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 tabRatio="703"/>
  </bookViews>
  <sheets>
    <sheet name="รายงาน" sheetId="1" r:id="rId1"/>
    <sheet name="ปะหน้า" sheetId="8" r:id="rId2"/>
    <sheet name="รายละเอียดบำรุง" sheetId="2" r:id="rId3"/>
    <sheet name="สรุปบำรุง" sheetId="3" r:id="rId4"/>
    <sheet name="รายละเอียดโรงเรือน" sheetId="4" r:id="rId5"/>
    <sheet name="สรุปโรงเรือน" sheetId="5" r:id="rId6"/>
    <sheet name="รายละเอียดป้าย" sheetId="6" r:id="rId7"/>
    <sheet name="สรุปป้าย" sheetId="7" r:id="rId8"/>
  </sheets>
  <definedNames>
    <definedName name="_xlnm._FilterDatabase" localSheetId="0" hidden="1">รายงาน!$A$5:$K$2510</definedName>
    <definedName name="_xlnm._FilterDatabase" localSheetId="3" hidden="1">สรุปบำรุง!$A$1:$D$2408</definedName>
    <definedName name="_xlnm._FilterDatabase" localSheetId="7" hidden="1">สรุปป้าย!$A$1:$E$51</definedName>
    <definedName name="_xlnm._FilterDatabase" localSheetId="5" hidden="1">สรุปโรงเรือน!$A$1:$E$160</definedName>
    <definedName name="_xlnm.Print_Area" localSheetId="0">รายงาน!$A$6:$K$2512</definedName>
    <definedName name="_xlnm.Print_Titles" localSheetId="0">รายงาน!$1:$5</definedName>
  </definedNames>
  <calcPr calcId="125725"/>
</workbook>
</file>

<file path=xl/calcChain.xml><?xml version="1.0" encoding="utf-8"?>
<calcChain xmlns="http://schemas.openxmlformats.org/spreadsheetml/2006/main">
  <c r="E50" i="7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2"/>
  <c r="S70" i="6"/>
  <c r="T70" s="1"/>
  <c r="H70"/>
  <c r="S69"/>
  <c r="T69" s="1"/>
  <c r="H69"/>
  <c r="S68"/>
  <c r="T68" s="1"/>
  <c r="T67"/>
  <c r="V67" s="1"/>
  <c r="S67"/>
  <c r="S66"/>
  <c r="T66" s="1"/>
  <c r="V66" s="1"/>
  <c r="S65"/>
  <c r="T65" s="1"/>
  <c r="S64"/>
  <c r="T64" s="1"/>
  <c r="S63"/>
  <c r="T63" s="1"/>
  <c r="H63"/>
  <c r="S62"/>
  <c r="T62" s="1"/>
  <c r="H62"/>
  <c r="S61"/>
  <c r="T61" s="1"/>
  <c r="H61"/>
  <c r="S60"/>
  <c r="T60" s="1"/>
  <c r="H60"/>
  <c r="S59"/>
  <c r="T59" s="1"/>
  <c r="H59"/>
  <c r="S58"/>
  <c r="T58" s="1"/>
  <c r="H58"/>
  <c r="S57"/>
  <c r="T57" s="1"/>
  <c r="H57"/>
  <c r="S56"/>
  <c r="T56" s="1"/>
  <c r="H56"/>
  <c r="S55"/>
  <c r="T55" s="1"/>
  <c r="H55"/>
  <c r="S54"/>
  <c r="T54" s="1"/>
  <c r="H54"/>
  <c r="S53"/>
  <c r="T53" s="1"/>
  <c r="H53"/>
  <c r="S52"/>
  <c r="T52" s="1"/>
  <c r="H52"/>
  <c r="S51"/>
  <c r="T51" s="1"/>
  <c r="H51"/>
  <c r="S50"/>
  <c r="T50" s="1"/>
  <c r="H50"/>
  <c r="S49"/>
  <c r="T49" s="1"/>
  <c r="H49"/>
  <c r="S48"/>
  <c r="T48" s="1"/>
  <c r="H48"/>
  <c r="S47"/>
  <c r="T47" s="1"/>
  <c r="H47"/>
  <c r="S46"/>
  <c r="T46" s="1"/>
  <c r="H46"/>
  <c r="S45"/>
  <c r="T45" s="1"/>
  <c r="H45"/>
  <c r="S44"/>
  <c r="T44" s="1"/>
  <c r="H44"/>
  <c r="S43"/>
  <c r="T43" s="1"/>
  <c r="H43"/>
  <c r="T42"/>
  <c r="V42" s="1"/>
  <c r="S42"/>
  <c r="H42"/>
  <c r="S41"/>
  <c r="T41" s="1"/>
  <c r="H41"/>
  <c r="T40"/>
  <c r="S40"/>
  <c r="H40"/>
  <c r="S39"/>
  <c r="T39" s="1"/>
  <c r="H39"/>
  <c r="T38"/>
  <c r="S38"/>
  <c r="H38"/>
  <c r="S37"/>
  <c r="T37" s="1"/>
  <c r="H37"/>
  <c r="T36"/>
  <c r="S36"/>
  <c r="H36"/>
  <c r="T35"/>
  <c r="V35" s="1"/>
  <c r="S35"/>
  <c r="H35"/>
  <c r="S34"/>
  <c r="T34" s="1"/>
  <c r="H34"/>
  <c r="T33"/>
  <c r="S33"/>
  <c r="T32"/>
  <c r="S32"/>
  <c r="H32"/>
  <c r="S31"/>
  <c r="T31" s="1"/>
  <c r="H31"/>
  <c r="T30"/>
  <c r="S30"/>
  <c r="H30"/>
  <c r="S29"/>
  <c r="T29" s="1"/>
  <c r="H29"/>
  <c r="T28"/>
  <c r="S28"/>
  <c r="H28"/>
  <c r="S27"/>
  <c r="T27" s="1"/>
  <c r="H27"/>
  <c r="T26"/>
  <c r="S26"/>
  <c r="H26"/>
  <c r="S25"/>
  <c r="T25" s="1"/>
  <c r="H25"/>
  <c r="S24"/>
  <c r="T24" s="1"/>
  <c r="V24" s="1"/>
  <c r="H24"/>
  <c r="S23"/>
  <c r="T23" s="1"/>
  <c r="H23"/>
  <c r="S22"/>
  <c r="T22" s="1"/>
  <c r="H22"/>
  <c r="S21"/>
  <c r="T21" s="1"/>
  <c r="H21"/>
  <c r="S20"/>
  <c r="T20" s="1"/>
  <c r="H20"/>
  <c r="S19"/>
  <c r="T19" s="1"/>
  <c r="H19"/>
  <c r="S18"/>
  <c r="T18" s="1"/>
  <c r="T17"/>
  <c r="V17" s="1"/>
  <c r="S17"/>
  <c r="H17"/>
  <c r="S16"/>
  <c r="T16" s="1"/>
  <c r="V16" s="1"/>
  <c r="H16"/>
  <c r="T15"/>
  <c r="V15" s="1"/>
  <c r="S15"/>
  <c r="H15"/>
  <c r="T14"/>
  <c r="V14" s="1"/>
  <c r="S14"/>
  <c r="H14"/>
  <c r="T13"/>
  <c r="V13" s="1"/>
  <c r="S13"/>
  <c r="H13"/>
  <c r="T12"/>
  <c r="V12" s="1"/>
  <c r="S12"/>
  <c r="H12"/>
  <c r="T11"/>
  <c r="V11" s="1"/>
  <c r="S11"/>
  <c r="H11"/>
  <c r="S10"/>
  <c r="T10" s="1"/>
  <c r="H10"/>
  <c r="V9"/>
  <c r="V71" s="1"/>
  <c r="S9"/>
  <c r="H9"/>
  <c r="S8"/>
  <c r="T8" s="1"/>
  <c r="H8"/>
  <c r="T7"/>
  <c r="S7"/>
  <c r="H7"/>
  <c r="S6"/>
  <c r="T6" s="1"/>
  <c r="H6"/>
  <c r="T5"/>
  <c r="S5"/>
  <c r="H5"/>
  <c r="S4"/>
  <c r="T4" s="1"/>
  <c r="S3"/>
  <c r="T3" s="1"/>
  <c r="H3"/>
  <c r="T2"/>
  <c r="S2"/>
  <c r="H2"/>
  <c r="J2512" i="1" l="1"/>
  <c r="I2512"/>
  <c r="H2512"/>
  <c r="G2512"/>
  <c r="F2512"/>
  <c r="E2512"/>
  <c r="W253" i="4" l="1"/>
  <c r="X253" s="1"/>
  <c r="H253"/>
  <c r="W252"/>
  <c r="X252" s="1"/>
  <c r="H252"/>
  <c r="X251"/>
  <c r="W251"/>
  <c r="H251"/>
  <c r="W250"/>
  <c r="X250" s="1"/>
  <c r="H250"/>
  <c r="X249"/>
  <c r="W249"/>
  <c r="H249"/>
  <c r="W248"/>
  <c r="X248" s="1"/>
  <c r="H248"/>
  <c r="X247"/>
  <c r="W247"/>
  <c r="H247"/>
  <c r="W246"/>
  <c r="X246" s="1"/>
  <c r="H246"/>
  <c r="X245"/>
  <c r="W245"/>
  <c r="H245"/>
  <c r="W244"/>
  <c r="X244" s="1"/>
  <c r="H244"/>
  <c r="X243"/>
  <c r="W243"/>
  <c r="H243"/>
  <c r="W242"/>
  <c r="X242" s="1"/>
  <c r="H242"/>
  <c r="X241"/>
  <c r="W241"/>
  <c r="H241"/>
  <c r="W240"/>
  <c r="X240" s="1"/>
  <c r="H240"/>
  <c r="X239"/>
  <c r="W239"/>
  <c r="H239"/>
  <c r="W238"/>
  <c r="X238" s="1"/>
  <c r="H238"/>
  <c r="X237"/>
  <c r="W237"/>
  <c r="H237"/>
  <c r="W236"/>
  <c r="X236" s="1"/>
  <c r="H236"/>
  <c r="W235"/>
  <c r="X235" s="1"/>
  <c r="H235"/>
  <c r="W234"/>
  <c r="X234" s="1"/>
  <c r="H234"/>
  <c r="W233"/>
  <c r="X233" s="1"/>
  <c r="H233"/>
  <c r="W232"/>
  <c r="X232" s="1"/>
  <c r="H232"/>
  <c r="W231"/>
  <c r="X231" s="1"/>
  <c r="H231"/>
  <c r="W230"/>
  <c r="X230" s="1"/>
  <c r="H230"/>
  <c r="W229"/>
  <c r="X229" s="1"/>
  <c r="H229"/>
  <c r="X228"/>
  <c r="H228"/>
  <c r="W227"/>
  <c r="X227" s="1"/>
  <c r="H227"/>
  <c r="X226"/>
  <c r="H226"/>
  <c r="X225"/>
  <c r="H225"/>
  <c r="X224"/>
  <c r="H224"/>
  <c r="X223"/>
  <c r="H223"/>
  <c r="W222"/>
  <c r="X222" s="1"/>
  <c r="H222"/>
  <c r="X221"/>
  <c r="W221"/>
  <c r="H221"/>
  <c r="W220"/>
  <c r="X220" s="1"/>
  <c r="H220"/>
  <c r="X219"/>
  <c r="W219"/>
  <c r="H219"/>
  <c r="W218"/>
  <c r="X218" s="1"/>
  <c r="H218"/>
  <c r="X217"/>
  <c r="W217"/>
  <c r="H217"/>
  <c r="W216"/>
  <c r="X216" s="1"/>
  <c r="H216"/>
  <c r="X215"/>
  <c r="W215"/>
  <c r="H215"/>
  <c r="W214"/>
  <c r="X214" s="1"/>
  <c r="H214"/>
  <c r="X213"/>
  <c r="W213"/>
  <c r="H213"/>
  <c r="W212"/>
  <c r="X212" s="1"/>
  <c r="H212"/>
  <c r="X211"/>
  <c r="W211"/>
  <c r="H211"/>
  <c r="W210"/>
  <c r="X210" s="1"/>
  <c r="H210"/>
  <c r="X209"/>
  <c r="W209"/>
  <c r="H209"/>
  <c r="W208"/>
  <c r="X208" s="1"/>
  <c r="H208"/>
  <c r="X207"/>
  <c r="W207"/>
  <c r="H207"/>
  <c r="W206"/>
  <c r="X206" s="1"/>
  <c r="H206"/>
  <c r="X205"/>
  <c r="W205"/>
  <c r="H205"/>
  <c r="W204"/>
  <c r="X204" s="1"/>
  <c r="H204"/>
  <c r="X203"/>
  <c r="W203"/>
  <c r="H203"/>
  <c r="W202"/>
  <c r="X202" s="1"/>
  <c r="H202"/>
  <c r="X201"/>
  <c r="W201"/>
  <c r="H201"/>
  <c r="W200"/>
  <c r="X200" s="1"/>
  <c r="H200"/>
  <c r="X199"/>
  <c r="W199"/>
  <c r="H199"/>
  <c r="W198"/>
  <c r="X198" s="1"/>
  <c r="H198"/>
  <c r="X197"/>
  <c r="W197"/>
  <c r="H197"/>
  <c r="W196"/>
  <c r="X196" s="1"/>
  <c r="H196"/>
  <c r="X195"/>
  <c r="W195"/>
  <c r="H195"/>
  <c r="W194"/>
  <c r="X194" s="1"/>
  <c r="H194"/>
  <c r="X193"/>
  <c r="W193"/>
  <c r="H193"/>
  <c r="W192"/>
  <c r="X192" s="1"/>
  <c r="H192"/>
  <c r="X191"/>
  <c r="W191"/>
  <c r="H191"/>
  <c r="W190"/>
  <c r="X190" s="1"/>
  <c r="H190"/>
  <c r="X189"/>
  <c r="W189"/>
  <c r="H189"/>
  <c r="W188"/>
  <c r="X188" s="1"/>
  <c r="H188"/>
  <c r="X187"/>
  <c r="W187"/>
  <c r="H187"/>
  <c r="W186"/>
  <c r="X186" s="1"/>
  <c r="H186"/>
  <c r="X185"/>
  <c r="W185"/>
  <c r="H185"/>
  <c r="W184"/>
  <c r="X184" s="1"/>
  <c r="S184"/>
  <c r="H184"/>
  <c r="W183"/>
  <c r="X183" s="1"/>
  <c r="H183"/>
  <c r="X182"/>
  <c r="W182"/>
  <c r="H182"/>
  <c r="W181"/>
  <c r="X181" s="1"/>
  <c r="H181"/>
  <c r="X180"/>
  <c r="W180"/>
  <c r="H180"/>
  <c r="W179"/>
  <c r="X179" s="1"/>
  <c r="H179"/>
  <c r="X178"/>
  <c r="W178"/>
  <c r="H178"/>
  <c r="W177"/>
  <c r="X177" s="1"/>
  <c r="H177"/>
  <c r="X176"/>
  <c r="W176"/>
  <c r="H176"/>
  <c r="W175"/>
  <c r="X175" s="1"/>
  <c r="H175"/>
  <c r="X174"/>
  <c r="W174"/>
  <c r="H174"/>
  <c r="W173"/>
  <c r="X173" s="1"/>
  <c r="H173"/>
  <c r="X172"/>
  <c r="W172"/>
  <c r="H172"/>
  <c r="W171"/>
  <c r="X171" s="1"/>
  <c r="H171"/>
  <c r="X170"/>
  <c r="W170"/>
  <c r="H170"/>
  <c r="W169"/>
  <c r="X169" s="1"/>
  <c r="H169"/>
  <c r="X168"/>
  <c r="W168"/>
  <c r="H168"/>
  <c r="W167"/>
  <c r="X167" s="1"/>
  <c r="H167"/>
  <c r="X166"/>
  <c r="W166"/>
  <c r="H166"/>
  <c r="W165"/>
  <c r="X165" s="1"/>
  <c r="H165"/>
  <c r="X164"/>
  <c r="W164"/>
  <c r="H164"/>
  <c r="W163"/>
  <c r="X163" s="1"/>
  <c r="H163"/>
  <c r="X162"/>
  <c r="W162"/>
  <c r="H162"/>
  <c r="W161"/>
  <c r="X161" s="1"/>
  <c r="H161"/>
  <c r="X160"/>
  <c r="W160"/>
  <c r="H160"/>
  <c r="W159"/>
  <c r="X159" s="1"/>
  <c r="H159"/>
  <c r="X158"/>
  <c r="W158"/>
  <c r="H158"/>
  <c r="W157"/>
  <c r="X157" s="1"/>
  <c r="H157"/>
  <c r="X156"/>
  <c r="W156"/>
  <c r="H156"/>
  <c r="W155"/>
  <c r="X155" s="1"/>
  <c r="H155"/>
  <c r="X154"/>
  <c r="W154"/>
  <c r="H154"/>
  <c r="W153"/>
  <c r="X153" s="1"/>
  <c r="H153"/>
  <c r="X152"/>
  <c r="W152"/>
  <c r="H152"/>
  <c r="W151"/>
  <c r="X151" s="1"/>
  <c r="H151"/>
  <c r="X150"/>
  <c r="W150"/>
  <c r="H150"/>
  <c r="W149"/>
  <c r="X149" s="1"/>
  <c r="H149"/>
  <c r="X148"/>
  <c r="W148"/>
  <c r="H148"/>
  <c r="W147"/>
  <c r="X147" s="1"/>
  <c r="H147"/>
  <c r="X146"/>
  <c r="W146"/>
  <c r="H146"/>
  <c r="W145"/>
  <c r="X145" s="1"/>
  <c r="H145"/>
  <c r="X144"/>
  <c r="W144"/>
  <c r="H144"/>
  <c r="W143"/>
  <c r="X143" s="1"/>
  <c r="H143"/>
  <c r="X142"/>
  <c r="W142"/>
  <c r="H142"/>
  <c r="W141"/>
  <c r="X141" s="1"/>
  <c r="H141"/>
  <c r="X140"/>
  <c r="W140"/>
  <c r="H140"/>
  <c r="W139"/>
  <c r="X139" s="1"/>
  <c r="H139"/>
  <c r="X138"/>
  <c r="W138"/>
  <c r="H138"/>
  <c r="W137"/>
  <c r="X137" s="1"/>
  <c r="H137"/>
  <c r="X136"/>
  <c r="W136"/>
  <c r="H136"/>
  <c r="W135"/>
  <c r="X135" s="1"/>
  <c r="H135"/>
  <c r="X134"/>
  <c r="W134"/>
  <c r="H134"/>
  <c r="W133"/>
  <c r="X133" s="1"/>
  <c r="H133"/>
  <c r="X132"/>
  <c r="W132"/>
  <c r="H132"/>
  <c r="W131"/>
  <c r="X131" s="1"/>
  <c r="H131"/>
  <c r="X130"/>
  <c r="W130"/>
  <c r="H130"/>
  <c r="W129"/>
  <c r="X129" s="1"/>
  <c r="H129"/>
  <c r="X128"/>
  <c r="W128"/>
  <c r="H128"/>
  <c r="W127"/>
  <c r="X127" s="1"/>
  <c r="H127"/>
  <c r="X126"/>
  <c r="W126"/>
  <c r="H126"/>
  <c r="W125"/>
  <c r="X125" s="1"/>
  <c r="H125"/>
  <c r="X124"/>
  <c r="W124"/>
  <c r="H124"/>
  <c r="W123"/>
  <c r="X123" s="1"/>
  <c r="H123"/>
  <c r="W122"/>
  <c r="X122" s="1"/>
  <c r="H122"/>
  <c r="W121"/>
  <c r="X121" s="1"/>
  <c r="H121"/>
  <c r="X120"/>
  <c r="W120"/>
  <c r="H120"/>
  <c r="W119"/>
  <c r="X119" s="1"/>
  <c r="H119"/>
  <c r="W118"/>
  <c r="X118" s="1"/>
  <c r="H118"/>
  <c r="W117"/>
  <c r="X117" s="1"/>
  <c r="H117"/>
  <c r="W116"/>
  <c r="X116" s="1"/>
  <c r="H116"/>
  <c r="W115"/>
  <c r="X115" s="1"/>
  <c r="H115"/>
  <c r="W114"/>
  <c r="X114" s="1"/>
  <c r="H114"/>
  <c r="W113"/>
  <c r="X113" s="1"/>
  <c r="H113"/>
  <c r="W112"/>
  <c r="X112" s="1"/>
  <c r="H112"/>
  <c r="W111"/>
  <c r="X111" s="1"/>
  <c r="H111"/>
  <c r="W110"/>
  <c r="X110" s="1"/>
  <c r="H110"/>
  <c r="W109"/>
  <c r="X109" s="1"/>
  <c r="H109"/>
  <c r="W108"/>
  <c r="X108" s="1"/>
  <c r="H108"/>
  <c r="W107"/>
  <c r="X107" s="1"/>
  <c r="H107"/>
  <c r="W106"/>
  <c r="X106" s="1"/>
  <c r="H106"/>
  <c r="W105"/>
  <c r="X105" s="1"/>
  <c r="H105"/>
  <c r="W104"/>
  <c r="X104" s="1"/>
  <c r="H104"/>
  <c r="W103"/>
  <c r="X103" s="1"/>
  <c r="H103"/>
  <c r="W102"/>
  <c r="X102" s="1"/>
  <c r="H102"/>
  <c r="W101"/>
  <c r="X101" s="1"/>
  <c r="H101"/>
  <c r="W100"/>
  <c r="X100" s="1"/>
  <c r="H100"/>
  <c r="W99"/>
  <c r="X99" s="1"/>
  <c r="H99"/>
  <c r="W98"/>
  <c r="X98" s="1"/>
  <c r="H98"/>
  <c r="W97"/>
  <c r="X97" s="1"/>
  <c r="H97"/>
  <c r="W96"/>
  <c r="X96" s="1"/>
  <c r="H96"/>
  <c r="W95"/>
  <c r="X95" s="1"/>
  <c r="H95"/>
  <c r="W94"/>
  <c r="X94" s="1"/>
  <c r="H94"/>
  <c r="W93"/>
  <c r="X93" s="1"/>
  <c r="H93"/>
  <c r="W92"/>
  <c r="X92" s="1"/>
  <c r="H92"/>
  <c r="W91"/>
  <c r="X91" s="1"/>
  <c r="H91"/>
  <c r="W90"/>
  <c r="X90" s="1"/>
  <c r="H90"/>
  <c r="W89"/>
  <c r="X89" s="1"/>
  <c r="H89"/>
  <c r="X88"/>
  <c r="W88"/>
  <c r="H88"/>
  <c r="W87"/>
  <c r="X87" s="1"/>
  <c r="H87"/>
  <c r="X86"/>
  <c r="W86"/>
  <c r="H86"/>
  <c r="W85"/>
  <c r="X85" s="1"/>
  <c r="H85"/>
  <c r="X84"/>
  <c r="W84"/>
  <c r="H84"/>
  <c r="W83"/>
  <c r="X83" s="1"/>
  <c r="H83"/>
  <c r="X82"/>
  <c r="W82"/>
  <c r="H82"/>
  <c r="W81"/>
  <c r="X81" s="1"/>
  <c r="H81"/>
  <c r="X80"/>
  <c r="W80"/>
  <c r="H80"/>
  <c r="W79"/>
  <c r="X79" s="1"/>
  <c r="H79"/>
  <c r="X78"/>
  <c r="W78"/>
  <c r="H78"/>
  <c r="W77"/>
  <c r="X77" s="1"/>
  <c r="H77"/>
  <c r="X76"/>
  <c r="W76"/>
  <c r="H76"/>
  <c r="W75"/>
  <c r="X75" s="1"/>
  <c r="H75"/>
  <c r="X74"/>
  <c r="W74"/>
  <c r="H74"/>
  <c r="W73"/>
  <c r="X73" s="1"/>
  <c r="H73"/>
  <c r="X72"/>
  <c r="W72"/>
  <c r="H72"/>
  <c r="W71"/>
  <c r="X71" s="1"/>
  <c r="H71"/>
  <c r="X70"/>
  <c r="W70"/>
  <c r="H70"/>
  <c r="W69"/>
  <c r="X69" s="1"/>
  <c r="H69"/>
  <c r="X68"/>
  <c r="W68"/>
  <c r="H68"/>
  <c r="W67"/>
  <c r="X67" s="1"/>
  <c r="H67"/>
  <c r="X66"/>
  <c r="W66"/>
  <c r="H66"/>
  <c r="W65"/>
  <c r="X65" s="1"/>
  <c r="H65"/>
  <c r="W64"/>
  <c r="X64" s="1"/>
  <c r="H64"/>
  <c r="W63"/>
  <c r="X63" s="1"/>
  <c r="H63"/>
  <c r="X62"/>
  <c r="W62"/>
  <c r="H62"/>
  <c r="W61"/>
  <c r="X61" s="1"/>
  <c r="H61"/>
  <c r="X60"/>
  <c r="W60"/>
  <c r="H60"/>
  <c r="W59"/>
  <c r="X59" s="1"/>
  <c r="H59"/>
  <c r="W58"/>
  <c r="X58" s="1"/>
  <c r="H58"/>
  <c r="W57"/>
  <c r="X57" s="1"/>
  <c r="H57"/>
  <c r="X56"/>
  <c r="W56"/>
  <c r="H56"/>
  <c r="W55"/>
  <c r="X55" s="1"/>
  <c r="H55"/>
  <c r="X54"/>
  <c r="W54"/>
  <c r="H54"/>
  <c r="W53"/>
  <c r="X53" s="1"/>
  <c r="H53"/>
  <c r="X52"/>
  <c r="W52"/>
  <c r="H52"/>
  <c r="W51"/>
  <c r="X51" s="1"/>
  <c r="H51"/>
  <c r="X50"/>
  <c r="W50"/>
  <c r="H50"/>
  <c r="W49"/>
  <c r="X49" s="1"/>
  <c r="H49"/>
  <c r="W48"/>
  <c r="X48" s="1"/>
  <c r="H48"/>
  <c r="W47"/>
  <c r="X47" s="1"/>
  <c r="H47"/>
  <c r="X46"/>
  <c r="W46"/>
  <c r="H46"/>
  <c r="W45"/>
  <c r="X45" s="1"/>
  <c r="H45"/>
  <c r="W44"/>
  <c r="X44" s="1"/>
  <c r="H44"/>
  <c r="W43"/>
  <c r="X43" s="1"/>
  <c r="H43"/>
  <c r="X42"/>
  <c r="W42"/>
  <c r="H42"/>
  <c r="W41"/>
  <c r="X41" s="1"/>
  <c r="H41"/>
  <c r="W40"/>
  <c r="X40" s="1"/>
  <c r="H40"/>
  <c r="W39"/>
  <c r="X39" s="1"/>
  <c r="H39"/>
  <c r="W38"/>
  <c r="X38" s="1"/>
  <c r="H38"/>
  <c r="W37"/>
  <c r="X37" s="1"/>
  <c r="H37"/>
  <c r="W36"/>
  <c r="X36" s="1"/>
  <c r="H36"/>
  <c r="W35"/>
  <c r="X35" s="1"/>
  <c r="H35"/>
  <c r="W34"/>
  <c r="X34" s="1"/>
  <c r="H34"/>
  <c r="W33"/>
  <c r="X33" s="1"/>
  <c r="H33"/>
  <c r="W32"/>
  <c r="X32" s="1"/>
  <c r="H32"/>
  <c r="W31"/>
  <c r="X31" s="1"/>
  <c r="H31"/>
  <c r="W30"/>
  <c r="X30" s="1"/>
  <c r="H30"/>
  <c r="W29"/>
  <c r="X29" s="1"/>
  <c r="H29"/>
  <c r="W28"/>
  <c r="X28" s="1"/>
  <c r="H28"/>
  <c r="W27"/>
  <c r="X27" s="1"/>
  <c r="H27"/>
  <c r="W26"/>
  <c r="X26" s="1"/>
  <c r="H26"/>
  <c r="W25"/>
  <c r="X25" s="1"/>
  <c r="H25"/>
  <c r="W24"/>
  <c r="X24" s="1"/>
  <c r="H24"/>
  <c r="W23"/>
  <c r="X23" s="1"/>
  <c r="H23"/>
  <c r="W22"/>
  <c r="X22" s="1"/>
  <c r="H22"/>
  <c r="W21"/>
  <c r="X21" s="1"/>
  <c r="H21"/>
  <c r="W20"/>
  <c r="X20" s="1"/>
  <c r="H20"/>
  <c r="W19"/>
  <c r="X19" s="1"/>
  <c r="H19"/>
  <c r="W18"/>
  <c r="X18" s="1"/>
  <c r="H18"/>
  <c r="W17"/>
  <c r="X17" s="1"/>
  <c r="H17"/>
  <c r="W16"/>
  <c r="X16" s="1"/>
  <c r="H16"/>
  <c r="W15"/>
  <c r="X15" s="1"/>
  <c r="H15"/>
  <c r="W14"/>
  <c r="X14" s="1"/>
  <c r="H14"/>
  <c r="W13"/>
  <c r="X13" s="1"/>
  <c r="H13"/>
  <c r="W12"/>
  <c r="X12" s="1"/>
  <c r="H12"/>
  <c r="W11"/>
  <c r="X11" s="1"/>
  <c r="H11"/>
  <c r="W10"/>
  <c r="X10" s="1"/>
  <c r="H10"/>
  <c r="W9"/>
  <c r="X9" s="1"/>
  <c r="H9"/>
  <c r="W8"/>
  <c r="X8" s="1"/>
  <c r="H8"/>
  <c r="W7"/>
  <c r="X7" s="1"/>
  <c r="H7"/>
  <c r="W6"/>
  <c r="X6" s="1"/>
  <c r="H6"/>
  <c r="W5"/>
  <c r="X5" s="1"/>
  <c r="H5"/>
  <c r="W4"/>
  <c r="X4" s="1"/>
  <c r="H4"/>
  <c r="W3"/>
  <c r="X3" s="1"/>
  <c r="H3"/>
  <c r="W2"/>
  <c r="X2" s="1"/>
  <c r="X254" s="1"/>
  <c r="H2"/>
  <c r="Z2698" i="2"/>
  <c r="Y2698"/>
  <c r="X2698"/>
  <c r="W2698"/>
  <c r="V2698"/>
  <c r="U2698"/>
  <c r="T2698"/>
  <c r="S2698"/>
  <c r="R2698"/>
  <c r="Q2698"/>
  <c r="AD2697"/>
  <c r="AA2697"/>
  <c r="J2697"/>
  <c r="AD2696"/>
  <c r="AA2696"/>
  <c r="J2696"/>
  <c r="AD2695"/>
  <c r="AA2695"/>
  <c r="J2695"/>
  <c r="AD2694"/>
  <c r="AA2694"/>
  <c r="J2694"/>
  <c r="AD2693"/>
  <c r="AA2693"/>
  <c r="J2693"/>
  <c r="AD2692"/>
  <c r="AA2692"/>
  <c r="J2692"/>
  <c r="AD2691"/>
  <c r="AA2691"/>
  <c r="J2691"/>
  <c r="AD2690"/>
  <c r="AA2690"/>
  <c r="J2690"/>
  <c r="AD2689"/>
  <c r="AA2689"/>
  <c r="J2689"/>
  <c r="AD2688"/>
  <c r="AA2688"/>
  <c r="J2688"/>
  <c r="AD2687"/>
  <c r="AA2687"/>
  <c r="J2687"/>
  <c r="AD2686"/>
  <c r="AA2686"/>
  <c r="J2686"/>
  <c r="AD2685"/>
  <c r="AA2685"/>
  <c r="J2685"/>
  <c r="AD2684"/>
  <c r="AA2684"/>
  <c r="J2684"/>
  <c r="AD2683"/>
  <c r="AA2683"/>
  <c r="J2683"/>
  <c r="AD2682"/>
  <c r="AA2682"/>
  <c r="J2682"/>
  <c r="AD2681"/>
  <c r="AA2681"/>
  <c r="J2681"/>
  <c r="AD2680"/>
  <c r="AA2680"/>
  <c r="J2680"/>
  <c r="AD2679"/>
  <c r="AA2679"/>
  <c r="J2679"/>
  <c r="AD2678"/>
  <c r="AA2678"/>
  <c r="J2678"/>
  <c r="AD2677"/>
  <c r="AA2677"/>
  <c r="J2677"/>
  <c r="AD2676"/>
  <c r="AA2676"/>
  <c r="J2676"/>
  <c r="AD2675"/>
  <c r="AA2675"/>
  <c r="J2675"/>
  <c r="AD2674"/>
  <c r="AA2674"/>
  <c r="J2674"/>
  <c r="AD2673"/>
  <c r="AA2673"/>
  <c r="J2673"/>
  <c r="AD2672"/>
  <c r="AA2672"/>
  <c r="J2672"/>
  <c r="AD2671"/>
  <c r="AA2671"/>
  <c r="J2671"/>
  <c r="AD2670"/>
  <c r="AA2670"/>
  <c r="J2670"/>
  <c r="AD2669"/>
  <c r="AA2669"/>
  <c r="J2669"/>
  <c r="AD2668"/>
  <c r="AA2668"/>
  <c r="J2668"/>
  <c r="AD2667"/>
  <c r="AA2667"/>
  <c r="J2667"/>
  <c r="AD2666"/>
  <c r="AA2666"/>
  <c r="J2666"/>
  <c r="AD2665"/>
  <c r="AA2665"/>
  <c r="J2665"/>
  <c r="AD2664"/>
  <c r="AA2664"/>
  <c r="J2664"/>
  <c r="AD2663"/>
  <c r="AA2663"/>
  <c r="J2663"/>
  <c r="AD2662"/>
  <c r="AA2662"/>
  <c r="J2662"/>
  <c r="AD2661"/>
  <c r="AA2661"/>
  <c r="J2661"/>
  <c r="AD2660"/>
  <c r="AA2660"/>
  <c r="J2660"/>
  <c r="AD2659"/>
  <c r="AA2659"/>
  <c r="J2659"/>
  <c r="AD2658"/>
  <c r="AA2658"/>
  <c r="J2658"/>
  <c r="AD2657"/>
  <c r="AA2657"/>
  <c r="J2657"/>
  <c r="AD2656"/>
  <c r="AA2656"/>
  <c r="J2656"/>
  <c r="AD2655"/>
  <c r="AA2655"/>
  <c r="J2655"/>
  <c r="AD2654"/>
  <c r="AA2654"/>
  <c r="J2654"/>
  <c r="AD2653"/>
  <c r="AA2653"/>
  <c r="J2653"/>
  <c r="AD2652"/>
  <c r="AA2652"/>
  <c r="J2652"/>
  <c r="AD2651"/>
  <c r="AA2651"/>
  <c r="J2651"/>
  <c r="AD2650"/>
  <c r="AA2650"/>
  <c r="J2650"/>
  <c r="AD2649"/>
  <c r="AA2649"/>
  <c r="J2649"/>
  <c r="AD2648"/>
  <c r="AA2648"/>
  <c r="J2648"/>
  <c r="AD2647"/>
  <c r="AA2647"/>
  <c r="J2647"/>
  <c r="AD2646"/>
  <c r="AA2646"/>
  <c r="J2646"/>
  <c r="AD2645"/>
  <c r="AA2645"/>
  <c r="J2645"/>
  <c r="AD2644"/>
  <c r="AA2644"/>
  <c r="J2644"/>
  <c r="AD2643"/>
  <c r="AA2643"/>
  <c r="J2643"/>
  <c r="AD2642"/>
  <c r="AA2642"/>
  <c r="J2642"/>
  <c r="AD2641"/>
  <c r="AA2641"/>
  <c r="J2641"/>
  <c r="AD2640"/>
  <c r="AA2640"/>
  <c r="J2640"/>
  <c r="AD2639"/>
  <c r="AA2639"/>
  <c r="J2639"/>
  <c r="AD2638"/>
  <c r="AA2638"/>
  <c r="J2638"/>
  <c r="AD2637"/>
  <c r="AA2637"/>
  <c r="J2637"/>
  <c r="AD2636"/>
  <c r="AA2636"/>
  <c r="J2636"/>
  <c r="AD2635"/>
  <c r="AA2635"/>
  <c r="J2635"/>
  <c r="AD2634"/>
  <c r="AA2634"/>
  <c r="J2634"/>
  <c r="AD2633"/>
  <c r="AA2633"/>
  <c r="J2633"/>
  <c r="AD2632"/>
  <c r="AA2632"/>
  <c r="J2632"/>
  <c r="AD2631"/>
  <c r="AA2631"/>
  <c r="J2631"/>
  <c r="AD2630"/>
  <c r="AA2630"/>
  <c r="J2630"/>
  <c r="AD2629"/>
  <c r="AA2629"/>
  <c r="J2629"/>
  <c r="AD2628"/>
  <c r="AA2628"/>
  <c r="J2628"/>
  <c r="AD2627"/>
  <c r="AA2627"/>
  <c r="J2627"/>
  <c r="AD2626"/>
  <c r="AA2626"/>
  <c r="J2626"/>
  <c r="AD2625"/>
  <c r="AA2625"/>
  <c r="J2625"/>
  <c r="AD2624"/>
  <c r="AA2624"/>
  <c r="J2624"/>
  <c r="AD2623"/>
  <c r="AA2623"/>
  <c r="J2623"/>
  <c r="AD2622"/>
  <c r="AA2622"/>
  <c r="J2622"/>
  <c r="AD2621"/>
  <c r="AA2621"/>
  <c r="J2621"/>
  <c r="AD2620"/>
  <c r="AA2620"/>
  <c r="J2620"/>
  <c r="AD2619"/>
  <c r="AA2619"/>
  <c r="J2619"/>
  <c r="AD2618"/>
  <c r="AA2618"/>
  <c r="J2618"/>
  <c r="AD2617"/>
  <c r="AA2617"/>
  <c r="J2617"/>
  <c r="AD2616"/>
  <c r="AA2616"/>
  <c r="J2616"/>
  <c r="AD2615"/>
  <c r="AA2615"/>
  <c r="J2615"/>
  <c r="AD2614"/>
  <c r="AA2614"/>
  <c r="J2614"/>
  <c r="AD2613"/>
  <c r="AA2613"/>
  <c r="J2613"/>
  <c r="AD2612"/>
  <c r="AA2612"/>
  <c r="J2612"/>
  <c r="AD2611"/>
  <c r="AA2611"/>
  <c r="J2611"/>
  <c r="AD2610"/>
  <c r="AA2610"/>
  <c r="J2610"/>
  <c r="AD2609"/>
  <c r="AA2609"/>
  <c r="J2609"/>
  <c r="AD2608"/>
  <c r="AA2608"/>
  <c r="J2608"/>
  <c r="AD2607"/>
  <c r="AA2607"/>
  <c r="J2607"/>
  <c r="AD2606"/>
  <c r="AA2606"/>
  <c r="J2606"/>
  <c r="AD2605"/>
  <c r="AA2605"/>
  <c r="J2605"/>
  <c r="AD2604"/>
  <c r="AA2604"/>
  <c r="J2604"/>
  <c r="AD2603"/>
  <c r="AA2603"/>
  <c r="J2603"/>
  <c r="AD2602"/>
  <c r="AA2602"/>
  <c r="J2602"/>
  <c r="AD2601"/>
  <c r="AA2601"/>
  <c r="J2601"/>
  <c r="AD2600"/>
  <c r="AA2600"/>
  <c r="J2600"/>
  <c r="AD2599"/>
  <c r="AA2599"/>
  <c r="J2599"/>
  <c r="AD2598"/>
  <c r="AA2598"/>
  <c r="J2598"/>
  <c r="AD2597"/>
  <c r="AA2597"/>
  <c r="J2597"/>
  <c r="AD2596"/>
  <c r="AA2596"/>
  <c r="J2596"/>
  <c r="AD2595"/>
  <c r="AA2595"/>
  <c r="J2595"/>
  <c r="AD2594"/>
  <c r="AA2594"/>
  <c r="J2594"/>
  <c r="AD2593"/>
  <c r="AA2593"/>
  <c r="J2593"/>
  <c r="AD2592"/>
  <c r="AA2592"/>
  <c r="J2592"/>
  <c r="AD2591"/>
  <c r="AA2591"/>
  <c r="J2591"/>
  <c r="AD2590"/>
  <c r="AA2590"/>
  <c r="J2590"/>
  <c r="AD2589"/>
  <c r="AA2589"/>
  <c r="J2589"/>
  <c r="AD2588"/>
  <c r="AA2588"/>
  <c r="J2588"/>
  <c r="AD2587"/>
  <c r="AA2587"/>
  <c r="J2587"/>
  <c r="AD2586"/>
  <c r="AA2586"/>
  <c r="J2586"/>
  <c r="AD2585"/>
  <c r="AA2585"/>
  <c r="J2585"/>
  <c r="AD2584"/>
  <c r="AA2584"/>
  <c r="J2584"/>
  <c r="AD2583"/>
  <c r="AA2583"/>
  <c r="J2583"/>
  <c r="AD2582"/>
  <c r="AA2582"/>
  <c r="J2582"/>
  <c r="AD2581"/>
  <c r="AA2581"/>
  <c r="J2581"/>
  <c r="AD2580"/>
  <c r="AA2580"/>
  <c r="J2580"/>
  <c r="AD2579"/>
  <c r="AA2579"/>
  <c r="J2579"/>
  <c r="AD2578"/>
  <c r="AA2578"/>
  <c r="J2578"/>
  <c r="AD2577"/>
  <c r="AA2577"/>
  <c r="J2577"/>
  <c r="AD2576"/>
  <c r="AA2576"/>
  <c r="J2576"/>
  <c r="AD2575"/>
  <c r="AA2575"/>
  <c r="J2575"/>
  <c r="AD2574"/>
  <c r="AA2574"/>
  <c r="J2574"/>
  <c r="AD2573"/>
  <c r="AA2573"/>
  <c r="J2573"/>
  <c r="AD2572"/>
  <c r="AA2572"/>
  <c r="J2572"/>
  <c r="AD2571"/>
  <c r="AA2571"/>
  <c r="J2571"/>
  <c r="AD2570"/>
  <c r="AA2570"/>
  <c r="J2570"/>
  <c r="AD2569"/>
  <c r="AA2569"/>
  <c r="J2569"/>
  <c r="AD2568"/>
  <c r="AA2568"/>
  <c r="J2568"/>
  <c r="AD2567"/>
  <c r="AA2567"/>
  <c r="J2567"/>
  <c r="AD2566"/>
  <c r="AA2566"/>
  <c r="J2566"/>
  <c r="AD2565"/>
  <c r="AA2565"/>
  <c r="J2565"/>
  <c r="AD2564"/>
  <c r="AA2564"/>
  <c r="J2564"/>
  <c r="AD2563"/>
  <c r="AA2563"/>
  <c r="J2563"/>
  <c r="AD2562"/>
  <c r="AA2562"/>
  <c r="J2562"/>
  <c r="AD2561"/>
  <c r="AA2561"/>
  <c r="J2561"/>
  <c r="AD2560"/>
  <c r="AA2560"/>
  <c r="J2560"/>
  <c r="AD2559"/>
  <c r="AA2559"/>
  <c r="J2559"/>
  <c r="AD2558"/>
  <c r="AA2558"/>
  <c r="J2558"/>
  <c r="AD2557"/>
  <c r="AA2557"/>
  <c r="J2557"/>
  <c r="AD2556"/>
  <c r="AA2556"/>
  <c r="J2556"/>
  <c r="AD2555"/>
  <c r="AA2555"/>
  <c r="J2555"/>
  <c r="AD2554"/>
  <c r="AA2554"/>
  <c r="J2554"/>
  <c r="AD2553"/>
  <c r="AA2553"/>
  <c r="J2553"/>
  <c r="AD2552"/>
  <c r="AA2552"/>
  <c r="J2552"/>
  <c r="AD2551"/>
  <c r="AA2551"/>
  <c r="J2551"/>
  <c r="AD2550"/>
  <c r="AA2550"/>
  <c r="J2550"/>
  <c r="AD2549"/>
  <c r="AA2549"/>
  <c r="J2549"/>
  <c r="AD2548"/>
  <c r="AA2548"/>
  <c r="J2548"/>
  <c r="AD2547"/>
  <c r="AA2547"/>
  <c r="J2547"/>
  <c r="AD2546"/>
  <c r="AA2546"/>
  <c r="J2546"/>
  <c r="AD2545"/>
  <c r="AA2545"/>
  <c r="J2545"/>
  <c r="AD2544"/>
  <c r="AA2544"/>
  <c r="J2544"/>
  <c r="AD2543"/>
  <c r="AA2543"/>
  <c r="J2543"/>
  <c r="AD2542"/>
  <c r="AA2542"/>
  <c r="J2542"/>
  <c r="AD2541"/>
  <c r="AA2541"/>
  <c r="J2541"/>
  <c r="AD2540"/>
  <c r="AA2540"/>
  <c r="J2540"/>
  <c r="AD2539"/>
  <c r="AA2539"/>
  <c r="J2539"/>
  <c r="AD2538"/>
  <c r="AA2538"/>
  <c r="J2538"/>
  <c r="AD2537"/>
  <c r="AA2537"/>
  <c r="J2537"/>
  <c r="AD2536"/>
  <c r="AA2536"/>
  <c r="J2536"/>
  <c r="AD2535"/>
  <c r="AA2535"/>
  <c r="J2535"/>
  <c r="AD2534"/>
  <c r="AA2534"/>
  <c r="J2534"/>
  <c r="AD2533"/>
  <c r="AA2533"/>
  <c r="J2533"/>
  <c r="AD2532"/>
  <c r="AA2532"/>
  <c r="J2532"/>
  <c r="AD2531"/>
  <c r="AA2531"/>
  <c r="J2531"/>
  <c r="AD2530"/>
  <c r="AA2530"/>
  <c r="J2530"/>
  <c r="AD2529"/>
  <c r="AA2529"/>
  <c r="J2529"/>
  <c r="AD2528"/>
  <c r="AA2528"/>
  <c r="J2528"/>
  <c r="AD2527"/>
  <c r="AA2527"/>
  <c r="J2527"/>
  <c r="AD2526"/>
  <c r="AA2526"/>
  <c r="J2526"/>
  <c r="AD2525"/>
  <c r="AA2525"/>
  <c r="J2525"/>
  <c r="AD2524"/>
  <c r="AA2524"/>
  <c r="J2524"/>
  <c r="AD2523"/>
  <c r="AA2523"/>
  <c r="J2523"/>
  <c r="AD2522"/>
  <c r="AA2522"/>
  <c r="J2522"/>
  <c r="AD2521"/>
  <c r="AA2521"/>
  <c r="J2521"/>
  <c r="AD2520"/>
  <c r="AA2520"/>
  <c r="J2520"/>
  <c r="AD2519"/>
  <c r="AA2519"/>
  <c r="J2519"/>
  <c r="AD2518"/>
  <c r="AA2518"/>
  <c r="J2518"/>
  <c r="AD2517"/>
  <c r="AA2517"/>
  <c r="J2517"/>
  <c r="AD2516"/>
  <c r="AA2516"/>
  <c r="J2516"/>
  <c r="AD2515"/>
  <c r="AA2515"/>
  <c r="J2515"/>
  <c r="AD2514"/>
  <c r="AA2514"/>
  <c r="J2514"/>
  <c r="AD2513"/>
  <c r="AA2513"/>
  <c r="J2513"/>
  <c r="AD2512"/>
  <c r="AA2512"/>
  <c r="J2512"/>
  <c r="AD2511"/>
  <c r="AA2511"/>
  <c r="J2511"/>
  <c r="AD2510"/>
  <c r="AA2510"/>
  <c r="J2510"/>
  <c r="AD2509"/>
  <c r="AA2509"/>
  <c r="J2509"/>
  <c r="AD2508"/>
  <c r="AA2508"/>
  <c r="J2508"/>
  <c r="AD2507"/>
  <c r="AA2507"/>
  <c r="J2507"/>
  <c r="AD2506"/>
  <c r="AA2506"/>
  <c r="J2506"/>
  <c r="AD2505"/>
  <c r="AA2505"/>
  <c r="J2505"/>
  <c r="AD2504"/>
  <c r="AA2504"/>
  <c r="J2504"/>
  <c r="AD2503"/>
  <c r="AA2503"/>
  <c r="J2503"/>
  <c r="AD2502"/>
  <c r="AA2502"/>
  <c r="J2502"/>
  <c r="AD2501"/>
  <c r="AA2501"/>
  <c r="J2501"/>
  <c r="AD2500"/>
  <c r="AA2500"/>
  <c r="J2500"/>
  <c r="AD2499"/>
  <c r="AA2499"/>
  <c r="J2499"/>
  <c r="AD2498"/>
  <c r="AA2498"/>
  <c r="J2498"/>
  <c r="AD2497"/>
  <c r="AA2497"/>
  <c r="J2497"/>
  <c r="AD2496"/>
  <c r="AA2496"/>
  <c r="J2496"/>
  <c r="AD2495"/>
  <c r="AA2495"/>
  <c r="J2495"/>
  <c r="AD2494"/>
  <c r="AA2494"/>
  <c r="J2494"/>
  <c r="AD2493"/>
  <c r="AA2493"/>
  <c r="J2493"/>
  <c r="AD2492"/>
  <c r="AA2492"/>
  <c r="J2492"/>
  <c r="AD2491"/>
  <c r="AA2491"/>
  <c r="J2491"/>
  <c r="AD2490"/>
  <c r="AA2490"/>
  <c r="J2490"/>
  <c r="AD2489"/>
  <c r="AA2489"/>
  <c r="J2489"/>
  <c r="AD2488"/>
  <c r="AA2488"/>
  <c r="J2488"/>
  <c r="AD2487"/>
  <c r="AA2487"/>
  <c r="J2487"/>
  <c r="AD2486"/>
  <c r="AA2486"/>
  <c r="J2486"/>
  <c r="AD2485"/>
  <c r="AA2485"/>
  <c r="J2485"/>
  <c r="AD2484"/>
  <c r="AA2484"/>
  <c r="J2484"/>
  <c r="AD2483"/>
  <c r="AA2483"/>
  <c r="J2483"/>
  <c r="AD2482"/>
  <c r="AA2482"/>
  <c r="J2482"/>
  <c r="AD2481"/>
  <c r="AA2481"/>
  <c r="J2481"/>
  <c r="AD2480"/>
  <c r="AA2480"/>
  <c r="J2480"/>
  <c r="AD2479"/>
  <c r="AA2479"/>
  <c r="J2479"/>
  <c r="AD2478"/>
  <c r="AA2478"/>
  <c r="J2478"/>
  <c r="AD2477"/>
  <c r="AA2477"/>
  <c r="J2477"/>
  <c r="AD2476"/>
  <c r="AA2476"/>
  <c r="J2476"/>
  <c r="AD2475"/>
  <c r="AA2475"/>
  <c r="J2475"/>
  <c r="AD2474"/>
  <c r="AA2474"/>
  <c r="J2474"/>
  <c r="AD2473"/>
  <c r="AA2473"/>
  <c r="J2473"/>
  <c r="AD2472"/>
  <c r="AA2472"/>
  <c r="J2472"/>
  <c r="AD2471"/>
  <c r="AA2471"/>
  <c r="J2471"/>
  <c r="AD2470"/>
  <c r="AA2470"/>
  <c r="J2470"/>
  <c r="AD2469"/>
  <c r="AA2469"/>
  <c r="J2469"/>
  <c r="AD2468"/>
  <c r="AA2468"/>
  <c r="J2468"/>
  <c r="AD2467"/>
  <c r="AA2467"/>
  <c r="J2467"/>
  <c r="AD2466"/>
  <c r="AA2466"/>
  <c r="J2466"/>
  <c r="AD2465"/>
  <c r="AA2465"/>
  <c r="J2465"/>
  <c r="AD2464"/>
  <c r="AA2464"/>
  <c r="J2464"/>
  <c r="AD2463"/>
  <c r="AA2463"/>
  <c r="J2463"/>
  <c r="AD2462"/>
  <c r="AA2462"/>
  <c r="J2462"/>
  <c r="AD2461"/>
  <c r="AA2461"/>
  <c r="J2461"/>
  <c r="AD2460"/>
  <c r="AA2460"/>
  <c r="J2460"/>
  <c r="AD2459"/>
  <c r="AA2459"/>
  <c r="J2459"/>
  <c r="AD2458"/>
  <c r="AA2458"/>
  <c r="J2458"/>
  <c r="AD2457"/>
  <c r="AA2457"/>
  <c r="J2457"/>
  <c r="AD2456"/>
  <c r="AA2456"/>
  <c r="J2456"/>
  <c r="AD2455"/>
  <c r="AA2455"/>
  <c r="J2455"/>
  <c r="AD2454"/>
  <c r="AA2454"/>
  <c r="J2454"/>
  <c r="AD2453"/>
  <c r="AA2453"/>
  <c r="J2453"/>
  <c r="AD2452"/>
  <c r="AA2452"/>
  <c r="J2452"/>
  <c r="AD2451"/>
  <c r="AA2451"/>
  <c r="J2451"/>
  <c r="AD2450"/>
  <c r="AA2450"/>
  <c r="J2450"/>
  <c r="AD2449"/>
  <c r="AA2449"/>
  <c r="J2449"/>
  <c r="AD2448"/>
  <c r="AA2448"/>
  <c r="J2448"/>
  <c r="AD2447"/>
  <c r="AA2447"/>
  <c r="J2447"/>
  <c r="AD2446"/>
  <c r="AA2446"/>
  <c r="J2446"/>
  <c r="AD2445"/>
  <c r="AA2445"/>
  <c r="J2445"/>
  <c r="AD2444"/>
  <c r="AA2444"/>
  <c r="J2444"/>
  <c r="AD2443"/>
  <c r="AA2443"/>
  <c r="J2443"/>
  <c r="AD2442"/>
  <c r="AA2442"/>
  <c r="J2442"/>
  <c r="AD2441"/>
  <c r="AA2441"/>
  <c r="J2441"/>
  <c r="AD2440"/>
  <c r="AA2440"/>
  <c r="J2440"/>
  <c r="AD2439"/>
  <c r="AA2439"/>
  <c r="J2439"/>
  <c r="AD2438"/>
  <c r="AA2438"/>
  <c r="J2438"/>
  <c r="AD2437"/>
  <c r="AA2437"/>
  <c r="J2437"/>
  <c r="AD2436"/>
  <c r="AA2436"/>
  <c r="J2436"/>
  <c r="AD2435"/>
  <c r="AA2435"/>
  <c r="J2435"/>
  <c r="AD2434"/>
  <c r="AA2434"/>
  <c r="J2434"/>
  <c r="AD2433"/>
  <c r="AA2433"/>
  <c r="J2433"/>
  <c r="AD2432"/>
  <c r="AA2432"/>
  <c r="J2432"/>
  <c r="AD2431"/>
  <c r="AA2431"/>
  <c r="J2431"/>
  <c r="AD2430"/>
  <c r="AA2430"/>
  <c r="J2430"/>
  <c r="AD2429"/>
  <c r="AA2429"/>
  <c r="J2429"/>
  <c r="AD2428"/>
  <c r="AA2428"/>
  <c r="J2428"/>
  <c r="AD2427"/>
  <c r="AA2427"/>
  <c r="J2427"/>
  <c r="AD2426"/>
  <c r="AA2426"/>
  <c r="J2426"/>
  <c r="AD2425"/>
  <c r="AA2425"/>
  <c r="J2425"/>
  <c r="AD2424"/>
  <c r="AA2424"/>
  <c r="J2424"/>
  <c r="AD2423"/>
  <c r="AA2423"/>
  <c r="J2423"/>
  <c r="AD2422"/>
  <c r="AA2422"/>
  <c r="J2422"/>
  <c r="AD2421"/>
  <c r="AA2421"/>
  <c r="J2421"/>
  <c r="AD2420"/>
  <c r="AA2420"/>
  <c r="J2420"/>
  <c r="AD2419"/>
  <c r="AA2419"/>
  <c r="J2419"/>
  <c r="AD2418"/>
  <c r="AA2418"/>
  <c r="J2418"/>
  <c r="AD2417"/>
  <c r="AA2417"/>
  <c r="J2417"/>
  <c r="AD2416"/>
  <c r="AA2416"/>
  <c r="J2416"/>
  <c r="AD2415"/>
  <c r="AA2415"/>
  <c r="J2415"/>
  <c r="AD2414"/>
  <c r="AA2414"/>
  <c r="J2414"/>
  <c r="AD2413"/>
  <c r="AA2413"/>
  <c r="J2413"/>
  <c r="AD2412"/>
  <c r="AA2412"/>
  <c r="J2412"/>
  <c r="AD2411"/>
  <c r="AA2411"/>
  <c r="J2411"/>
  <c r="AD2410"/>
  <c r="AA2410"/>
  <c r="J2410"/>
  <c r="AD2409"/>
  <c r="AA2409"/>
  <c r="J2409"/>
  <c r="AD2408"/>
  <c r="AA2408"/>
  <c r="J2408"/>
  <c r="AD2407"/>
  <c r="AA2407"/>
  <c r="J2407"/>
  <c r="AD2406"/>
  <c r="AA2406"/>
  <c r="J2406"/>
  <c r="AD2405"/>
  <c r="AA2405"/>
  <c r="J2405"/>
  <c r="AD2404"/>
  <c r="AA2404"/>
  <c r="J2404"/>
  <c r="AD2403"/>
  <c r="AA2403"/>
  <c r="J2403"/>
  <c r="AD2402"/>
  <c r="AA2402"/>
  <c r="J2402"/>
  <c r="AD2401"/>
  <c r="AA2401"/>
  <c r="J2401"/>
  <c r="AD2400"/>
  <c r="AA2400"/>
  <c r="J2400"/>
  <c r="AD2399"/>
  <c r="AA2399"/>
  <c r="J2399"/>
  <c r="AD2398"/>
  <c r="AA2398"/>
  <c r="J2398"/>
  <c r="AD2397"/>
  <c r="AA2397"/>
  <c r="J2397"/>
  <c r="AD2396"/>
  <c r="AA2396"/>
  <c r="J2396"/>
  <c r="AD2395"/>
  <c r="AA2395"/>
  <c r="J2395"/>
  <c r="AD2394"/>
  <c r="AA2394"/>
  <c r="J2394"/>
  <c r="AD2393"/>
  <c r="AA2393"/>
  <c r="J2393"/>
  <c r="AD2392"/>
  <c r="AA2392"/>
  <c r="J2392"/>
  <c r="AD2391"/>
  <c r="AA2391"/>
  <c r="J2391"/>
  <c r="AD2390"/>
  <c r="AA2390"/>
  <c r="J2390"/>
  <c r="AD2389"/>
  <c r="AA2389"/>
  <c r="J2389"/>
  <c r="AD2388"/>
  <c r="AA2388"/>
  <c r="J2388"/>
  <c r="AD2387"/>
  <c r="AA2387"/>
  <c r="J2387"/>
  <c r="AD2386"/>
  <c r="AA2386"/>
  <c r="J2386"/>
  <c r="AD2385"/>
  <c r="AA2385"/>
  <c r="J2385"/>
  <c r="AD2384"/>
  <c r="AA2384"/>
  <c r="J2384"/>
  <c r="AD2383"/>
  <c r="AA2383"/>
  <c r="J2383"/>
  <c r="AD2382"/>
  <c r="AA2382"/>
  <c r="J2382"/>
  <c r="AD2381"/>
  <c r="AA2381"/>
  <c r="J2381"/>
  <c r="AD2380"/>
  <c r="AA2380"/>
  <c r="J2380"/>
  <c r="AD2379"/>
  <c r="AA2379"/>
  <c r="J2379"/>
  <c r="AD2378"/>
  <c r="AA2378"/>
  <c r="J2378"/>
  <c r="AD2377"/>
  <c r="AA2377"/>
  <c r="J2377"/>
  <c r="AD2376"/>
  <c r="AA2376"/>
  <c r="J2376"/>
  <c r="AD2375"/>
  <c r="AA2375"/>
  <c r="J2375"/>
  <c r="AD2374"/>
  <c r="AA2374"/>
  <c r="J2374"/>
  <c r="AD2373"/>
  <c r="AA2373"/>
  <c r="J2373"/>
  <c r="AD2372"/>
  <c r="AA2372"/>
  <c r="J2372"/>
  <c r="AD2371"/>
  <c r="AA2371"/>
  <c r="J2371"/>
  <c r="AD2370"/>
  <c r="AA2370"/>
  <c r="J2370"/>
  <c r="AD2369"/>
  <c r="AA2369"/>
  <c r="J2369"/>
  <c r="AD2368"/>
  <c r="AA2368"/>
  <c r="J2368"/>
  <c r="AD2367"/>
  <c r="AA2367"/>
  <c r="J2367"/>
  <c r="AD2366"/>
  <c r="AA2366"/>
  <c r="J2366"/>
  <c r="AD2365"/>
  <c r="AA2365"/>
  <c r="J2365"/>
  <c r="AD2364"/>
  <c r="AA2364"/>
  <c r="J2364"/>
  <c r="AD2363"/>
  <c r="AA2363"/>
  <c r="J2363"/>
  <c r="AD2362"/>
  <c r="AA2362"/>
  <c r="J2362"/>
  <c r="AD2361"/>
  <c r="AA2361"/>
  <c r="J2361"/>
  <c r="AD2360"/>
  <c r="AA2360"/>
  <c r="J2360"/>
  <c r="AD2359"/>
  <c r="AA2359"/>
  <c r="J2359"/>
  <c r="AD2358"/>
  <c r="AA2358"/>
  <c r="J2358"/>
  <c r="AD2357"/>
  <c r="AA2357"/>
  <c r="J2357"/>
  <c r="AD2356"/>
  <c r="AA2356"/>
  <c r="J2356"/>
  <c r="AD2355"/>
  <c r="AA2355"/>
  <c r="J2355"/>
  <c r="AD2354"/>
  <c r="AA2354"/>
  <c r="J2354"/>
  <c r="AD2353"/>
  <c r="AA2353"/>
  <c r="J2353"/>
  <c r="AD2352"/>
  <c r="AA2352"/>
  <c r="J2352"/>
  <c r="AD2351"/>
  <c r="AA2351"/>
  <c r="J2351"/>
  <c r="AD2350"/>
  <c r="AA2350"/>
  <c r="J2350"/>
  <c r="AD2349"/>
  <c r="AA2349"/>
  <c r="J2349"/>
  <c r="AD2348"/>
  <c r="AA2348"/>
  <c r="J2348"/>
  <c r="AD2347"/>
  <c r="AA2347"/>
  <c r="J2347"/>
  <c r="AD2346"/>
  <c r="AA2346"/>
  <c r="J2346"/>
  <c r="AD2345"/>
  <c r="AA2345"/>
  <c r="J2345"/>
  <c r="AD2344"/>
  <c r="AA2344"/>
  <c r="J2344"/>
  <c r="AD2343"/>
  <c r="AA2343"/>
  <c r="J2343"/>
  <c r="AD2342"/>
  <c r="AA2342"/>
  <c r="J2342"/>
  <c r="AD2341"/>
  <c r="AA2341"/>
  <c r="J2341"/>
  <c r="AD2340"/>
  <c r="AA2340"/>
  <c r="J2340"/>
  <c r="AD2339"/>
  <c r="AA2339"/>
  <c r="J2339"/>
  <c r="AD2338"/>
  <c r="AA2338"/>
  <c r="J2338"/>
  <c r="AD2337"/>
  <c r="AA2337"/>
  <c r="J2337"/>
  <c r="AD2336"/>
  <c r="AA2336"/>
  <c r="J2336"/>
  <c r="AD2335"/>
  <c r="AA2335"/>
  <c r="J2335"/>
  <c r="AD2334"/>
  <c r="AA2334"/>
  <c r="J2334"/>
  <c r="AD2333"/>
  <c r="AA2333"/>
  <c r="J2333"/>
  <c r="AD2332"/>
  <c r="AA2332"/>
  <c r="J2332"/>
  <c r="AD2331"/>
  <c r="AA2331"/>
  <c r="J2331"/>
  <c r="AD2330"/>
  <c r="AA2330"/>
  <c r="J2330"/>
  <c r="AD2329"/>
  <c r="AA2329"/>
  <c r="J2329"/>
  <c r="AD2328"/>
  <c r="AA2328"/>
  <c r="J2328"/>
  <c r="AD2327"/>
  <c r="AA2327"/>
  <c r="J2327"/>
  <c r="AD2326"/>
  <c r="AA2326"/>
  <c r="J2326"/>
  <c r="AD2325"/>
  <c r="AA2325"/>
  <c r="J2325"/>
  <c r="AD2324"/>
  <c r="AA2324"/>
  <c r="J2324"/>
  <c r="AD2323"/>
  <c r="AA2323"/>
  <c r="J2323"/>
  <c r="AD2322"/>
  <c r="AA2322"/>
  <c r="J2322"/>
  <c r="AD2321"/>
  <c r="AA2321"/>
  <c r="J2321"/>
  <c r="AD2320"/>
  <c r="AA2320"/>
  <c r="J2320"/>
  <c r="AD2319"/>
  <c r="AA2319"/>
  <c r="J2319"/>
  <c r="AD2318"/>
  <c r="AA2318"/>
  <c r="J2318"/>
  <c r="AD2317"/>
  <c r="AA2317"/>
  <c r="J2317"/>
  <c r="AD2316"/>
  <c r="AA2316"/>
  <c r="J2316"/>
  <c r="AD2315"/>
  <c r="AA2315"/>
  <c r="J2315"/>
  <c r="AD2314"/>
  <c r="AA2314"/>
  <c r="J2314"/>
  <c r="AD2313"/>
  <c r="AA2313"/>
  <c r="J2313"/>
  <c r="AD2312"/>
  <c r="AA2312"/>
  <c r="J2312"/>
  <c r="AD2311"/>
  <c r="AA2311"/>
  <c r="J2311"/>
  <c r="AD2310"/>
  <c r="AA2310"/>
  <c r="J2310"/>
  <c r="AD2309"/>
  <c r="AA2309"/>
  <c r="J2309"/>
  <c r="AD2308"/>
  <c r="AA2308"/>
  <c r="J2308"/>
  <c r="AD2307"/>
  <c r="AA2307"/>
  <c r="J2307"/>
  <c r="AD2306"/>
  <c r="AA2306"/>
  <c r="J2306"/>
  <c r="AD2305"/>
  <c r="AA2305"/>
  <c r="J2305"/>
  <c r="AD2304"/>
  <c r="AA2304"/>
  <c r="J2304"/>
  <c r="AD2303"/>
  <c r="AA2303"/>
  <c r="J2303"/>
  <c r="AD2302"/>
  <c r="AA2302"/>
  <c r="J2302"/>
  <c r="AD2301"/>
  <c r="AA2301"/>
  <c r="J2301"/>
  <c r="AD2300"/>
  <c r="AA2300"/>
  <c r="J2300"/>
  <c r="AD2299"/>
  <c r="AA2299"/>
  <c r="J2299"/>
  <c r="AD2298"/>
  <c r="AA2298"/>
  <c r="J2298"/>
  <c r="AD2297"/>
  <c r="AA2297"/>
  <c r="J2297"/>
  <c r="AD2296"/>
  <c r="AA2296"/>
  <c r="J2296"/>
  <c r="AD2295"/>
  <c r="AA2295"/>
  <c r="J2295"/>
  <c r="AD2294"/>
  <c r="AA2294"/>
  <c r="J2294"/>
  <c r="AD2293"/>
  <c r="AA2293"/>
  <c r="J2293"/>
  <c r="AD2292"/>
  <c r="AA2292"/>
  <c r="J2292"/>
  <c r="AD2291"/>
  <c r="AA2291"/>
  <c r="J2291"/>
  <c r="AD2290"/>
  <c r="AA2290"/>
  <c r="J2290"/>
  <c r="AD2289"/>
  <c r="AA2289"/>
  <c r="J2289"/>
  <c r="AD2288"/>
  <c r="AA2288"/>
  <c r="J2288"/>
  <c r="AD2287"/>
  <c r="AA2287"/>
  <c r="J2287"/>
  <c r="AD2286"/>
  <c r="AA2286"/>
  <c r="J2286"/>
  <c r="AD2285"/>
  <c r="AA2285"/>
  <c r="J2285"/>
  <c r="AD2284"/>
  <c r="AA2284"/>
  <c r="J2284"/>
  <c r="AD2283"/>
  <c r="AA2283"/>
  <c r="J2283"/>
  <c r="AD2282"/>
  <c r="AA2282"/>
  <c r="J2282"/>
  <c r="AD2281"/>
  <c r="AA2281"/>
  <c r="J2281"/>
  <c r="AD2280"/>
  <c r="AA2280"/>
  <c r="J2280"/>
  <c r="AD2279"/>
  <c r="AA2279"/>
  <c r="J2279"/>
  <c r="AD2278"/>
  <c r="AA2278"/>
  <c r="J2278"/>
  <c r="AD2277"/>
  <c r="AA2277"/>
  <c r="J2277"/>
  <c r="AD2276"/>
  <c r="AA2276"/>
  <c r="J2276"/>
  <c r="AD2275"/>
  <c r="AA2275"/>
  <c r="J2275"/>
  <c r="AD2274"/>
  <c r="AA2274"/>
  <c r="J2274"/>
  <c r="AD2273"/>
  <c r="AA2273"/>
  <c r="J2273"/>
  <c r="AD2272"/>
  <c r="AA2272"/>
  <c r="J2272"/>
  <c r="AD2271"/>
  <c r="AA2271"/>
  <c r="J2271"/>
  <c r="AD2270"/>
  <c r="AA2270"/>
  <c r="J2270"/>
  <c r="AD2269"/>
  <c r="AA2269"/>
  <c r="J2269"/>
  <c r="AD2268"/>
  <c r="AA2268"/>
  <c r="J2268"/>
  <c r="AD2267"/>
  <c r="AA2267"/>
  <c r="J2267"/>
  <c r="AD2266"/>
  <c r="AA2266"/>
  <c r="J2266"/>
  <c r="AD2265"/>
  <c r="AA2265"/>
  <c r="J2265"/>
  <c r="AD2264"/>
  <c r="AA2264"/>
  <c r="J2264"/>
  <c r="AD2263"/>
  <c r="AA2263"/>
  <c r="J2263"/>
  <c r="AD2262"/>
  <c r="AA2262"/>
  <c r="J2262"/>
  <c r="AD2261"/>
  <c r="AA2261"/>
  <c r="J2261"/>
  <c r="AD2260"/>
  <c r="AA2260"/>
  <c r="J2260"/>
  <c r="AD2259"/>
  <c r="AA2259"/>
  <c r="J2259"/>
  <c r="AD2258"/>
  <c r="AA2258"/>
  <c r="J2258"/>
  <c r="AD2257"/>
  <c r="AA2257"/>
  <c r="J2257"/>
  <c r="AD2256"/>
  <c r="AA2256"/>
  <c r="J2256"/>
  <c r="AD2255"/>
  <c r="AA2255"/>
  <c r="J2255"/>
  <c r="AD2254"/>
  <c r="AA2254"/>
  <c r="J2254"/>
  <c r="AD2253"/>
  <c r="AA2253"/>
  <c r="J2253"/>
  <c r="AD2252"/>
  <c r="AA2252"/>
  <c r="J2252"/>
  <c r="AD2251"/>
  <c r="AA2251"/>
  <c r="J2251"/>
  <c r="AD2250"/>
  <c r="AA2250"/>
  <c r="J2250"/>
  <c r="AD2249"/>
  <c r="AA2249"/>
  <c r="J2249"/>
  <c r="AD2248"/>
  <c r="AA2248"/>
  <c r="J2248"/>
  <c r="AD2247"/>
  <c r="AA2247"/>
  <c r="J2247"/>
  <c r="AD2246"/>
  <c r="AA2246"/>
  <c r="J2246"/>
  <c r="AD2245"/>
  <c r="AA2245"/>
  <c r="J2245"/>
  <c r="AD2244"/>
  <c r="AA2244"/>
  <c r="J2244"/>
  <c r="AD2243"/>
  <c r="AA2243"/>
  <c r="J2243"/>
  <c r="AD2242"/>
  <c r="AA2242"/>
  <c r="J2242"/>
  <c r="AD2241"/>
  <c r="AA2241"/>
  <c r="J2241"/>
  <c r="AD2240"/>
  <c r="AA2240"/>
  <c r="J2240"/>
  <c r="AD2239"/>
  <c r="AA2239"/>
  <c r="J2239"/>
  <c r="AD2238"/>
  <c r="AA2238"/>
  <c r="J2238"/>
  <c r="AD2237"/>
  <c r="AA2237"/>
  <c r="J2237"/>
  <c r="AD2236"/>
  <c r="AA2236"/>
  <c r="J2236"/>
  <c r="AD2235"/>
  <c r="AA2235"/>
  <c r="J2235"/>
  <c r="AD2234"/>
  <c r="AA2234"/>
  <c r="J2234"/>
  <c r="AD2233"/>
  <c r="AA2233"/>
  <c r="J2233"/>
  <c r="AD2232"/>
  <c r="AA2232"/>
  <c r="J2232"/>
  <c r="AD2231"/>
  <c r="AA2231"/>
  <c r="J2231"/>
  <c r="AD2230"/>
  <c r="AA2230"/>
  <c r="J2230"/>
  <c r="AD2229"/>
  <c r="AA2229"/>
  <c r="J2229"/>
  <c r="AD2228"/>
  <c r="AA2228"/>
  <c r="J2228"/>
  <c r="AD2227"/>
  <c r="AA2227"/>
  <c r="J2227"/>
  <c r="AD2226"/>
  <c r="AA2226"/>
  <c r="J2226"/>
  <c r="AD2225"/>
  <c r="AA2225"/>
  <c r="J2225"/>
  <c r="AD2224"/>
  <c r="AA2224"/>
  <c r="J2224"/>
  <c r="AD2223"/>
  <c r="AA2223"/>
  <c r="J2223"/>
  <c r="AD2222"/>
  <c r="AA2222"/>
  <c r="J2222"/>
  <c r="AD2221"/>
  <c r="AA2221"/>
  <c r="J2221"/>
  <c r="AD2220"/>
  <c r="AA2220"/>
  <c r="J2220"/>
  <c r="AD2219"/>
  <c r="AA2219"/>
  <c r="J2219"/>
  <c r="AD2218"/>
  <c r="AA2218"/>
  <c r="J2218"/>
  <c r="AD2217"/>
  <c r="AA2217"/>
  <c r="J2217"/>
  <c r="AD2216"/>
  <c r="AA2216"/>
  <c r="J2216"/>
  <c r="AD2215"/>
  <c r="AA2215"/>
  <c r="J2215"/>
  <c r="AD2214"/>
  <c r="AA2214"/>
  <c r="J2214"/>
  <c r="AD2213"/>
  <c r="AA2213"/>
  <c r="J2213"/>
  <c r="AD2212"/>
  <c r="AA2212"/>
  <c r="J2212"/>
  <c r="AD2211"/>
  <c r="AA2211"/>
  <c r="J2211"/>
  <c r="AD2210"/>
  <c r="AA2210"/>
  <c r="J2210"/>
  <c r="AD2209"/>
  <c r="AA2209"/>
  <c r="J2209"/>
  <c r="AD2208"/>
  <c r="AA2208"/>
  <c r="J2208"/>
  <c r="AD2207"/>
  <c r="AA2207"/>
  <c r="J2207"/>
  <c r="AD2206"/>
  <c r="AA2206"/>
  <c r="J2206"/>
  <c r="AD2205"/>
  <c r="AA2205"/>
  <c r="J2205"/>
  <c r="AD2204"/>
  <c r="AA2204"/>
  <c r="J2204"/>
  <c r="AD2203"/>
  <c r="AA2203"/>
  <c r="J2203"/>
  <c r="AD2202"/>
  <c r="AA2202"/>
  <c r="J2202"/>
  <c r="AD2201"/>
  <c r="AA2201"/>
  <c r="J2201"/>
  <c r="AD2200"/>
  <c r="AA2200"/>
  <c r="J2200"/>
  <c r="AD2199"/>
  <c r="AA2199"/>
  <c r="J2199"/>
  <c r="AD2198"/>
  <c r="AA2198"/>
  <c r="J2198"/>
  <c r="AD2197"/>
  <c r="AA2197"/>
  <c r="J2197"/>
  <c r="AD2196"/>
  <c r="AA2196"/>
  <c r="J2196"/>
  <c r="AD2195"/>
  <c r="AA2195"/>
  <c r="J2195"/>
  <c r="AD2194"/>
  <c r="AA2194"/>
  <c r="J2194"/>
  <c r="AD2193"/>
  <c r="AA2193"/>
  <c r="J2193"/>
  <c r="AD2192"/>
  <c r="AA2192"/>
  <c r="J2192"/>
  <c r="AD2191"/>
  <c r="AA2191"/>
  <c r="J2191"/>
  <c r="AD2190"/>
  <c r="AA2190"/>
  <c r="J2190"/>
  <c r="AD2189"/>
  <c r="AA2189"/>
  <c r="J2189"/>
  <c r="AD2188"/>
  <c r="AA2188"/>
  <c r="J2188"/>
  <c r="AD2187"/>
  <c r="AA2187"/>
  <c r="J2187"/>
  <c r="AD2186"/>
  <c r="AA2186"/>
  <c r="J2186"/>
  <c r="AD2185"/>
  <c r="AA2185"/>
  <c r="J2185"/>
  <c r="AD2184"/>
  <c r="AA2184"/>
  <c r="J2184"/>
  <c r="AD2183"/>
  <c r="AA2183"/>
  <c r="J2183"/>
  <c r="AD2182"/>
  <c r="AA2182"/>
  <c r="J2182"/>
  <c r="AD2181"/>
  <c r="AA2181"/>
  <c r="J2181"/>
  <c r="AD2180"/>
  <c r="AA2180"/>
  <c r="J2180"/>
  <c r="AD2179"/>
  <c r="AA2179"/>
  <c r="J2179"/>
  <c r="AD2178"/>
  <c r="AA2178"/>
  <c r="J2178"/>
  <c r="AD2177"/>
  <c r="AA2177"/>
  <c r="J2177"/>
  <c r="AD2176"/>
  <c r="AA2176"/>
  <c r="J2176"/>
  <c r="AD2175"/>
  <c r="AA2175"/>
  <c r="J2175"/>
  <c r="AD2174"/>
  <c r="AA2174"/>
  <c r="J2174"/>
  <c r="AD2173"/>
  <c r="AA2173"/>
  <c r="J2173"/>
  <c r="AD2172"/>
  <c r="AA2172"/>
  <c r="J2172"/>
  <c r="AD2171"/>
  <c r="AA2171"/>
  <c r="J2171"/>
  <c r="AD2170"/>
  <c r="AA2170"/>
  <c r="J2170"/>
  <c r="AD2169"/>
  <c r="AA2169"/>
  <c r="J2169"/>
  <c r="AD2168"/>
  <c r="AA2168"/>
  <c r="J2168"/>
  <c r="AD2167"/>
  <c r="AA2167"/>
  <c r="J2167"/>
  <c r="AD2166"/>
  <c r="AA2166"/>
  <c r="J2166"/>
  <c r="AD2165"/>
  <c r="AA2165"/>
  <c r="J2165"/>
  <c r="AD2164"/>
  <c r="AA2164"/>
  <c r="J2164"/>
  <c r="AD2163"/>
  <c r="AA2163"/>
  <c r="J2163"/>
  <c r="AD2162"/>
  <c r="AA2162"/>
  <c r="J2162"/>
  <c r="AD2161"/>
  <c r="AA2161"/>
  <c r="J2161"/>
  <c r="AD2160"/>
  <c r="AA2160"/>
  <c r="J2160"/>
  <c r="AD2159"/>
  <c r="AA2159"/>
  <c r="J2159"/>
  <c r="AD2158"/>
  <c r="AA2158"/>
  <c r="J2158"/>
  <c r="AD2157"/>
  <c r="AA2157"/>
  <c r="J2157"/>
  <c r="AD2156"/>
  <c r="AA2156"/>
  <c r="J2156"/>
  <c r="AD2155"/>
  <c r="AA2155"/>
  <c r="J2155"/>
  <c r="AD2154"/>
  <c r="AA2154"/>
  <c r="J2154"/>
  <c r="AD2153"/>
  <c r="AA2153"/>
  <c r="J2153"/>
  <c r="AD2152"/>
  <c r="AA2152"/>
  <c r="J2152"/>
  <c r="AD2151"/>
  <c r="AA2151"/>
  <c r="J2151"/>
  <c r="AD2150"/>
  <c r="AA2150"/>
  <c r="J2150"/>
  <c r="AD2149"/>
  <c r="AA2149"/>
  <c r="J2149"/>
  <c r="AD2148"/>
  <c r="AA2148"/>
  <c r="J2148"/>
  <c r="AD2147"/>
  <c r="AA2147"/>
  <c r="J2147"/>
  <c r="AD2146"/>
  <c r="AA2146"/>
  <c r="J2146"/>
  <c r="AD2145"/>
  <c r="AA2145"/>
  <c r="J2145"/>
  <c r="AD2144"/>
  <c r="AA2144"/>
  <c r="J2144"/>
  <c r="AD2143"/>
  <c r="AA2143"/>
  <c r="J2143"/>
  <c r="AD2142"/>
  <c r="AA2142"/>
  <c r="J2142"/>
  <c r="AD2141"/>
  <c r="AA2141"/>
  <c r="J2141"/>
  <c r="AD2140"/>
  <c r="AA2140"/>
  <c r="J2140"/>
  <c r="AD2139"/>
  <c r="AA2139"/>
  <c r="J2139"/>
  <c r="AD2138"/>
  <c r="AA2138"/>
  <c r="J2138"/>
  <c r="AD2137"/>
  <c r="AA2137"/>
  <c r="J2137"/>
  <c r="AD2136"/>
  <c r="AA2136"/>
  <c r="J2136"/>
  <c r="AD2135"/>
  <c r="AA2135"/>
  <c r="J2135"/>
  <c r="AD2134"/>
  <c r="AA2134"/>
  <c r="J2134"/>
  <c r="AD2133"/>
  <c r="AA2133"/>
  <c r="J2133"/>
  <c r="AD2132"/>
  <c r="AA2132"/>
  <c r="J2132"/>
  <c r="AD2131"/>
  <c r="AA2131"/>
  <c r="J2131"/>
  <c r="AD2130"/>
  <c r="AA2130"/>
  <c r="J2130"/>
  <c r="AD2129"/>
  <c r="AA2129"/>
  <c r="J2129"/>
  <c r="AD2128"/>
  <c r="AA2128"/>
  <c r="J2128"/>
  <c r="AD2127"/>
  <c r="AA2127"/>
  <c r="J2127"/>
  <c r="AD2126"/>
  <c r="AA2126"/>
  <c r="J2126"/>
  <c r="AD2125"/>
  <c r="AA2125"/>
  <c r="J2125"/>
  <c r="AD2124"/>
  <c r="AA2124"/>
  <c r="J2124"/>
  <c r="AD2123"/>
  <c r="AA2123"/>
  <c r="J2123"/>
  <c r="AD2122"/>
  <c r="AA2122"/>
  <c r="J2122"/>
  <c r="AD2121"/>
  <c r="AA2121"/>
  <c r="J2121"/>
  <c r="AD2120"/>
  <c r="AA2120"/>
  <c r="J2120"/>
  <c r="AD2119"/>
  <c r="AA2119"/>
  <c r="J2119"/>
  <c r="AD2118"/>
  <c r="AA2118"/>
  <c r="J2118"/>
  <c r="AD2117"/>
  <c r="AA2117"/>
  <c r="J2117"/>
  <c r="AD2116"/>
  <c r="AA2116"/>
  <c r="J2116"/>
  <c r="AD2115"/>
  <c r="AA2115"/>
  <c r="J2115"/>
  <c r="AD2114"/>
  <c r="AA2114"/>
  <c r="J2114"/>
  <c r="AD2113"/>
  <c r="AA2113"/>
  <c r="J2113"/>
  <c r="AD2112"/>
  <c r="AA2112"/>
  <c r="J2112"/>
  <c r="AD2111"/>
  <c r="AA2111"/>
  <c r="J2111"/>
  <c r="AD2110"/>
  <c r="AA2110"/>
  <c r="J2110"/>
  <c r="AD2109"/>
  <c r="AA2109"/>
  <c r="J2109"/>
  <c r="AD2108"/>
  <c r="AA2108"/>
  <c r="J2108"/>
  <c r="AD2107"/>
  <c r="AA2107"/>
  <c r="J2107"/>
  <c r="AD2106"/>
  <c r="AA2106"/>
  <c r="J2106"/>
  <c r="AD2105"/>
  <c r="AA2105"/>
  <c r="J2105"/>
  <c r="AD2104"/>
  <c r="AA2104"/>
  <c r="J2104"/>
  <c r="AD2103"/>
  <c r="AA2103"/>
  <c r="J2103"/>
  <c r="AD2102"/>
  <c r="AA2102"/>
  <c r="J2102"/>
  <c r="AD2101"/>
  <c r="AA2101"/>
  <c r="J2101"/>
  <c r="AD2100"/>
  <c r="AA2100"/>
  <c r="J2100"/>
  <c r="AD2099"/>
  <c r="AA2099"/>
  <c r="J2099"/>
  <c r="AD2098"/>
  <c r="AA2098"/>
  <c r="J2098"/>
  <c r="AD2097"/>
  <c r="AA2097"/>
  <c r="J2097"/>
  <c r="AD2096"/>
  <c r="AA2096"/>
  <c r="J2096"/>
  <c r="AD2095"/>
  <c r="AA2095"/>
  <c r="J2095"/>
  <c r="AD2094"/>
  <c r="AA2094"/>
  <c r="J2094"/>
  <c r="AD2093"/>
  <c r="AA2093"/>
  <c r="J2093"/>
  <c r="AD2092"/>
  <c r="AA2092"/>
  <c r="J2092"/>
  <c r="AD2091"/>
  <c r="AA2091"/>
  <c r="J2091"/>
  <c r="AD2090"/>
  <c r="AA2090"/>
  <c r="J2090"/>
  <c r="AD2089"/>
  <c r="AA2089"/>
  <c r="J2089"/>
  <c r="AD2088"/>
  <c r="AA2088"/>
  <c r="J2088"/>
  <c r="AD2087"/>
  <c r="AA2087"/>
  <c r="J2087"/>
  <c r="AD2086"/>
  <c r="AA2086"/>
  <c r="J2086"/>
  <c r="AD2085"/>
  <c r="AA2085"/>
  <c r="J2085"/>
  <c r="AD2084"/>
  <c r="AA2084"/>
  <c r="J2084"/>
  <c r="AD2083"/>
  <c r="AA2083"/>
  <c r="J2083"/>
  <c r="AD2082"/>
  <c r="AA2082"/>
  <c r="J2082"/>
  <c r="AD2081"/>
  <c r="AA2081"/>
  <c r="J2081"/>
  <c r="AD2080"/>
  <c r="AA2080"/>
  <c r="J2080"/>
  <c r="AD2079"/>
  <c r="AA2079"/>
  <c r="J2079"/>
  <c r="AD2078"/>
  <c r="AA2078"/>
  <c r="J2078"/>
  <c r="AD2077"/>
  <c r="AA2077"/>
  <c r="J2077"/>
  <c r="AD2076"/>
  <c r="AA2076"/>
  <c r="J2076"/>
  <c r="AD2075"/>
  <c r="AA2075"/>
  <c r="J2075"/>
  <c r="AD2074"/>
  <c r="AA2074"/>
  <c r="J2074"/>
  <c r="AD2073"/>
  <c r="AA2073"/>
  <c r="J2073"/>
  <c r="AD2072"/>
  <c r="AA2072"/>
  <c r="J2072"/>
  <c r="AD2071"/>
  <c r="AA2071"/>
  <c r="J2071"/>
  <c r="AD2070"/>
  <c r="AA2070"/>
  <c r="J2070"/>
  <c r="AD2069"/>
  <c r="AA2069"/>
  <c r="J2069"/>
  <c r="AD2068"/>
  <c r="AA2068"/>
  <c r="J2068"/>
  <c r="AD2067"/>
  <c r="AA2067"/>
  <c r="J2067"/>
  <c r="AD2066"/>
  <c r="AA2066"/>
  <c r="J2066"/>
  <c r="AD2065"/>
  <c r="AA2065"/>
  <c r="J2065"/>
  <c r="AD2064"/>
  <c r="AA2064"/>
  <c r="J2064"/>
  <c r="AD2063"/>
  <c r="AA2063"/>
  <c r="J2063"/>
  <c r="AD2062"/>
  <c r="AA2062"/>
  <c r="J2062"/>
  <c r="AD2061"/>
  <c r="AA2061"/>
  <c r="J2061"/>
  <c r="AD2060"/>
  <c r="AA2060"/>
  <c r="J2060"/>
  <c r="AD2059"/>
  <c r="AA2059"/>
  <c r="J2059"/>
  <c r="AD2058"/>
  <c r="AA2058"/>
  <c r="J2058"/>
  <c r="AD2057"/>
  <c r="AA2057"/>
  <c r="J2057"/>
  <c r="AD2056"/>
  <c r="AA2056"/>
  <c r="J2056"/>
  <c r="AD2055"/>
  <c r="AA2055"/>
  <c r="J2055"/>
  <c r="AD2054"/>
  <c r="AA2054"/>
  <c r="J2054"/>
  <c r="AD2053"/>
  <c r="AA2053"/>
  <c r="J2053"/>
  <c r="AD2052"/>
  <c r="AA2052"/>
  <c r="J2052"/>
  <c r="AD2051"/>
  <c r="AA2051"/>
  <c r="J2051"/>
  <c r="AD2050"/>
  <c r="AA2050"/>
  <c r="J2050"/>
  <c r="AD2049"/>
  <c r="AA2049"/>
  <c r="J2049"/>
  <c r="AD2048"/>
  <c r="AA2048"/>
  <c r="J2048"/>
  <c r="AD2047"/>
  <c r="AA2047"/>
  <c r="J2047"/>
  <c r="AD2046"/>
  <c r="AA2046"/>
  <c r="J2046"/>
  <c r="AD2045"/>
  <c r="AA2045"/>
  <c r="J2045"/>
  <c r="AD2044"/>
  <c r="AA2044"/>
  <c r="J2044"/>
  <c r="AD2043"/>
  <c r="AA2043"/>
  <c r="J2043"/>
  <c r="AD2042"/>
  <c r="AA2042"/>
  <c r="J2042"/>
  <c r="AD2041"/>
  <c r="AA2041"/>
  <c r="J2041"/>
  <c r="AD2040"/>
  <c r="AA2040"/>
  <c r="J2040"/>
  <c r="AD2039"/>
  <c r="AA2039"/>
  <c r="J2039"/>
  <c r="AD2038"/>
  <c r="AA2038"/>
  <c r="J2038"/>
  <c r="AD2037"/>
  <c r="AA2037"/>
  <c r="J2037"/>
  <c r="AD2036"/>
  <c r="AA2036"/>
  <c r="J2036"/>
  <c r="AD2035"/>
  <c r="AA2035"/>
  <c r="J2035"/>
  <c r="AD2034"/>
  <c r="AA2034"/>
  <c r="J2034"/>
  <c r="AD2033"/>
  <c r="AA2033"/>
  <c r="J2033"/>
  <c r="AD2032"/>
  <c r="AA2032"/>
  <c r="J2032"/>
  <c r="AD2031"/>
  <c r="AA2031"/>
  <c r="J2031"/>
  <c r="AD2030"/>
  <c r="AA2030"/>
  <c r="J2030"/>
  <c r="AD2029"/>
  <c r="AA2029"/>
  <c r="J2029"/>
  <c r="AD2028"/>
  <c r="AA2028"/>
  <c r="J2028"/>
  <c r="AD2027"/>
  <c r="AA2027"/>
  <c r="J2027"/>
  <c r="AD2026"/>
  <c r="AA2026"/>
  <c r="J2026"/>
  <c r="AD2025"/>
  <c r="AA2025"/>
  <c r="J2025"/>
  <c r="AD2024"/>
  <c r="AA2024"/>
  <c r="J2024"/>
  <c r="AD2023"/>
  <c r="AA2023"/>
  <c r="J2023"/>
  <c r="AD2022"/>
  <c r="AA2022"/>
  <c r="J2022"/>
  <c r="AD2021"/>
  <c r="AA2021"/>
  <c r="J2021"/>
  <c r="AD2020"/>
  <c r="AA2020"/>
  <c r="J2020"/>
  <c r="AD2019"/>
  <c r="AA2019"/>
  <c r="J2019"/>
  <c r="AD2018"/>
  <c r="AA2018"/>
  <c r="J2018"/>
  <c r="AD2017"/>
  <c r="AA2017"/>
  <c r="J2017"/>
  <c r="AD2016"/>
  <c r="AA2016"/>
  <c r="J2016"/>
  <c r="AD2015"/>
  <c r="AA2015"/>
  <c r="J2015"/>
  <c r="AD2014"/>
  <c r="AA2014"/>
  <c r="J2014"/>
  <c r="AD2013"/>
  <c r="AA2013"/>
  <c r="J2013"/>
  <c r="AD2012"/>
  <c r="AA2012"/>
  <c r="J2012"/>
  <c r="AD2011"/>
  <c r="AA2011"/>
  <c r="J2011"/>
  <c r="AD2010"/>
  <c r="AA2010"/>
  <c r="J2010"/>
  <c r="AD2009"/>
  <c r="AA2009"/>
  <c r="J2009"/>
  <c r="AD2008"/>
  <c r="AA2008"/>
  <c r="J2008"/>
  <c r="AD2007"/>
  <c r="AA2007"/>
  <c r="J2007"/>
  <c r="AD2006"/>
  <c r="AA2006"/>
  <c r="J2006"/>
  <c r="AD2005"/>
  <c r="AA2005"/>
  <c r="J2005"/>
  <c r="AD2004"/>
  <c r="AA2004"/>
  <c r="J2004"/>
  <c r="AD2003"/>
  <c r="AA2003"/>
  <c r="J2003"/>
  <c r="AD2002"/>
  <c r="AA2002"/>
  <c r="J2002"/>
  <c r="AD2001"/>
  <c r="AA2001"/>
  <c r="J2001"/>
  <c r="AD2000"/>
  <c r="AA2000"/>
  <c r="J2000"/>
  <c r="AD1999"/>
  <c r="AA1999"/>
  <c r="J1999"/>
  <c r="AD1998"/>
  <c r="AA1998"/>
  <c r="J1998"/>
  <c r="AD1997"/>
  <c r="AA1997"/>
  <c r="J1997"/>
  <c r="AD1996"/>
  <c r="AA1996"/>
  <c r="J1996"/>
  <c r="AD1995"/>
  <c r="AA1995"/>
  <c r="J1995"/>
  <c r="AD1994"/>
  <c r="AA1994"/>
  <c r="J1994"/>
  <c r="AD1993"/>
  <c r="AA1993"/>
  <c r="J1993"/>
  <c r="AD1992"/>
  <c r="AA1992"/>
  <c r="J1992"/>
  <c r="AD1991"/>
  <c r="AA1991"/>
  <c r="J1991"/>
  <c r="AD1990"/>
  <c r="AA1990"/>
  <c r="J1990"/>
  <c r="AD1989"/>
  <c r="AA1989"/>
  <c r="J1989"/>
  <c r="AD1988"/>
  <c r="AA1988"/>
  <c r="J1988"/>
  <c r="AD1987"/>
  <c r="AA1987"/>
  <c r="J1987"/>
  <c r="AD1986"/>
  <c r="AA1986"/>
  <c r="J1986"/>
  <c r="AD1985"/>
  <c r="AA1985"/>
  <c r="J1985"/>
  <c r="AD1984"/>
  <c r="AA1984"/>
  <c r="J1984"/>
  <c r="AD1983"/>
  <c r="AA1983"/>
  <c r="J1983"/>
  <c r="AD1982"/>
  <c r="AA1982"/>
  <c r="J1982"/>
  <c r="AD1981"/>
  <c r="AA1981"/>
  <c r="J1981"/>
  <c r="AD1980"/>
  <c r="AA1980"/>
  <c r="J1980"/>
  <c r="AD1979"/>
  <c r="AA1979"/>
  <c r="J1979"/>
  <c r="AD1978"/>
  <c r="AA1978"/>
  <c r="J1978"/>
  <c r="AD1977"/>
  <c r="AA1977"/>
  <c r="J1977"/>
  <c r="AD1976"/>
  <c r="AA1976"/>
  <c r="J1976"/>
  <c r="AD1975"/>
  <c r="AA1975"/>
  <c r="J1975"/>
  <c r="AD1974"/>
  <c r="AA1974"/>
  <c r="J1974"/>
  <c r="AD1973"/>
  <c r="AA1973"/>
  <c r="J1973"/>
  <c r="AD1972"/>
  <c r="AA1972"/>
  <c r="J1972"/>
  <c r="AD1971"/>
  <c r="AA1971"/>
  <c r="J1971"/>
  <c r="AD1970"/>
  <c r="AA1970"/>
  <c r="J1970"/>
  <c r="AD1969"/>
  <c r="AA1969"/>
  <c r="J1969"/>
  <c r="AD1968"/>
  <c r="AA1968"/>
  <c r="J1968"/>
  <c r="AD1967"/>
  <c r="AA1967"/>
  <c r="J1967"/>
  <c r="AD1966"/>
  <c r="AA1966"/>
  <c r="J1966"/>
  <c r="AD1965"/>
  <c r="AA1965"/>
  <c r="J1965"/>
  <c r="AD1964"/>
  <c r="AA1964"/>
  <c r="J1964"/>
  <c r="AD1963"/>
  <c r="AA1963"/>
  <c r="J1963"/>
  <c r="AD1962"/>
  <c r="AA1962"/>
  <c r="J1962"/>
  <c r="AD1961"/>
  <c r="AA1961"/>
  <c r="J1961"/>
  <c r="AD1960"/>
  <c r="AA1960"/>
  <c r="J1960"/>
  <c r="AD1959"/>
  <c r="AA1959"/>
  <c r="J1959"/>
  <c r="AD1958"/>
  <c r="AA1958"/>
  <c r="J1958"/>
  <c r="AD1957"/>
  <c r="AA1957"/>
  <c r="J1957"/>
  <c r="AD1956"/>
  <c r="AA1956"/>
  <c r="J1956"/>
  <c r="AD1955"/>
  <c r="AA1955"/>
  <c r="J1955"/>
  <c r="AD1954"/>
  <c r="AA1954"/>
  <c r="J1954"/>
  <c r="AD1953"/>
  <c r="AA1953"/>
  <c r="J1953"/>
  <c r="AD1952"/>
  <c r="AA1952"/>
  <c r="J1952"/>
  <c r="AD1951"/>
  <c r="AA1951"/>
  <c r="J1951"/>
  <c r="AD1950"/>
  <c r="AA1950"/>
  <c r="J1950"/>
  <c r="AD1949"/>
  <c r="AA1949"/>
  <c r="J1949"/>
  <c r="AD1948"/>
  <c r="AA1948"/>
  <c r="J1948"/>
  <c r="AD1947"/>
  <c r="AA1947"/>
  <c r="J1947"/>
  <c r="AD1946"/>
  <c r="AA1946"/>
  <c r="J1946"/>
  <c r="AD1945"/>
  <c r="AA1945"/>
  <c r="J1945"/>
  <c r="AD1944"/>
  <c r="AA1944"/>
  <c r="J1944"/>
  <c r="AD1943"/>
  <c r="AA1943"/>
  <c r="J1943"/>
  <c r="AD1942"/>
  <c r="AA1942"/>
  <c r="J1942"/>
  <c r="AD1941"/>
  <c r="AA1941"/>
  <c r="J1941"/>
  <c r="AD1940"/>
  <c r="AA1940"/>
  <c r="J1940"/>
  <c r="AD1939"/>
  <c r="AA1939"/>
  <c r="J1939"/>
  <c r="AD1938"/>
  <c r="AA1938"/>
  <c r="J1938"/>
  <c r="AD1937"/>
  <c r="AA1937"/>
  <c r="J1937"/>
  <c r="AD1936"/>
  <c r="AA1936"/>
  <c r="J1936"/>
  <c r="AD1935"/>
  <c r="AA1935"/>
  <c r="J1935"/>
  <c r="AD1934"/>
  <c r="AA1934"/>
  <c r="J1934"/>
  <c r="AD1933"/>
  <c r="AA1933"/>
  <c r="J1933"/>
  <c r="AD1932"/>
  <c r="AA1932"/>
  <c r="J1932"/>
  <c r="AD1931"/>
  <c r="AA1931"/>
  <c r="J1931"/>
  <c r="AD1930"/>
  <c r="AA1930"/>
  <c r="J1930"/>
  <c r="AD1929"/>
  <c r="AA1929"/>
  <c r="J1929"/>
  <c r="AD1928"/>
  <c r="AA1928"/>
  <c r="J1928"/>
  <c r="AD1927"/>
  <c r="AA1927"/>
  <c r="J1927"/>
  <c r="AD1926"/>
  <c r="AA1926"/>
  <c r="J1926"/>
  <c r="AD1925"/>
  <c r="AA1925"/>
  <c r="J1925"/>
  <c r="AD1924"/>
  <c r="AA1924"/>
  <c r="J1924"/>
  <c r="AD1923"/>
  <c r="AA1923"/>
  <c r="J1923"/>
  <c r="AD1922"/>
  <c r="AA1922"/>
  <c r="J1922"/>
  <c r="AD1921"/>
  <c r="AA1921"/>
  <c r="J1921"/>
  <c r="AD1920"/>
  <c r="AA1920"/>
  <c r="J1920"/>
  <c r="AD1919"/>
  <c r="AA1919"/>
  <c r="J1919"/>
  <c r="AD1918"/>
  <c r="AA1918"/>
  <c r="J1918"/>
  <c r="AD1917"/>
  <c r="AA1917"/>
  <c r="J1917"/>
  <c r="AD1916"/>
  <c r="AA1916"/>
  <c r="J1916"/>
  <c r="AD1915"/>
  <c r="AA1915"/>
  <c r="J1915"/>
  <c r="AD1914"/>
  <c r="AA1914"/>
  <c r="J1914"/>
  <c r="AD1913"/>
  <c r="AA1913"/>
  <c r="J1913"/>
  <c r="AD1912"/>
  <c r="AA1912"/>
  <c r="J1912"/>
  <c r="AD1911"/>
  <c r="AA1911"/>
  <c r="J1911"/>
  <c r="AD1910"/>
  <c r="AA1910"/>
  <c r="J1910"/>
  <c r="AD1909"/>
  <c r="AA1909"/>
  <c r="J1909"/>
  <c r="AD1908"/>
  <c r="AA1908"/>
  <c r="J1908"/>
  <c r="AD1907"/>
  <c r="AA1907"/>
  <c r="J1907"/>
  <c r="AD1906"/>
  <c r="AA1906"/>
  <c r="J1906"/>
  <c r="AD1905"/>
  <c r="AA1905"/>
  <c r="J1905"/>
  <c r="AD1904"/>
  <c r="AA1904"/>
  <c r="J1904"/>
  <c r="AD1903"/>
  <c r="AA1903"/>
  <c r="J1903"/>
  <c r="AD1902"/>
  <c r="AA1902"/>
  <c r="J1902"/>
  <c r="AD1901"/>
  <c r="AA1901"/>
  <c r="J1901"/>
  <c r="AD1900"/>
  <c r="AA1900"/>
  <c r="J1900"/>
  <c r="AD1899"/>
  <c r="AA1899"/>
  <c r="J1899"/>
  <c r="AD1898"/>
  <c r="AA1898"/>
  <c r="J1898"/>
  <c r="AD1897"/>
  <c r="AA1897"/>
  <c r="J1897"/>
  <c r="AD1896"/>
  <c r="AA1896"/>
  <c r="J1896"/>
  <c r="AD1895"/>
  <c r="AA1895"/>
  <c r="J1895"/>
  <c r="AD1894"/>
  <c r="AA1894"/>
  <c r="J1894"/>
  <c r="AD1893"/>
  <c r="AA1893"/>
  <c r="J1893"/>
  <c r="AD1892"/>
  <c r="AA1892"/>
  <c r="J1892"/>
  <c r="AD1891"/>
  <c r="AA1891"/>
  <c r="J1891"/>
  <c r="AD1890"/>
  <c r="AA1890"/>
  <c r="J1890"/>
  <c r="AD1889"/>
  <c r="AA1889"/>
  <c r="J1889"/>
  <c r="AD1888"/>
  <c r="AA1888"/>
  <c r="J1888"/>
  <c r="AD1887"/>
  <c r="AA1887"/>
  <c r="J1887"/>
  <c r="AD1886"/>
  <c r="AA1886"/>
  <c r="J1886"/>
  <c r="AD1885"/>
  <c r="AA1885"/>
  <c r="J1885"/>
  <c r="AD1884"/>
  <c r="AA1884"/>
  <c r="J1884"/>
  <c r="AD1883"/>
  <c r="AA1883"/>
  <c r="J1883"/>
  <c r="AD1882"/>
  <c r="AA1882"/>
  <c r="J1882"/>
  <c r="AD1881"/>
  <c r="AA1881"/>
  <c r="J1881"/>
  <c r="AD1880"/>
  <c r="AA1880"/>
  <c r="J1880"/>
  <c r="AD1879"/>
  <c r="AA1879"/>
  <c r="J1879"/>
  <c r="AD1878"/>
  <c r="AA1878"/>
  <c r="J1878"/>
  <c r="AD1877"/>
  <c r="AA1877"/>
  <c r="J1877"/>
  <c r="AD1876"/>
  <c r="AA1876"/>
  <c r="J1876"/>
  <c r="AD1875"/>
  <c r="AA1875"/>
  <c r="J1875"/>
  <c r="AD1874"/>
  <c r="AA1874"/>
  <c r="J1874"/>
  <c r="AD1873"/>
  <c r="AA1873"/>
  <c r="J1873"/>
  <c r="AD1872"/>
  <c r="AA1872"/>
  <c r="J1872"/>
  <c r="AD1871"/>
  <c r="AA1871"/>
  <c r="J1871"/>
  <c r="AD1870"/>
  <c r="AA1870"/>
  <c r="J1870"/>
  <c r="AD1869"/>
  <c r="AA1869"/>
  <c r="J1869"/>
  <c r="AD1868"/>
  <c r="AA1868"/>
  <c r="J1868"/>
  <c r="AD1867"/>
  <c r="AA1867"/>
  <c r="J1867"/>
  <c r="AD1866"/>
  <c r="AA1866"/>
  <c r="J1866"/>
  <c r="AD1865"/>
  <c r="AA1865"/>
  <c r="J1865"/>
  <c r="AD1864"/>
  <c r="AA1864"/>
  <c r="J1864"/>
  <c r="AD1863"/>
  <c r="AA1863"/>
  <c r="J1863"/>
  <c r="AD1862"/>
  <c r="AA1862"/>
  <c r="J1862"/>
  <c r="AD1861"/>
  <c r="AA1861"/>
  <c r="J1861"/>
  <c r="AD1860"/>
  <c r="AA1860"/>
  <c r="J1860"/>
  <c r="AD1859"/>
  <c r="AA1859"/>
  <c r="J1859"/>
  <c r="AD1858"/>
  <c r="AA1858"/>
  <c r="J1858"/>
  <c r="AD1857"/>
  <c r="AA1857"/>
  <c r="J1857"/>
  <c r="AD1856"/>
  <c r="AA1856"/>
  <c r="J1856"/>
  <c r="AD1855"/>
  <c r="AA1855"/>
  <c r="J1855"/>
  <c r="AD1854"/>
  <c r="AA1854"/>
  <c r="J1854"/>
  <c r="AD1853"/>
  <c r="AA1853"/>
  <c r="J1853"/>
  <c r="AD1852"/>
  <c r="AA1852"/>
  <c r="J1852"/>
  <c r="AD1851"/>
  <c r="AA1851"/>
  <c r="J1851"/>
  <c r="AD1850"/>
  <c r="AA1850"/>
  <c r="J1850"/>
  <c r="AD1849"/>
  <c r="AA1849"/>
  <c r="J1849"/>
  <c r="AD1848"/>
  <c r="AA1848"/>
  <c r="J1848"/>
  <c r="AD1847"/>
  <c r="AA1847"/>
  <c r="J1847"/>
  <c r="AD1846"/>
  <c r="AA1846"/>
  <c r="J1846"/>
  <c r="AD1845"/>
  <c r="AA1845"/>
  <c r="J1845"/>
  <c r="AD1844"/>
  <c r="AA1844"/>
  <c r="J1844"/>
  <c r="AD1843"/>
  <c r="AA1843"/>
  <c r="J1843"/>
  <c r="AD1842"/>
  <c r="AA1842"/>
  <c r="J1842"/>
  <c r="AD1841"/>
  <c r="AA1841"/>
  <c r="J1841"/>
  <c r="AD1840"/>
  <c r="AA1840"/>
  <c r="J1840"/>
  <c r="AD1839"/>
  <c r="AA1839"/>
  <c r="J1839"/>
  <c r="AD1838"/>
  <c r="AA1838"/>
  <c r="J1838"/>
  <c r="AD1837"/>
  <c r="AA1837"/>
  <c r="J1837"/>
  <c r="AD1836"/>
  <c r="AA1836"/>
  <c r="J1836"/>
  <c r="AD1835"/>
  <c r="AA1835"/>
  <c r="J1835"/>
  <c r="AD1834"/>
  <c r="AA1834"/>
  <c r="J1834"/>
  <c r="AD1833"/>
  <c r="AA1833"/>
  <c r="J1833"/>
  <c r="AD1832"/>
  <c r="AA1832"/>
  <c r="J1832"/>
  <c r="AD1831"/>
  <c r="AA1831"/>
  <c r="J1831"/>
  <c r="AD1830"/>
  <c r="AA1830"/>
  <c r="J1830"/>
  <c r="AD1829"/>
  <c r="AA1829"/>
  <c r="J1829"/>
  <c r="AD1828"/>
  <c r="AA1828"/>
  <c r="J1828"/>
  <c r="AD1827"/>
  <c r="AA1827"/>
  <c r="J1827"/>
  <c r="AD1826"/>
  <c r="AA1826"/>
  <c r="J1826"/>
  <c r="AD1825"/>
  <c r="AA1825"/>
  <c r="J1825"/>
  <c r="AD1824"/>
  <c r="AA1824"/>
  <c r="J1824"/>
  <c r="AD1823"/>
  <c r="AA1823"/>
  <c r="J1823"/>
  <c r="AD1822"/>
  <c r="AA1822"/>
  <c r="J1822"/>
  <c r="AD1821"/>
  <c r="AA1821"/>
  <c r="J1821"/>
  <c r="AD1820"/>
  <c r="AA1820"/>
  <c r="J1820"/>
  <c r="AD1819"/>
  <c r="AA1819"/>
  <c r="J1819"/>
  <c r="AD1818"/>
  <c r="AA1818"/>
  <c r="J1818"/>
  <c r="AD1817"/>
  <c r="AA1817"/>
  <c r="J1817"/>
  <c r="AD1816"/>
  <c r="AA1816"/>
  <c r="J1816"/>
  <c r="AD1815"/>
  <c r="AA1815"/>
  <c r="J1815"/>
  <c r="AD1814"/>
  <c r="AA1814"/>
  <c r="J1814"/>
  <c r="AD1813"/>
  <c r="AA1813"/>
  <c r="J1813"/>
  <c r="AD1812"/>
  <c r="AA1812"/>
  <c r="J1812"/>
  <c r="AD1811"/>
  <c r="AA1811"/>
  <c r="J1811"/>
  <c r="AD1810"/>
  <c r="AA1810"/>
  <c r="J1810"/>
  <c r="AD1809"/>
  <c r="AA1809"/>
  <c r="J1809"/>
  <c r="AD1808"/>
  <c r="AA1808"/>
  <c r="J1808"/>
  <c r="AD1807"/>
  <c r="AA1807"/>
  <c r="J1807"/>
  <c r="AD1806"/>
  <c r="AA1806"/>
  <c r="J1806"/>
  <c r="AD1805"/>
  <c r="AA1805"/>
  <c r="J1805"/>
  <c r="AD1804"/>
  <c r="AA1804"/>
  <c r="J1804"/>
  <c r="AD1803"/>
  <c r="AA1803"/>
  <c r="J1803"/>
  <c r="AD1802"/>
  <c r="AA1802"/>
  <c r="J1802"/>
  <c r="AD1801"/>
  <c r="AA1801"/>
  <c r="J1801"/>
  <c r="AD1800"/>
  <c r="AA1800"/>
  <c r="J1800"/>
  <c r="AD1799"/>
  <c r="AA1799"/>
  <c r="J1799"/>
  <c r="AD1798"/>
  <c r="AA1798"/>
  <c r="J1798"/>
  <c r="AD1797"/>
  <c r="AA1797"/>
  <c r="J1797"/>
  <c r="AD1796"/>
  <c r="AA1796"/>
  <c r="J1796"/>
  <c r="AD1795"/>
  <c r="AA1795"/>
  <c r="J1795"/>
  <c r="AD1794"/>
  <c r="AA1794"/>
  <c r="J1794"/>
  <c r="AD1793"/>
  <c r="AA1793"/>
  <c r="J1793"/>
  <c r="AD1792"/>
  <c r="AA1792"/>
  <c r="J1792"/>
  <c r="AD1791"/>
  <c r="AA1791"/>
  <c r="J1791"/>
  <c r="AD1790"/>
  <c r="AA1790"/>
  <c r="J1790"/>
  <c r="AD1789"/>
  <c r="AA1789"/>
  <c r="J1789"/>
  <c r="AD1788"/>
  <c r="AA1788"/>
  <c r="J1788"/>
  <c r="AD1787"/>
  <c r="AA1787"/>
  <c r="J1787"/>
  <c r="AD1786"/>
  <c r="AA1786"/>
  <c r="J1786"/>
  <c r="AD1785"/>
  <c r="AA1785"/>
  <c r="J1785"/>
  <c r="AD1784"/>
  <c r="AA1784"/>
  <c r="J1784"/>
  <c r="AD1783"/>
  <c r="AA1783"/>
  <c r="J1783"/>
  <c r="AD1782"/>
  <c r="AA1782"/>
  <c r="J1782"/>
  <c r="AD1781"/>
  <c r="AA1781"/>
  <c r="J1781"/>
  <c r="AD1780"/>
  <c r="AA1780"/>
  <c r="J1780"/>
  <c r="AD1779"/>
  <c r="AA1779"/>
  <c r="J1779"/>
  <c r="AD1778"/>
  <c r="AA1778"/>
  <c r="J1778"/>
  <c r="AD1777"/>
  <c r="AA1777"/>
  <c r="J1777"/>
  <c r="AD1776"/>
  <c r="AA1776"/>
  <c r="J1776"/>
  <c r="AD1775"/>
  <c r="AA1775"/>
  <c r="J1775"/>
  <c r="AD1774"/>
  <c r="AA1774"/>
  <c r="J1774"/>
  <c r="AD1773"/>
  <c r="AA1773"/>
  <c r="J1773"/>
  <c r="AD1772"/>
  <c r="AA1772"/>
  <c r="J1772"/>
  <c r="AD1771"/>
  <c r="AA1771"/>
  <c r="J1771"/>
  <c r="AD1770"/>
  <c r="AA1770"/>
  <c r="J1770"/>
  <c r="AD1769"/>
  <c r="AA1769"/>
  <c r="J1769"/>
  <c r="AD1768"/>
  <c r="AA1768"/>
  <c r="J1768"/>
  <c r="AD1767"/>
  <c r="AA1767"/>
  <c r="J1767"/>
  <c r="AD1766"/>
  <c r="AA1766"/>
  <c r="J1766"/>
  <c r="AD1765"/>
  <c r="AA1765"/>
  <c r="J1765"/>
  <c r="AD1764"/>
  <c r="AA1764"/>
  <c r="J1764"/>
  <c r="AD1763"/>
  <c r="AA1763"/>
  <c r="J1763"/>
  <c r="AD1762"/>
  <c r="AA1762"/>
  <c r="J1762"/>
  <c r="AD1761"/>
  <c r="AA1761"/>
  <c r="J1761"/>
  <c r="AD1760"/>
  <c r="AA1760"/>
  <c r="J1760"/>
  <c r="AD1759"/>
  <c r="AA1759"/>
  <c r="AD1758"/>
  <c r="AA1758"/>
  <c r="J1758"/>
  <c r="AD1757"/>
  <c r="AA1757"/>
  <c r="J1757"/>
  <c r="AD1756"/>
  <c r="AA1756"/>
  <c r="J1756"/>
  <c r="AD1755"/>
  <c r="AA1755"/>
  <c r="J1755"/>
  <c r="AD1754"/>
  <c r="AA1754"/>
  <c r="J1754"/>
  <c r="AD1753"/>
  <c r="AA1753"/>
  <c r="J1753"/>
  <c r="AD1752"/>
  <c r="AA1752"/>
  <c r="J1752"/>
  <c r="AD1751"/>
  <c r="AA1751"/>
  <c r="J1751"/>
  <c r="AD1750"/>
  <c r="AA1750"/>
  <c r="J1750"/>
  <c r="AD1749"/>
  <c r="AA1749"/>
  <c r="J1749"/>
  <c r="AD1748"/>
  <c r="AA1748"/>
  <c r="J1748"/>
  <c r="AD1747"/>
  <c r="AA1747"/>
  <c r="J1747"/>
  <c r="AD1746"/>
  <c r="AA1746"/>
  <c r="J1746"/>
  <c r="AD1745"/>
  <c r="AA1745"/>
  <c r="J1745"/>
  <c r="AD1744"/>
  <c r="AA1744"/>
  <c r="J1744"/>
  <c r="AD1743"/>
  <c r="AA1743"/>
  <c r="J1743"/>
  <c r="AD1742"/>
  <c r="AA1742"/>
  <c r="J1742"/>
  <c r="AD1741"/>
  <c r="AA1741"/>
  <c r="J1741"/>
  <c r="AD1740"/>
  <c r="AA1740"/>
  <c r="J1740"/>
  <c r="AD1739"/>
  <c r="AA1739"/>
  <c r="J1739"/>
  <c r="AD1738"/>
  <c r="AA1738"/>
  <c r="J1738"/>
  <c r="AD1737"/>
  <c r="AA1737"/>
  <c r="J1737"/>
  <c r="AD1736"/>
  <c r="AA1736"/>
  <c r="J1736"/>
  <c r="AD1735"/>
  <c r="AA1735"/>
  <c r="J1735"/>
  <c r="AD1734"/>
  <c r="AA1734"/>
  <c r="J1734"/>
  <c r="AD1733"/>
  <c r="AA1733"/>
  <c r="J1733"/>
  <c r="AD1732"/>
  <c r="AA1732"/>
  <c r="J1732"/>
  <c r="AD1731"/>
  <c r="AA1731"/>
  <c r="J1731"/>
  <c r="AD1730"/>
  <c r="AA1730"/>
  <c r="J1730"/>
  <c r="AD1729"/>
  <c r="AA1729"/>
  <c r="J1729"/>
  <c r="AD1728"/>
  <c r="AA1728"/>
  <c r="J1728"/>
  <c r="AD1727"/>
  <c r="AA1727"/>
  <c r="J1727"/>
  <c r="AD1726"/>
  <c r="AA1726"/>
  <c r="J1726"/>
  <c r="AD1725"/>
  <c r="AA1725"/>
  <c r="J1725"/>
  <c r="AD1724"/>
  <c r="AA1724"/>
  <c r="J1724"/>
  <c r="AD1723"/>
  <c r="AA1723"/>
  <c r="J1723"/>
  <c r="AD1722"/>
  <c r="AA1722"/>
  <c r="J1722"/>
  <c r="AD1721"/>
  <c r="AA1721"/>
  <c r="J1721"/>
  <c r="AD1720"/>
  <c r="AA1720"/>
  <c r="J1720"/>
  <c r="AD1719"/>
  <c r="AA1719"/>
  <c r="J1719"/>
  <c r="AD1718"/>
  <c r="AA1718"/>
  <c r="J1718"/>
  <c r="AD1717"/>
  <c r="AA1717"/>
  <c r="J1717"/>
  <c r="AD1716"/>
  <c r="AA1716"/>
  <c r="J1716"/>
  <c r="AD1715"/>
  <c r="AA1715"/>
  <c r="J1715"/>
  <c r="AD1714"/>
  <c r="AA1714"/>
  <c r="J1714"/>
  <c r="AD1713"/>
  <c r="AA1713"/>
  <c r="J1713"/>
  <c r="AD1712"/>
  <c r="AA1712"/>
  <c r="J1712"/>
  <c r="AD1711"/>
  <c r="AA1711"/>
  <c r="J1711"/>
  <c r="AD1710"/>
  <c r="AA1710"/>
  <c r="J1710"/>
  <c r="AD1709"/>
  <c r="AA1709"/>
  <c r="J1709"/>
  <c r="AD1708"/>
  <c r="AA1708"/>
  <c r="J1708"/>
  <c r="AD1707"/>
  <c r="AA1707"/>
  <c r="J1707"/>
  <c r="AD1706"/>
  <c r="AA1706"/>
  <c r="J1706"/>
  <c r="AD1705"/>
  <c r="AA1705"/>
  <c r="J1705"/>
  <c r="AD1704"/>
  <c r="AA1704"/>
  <c r="J1704"/>
  <c r="AD1703"/>
  <c r="AA1703"/>
  <c r="J1703"/>
  <c r="AD1702"/>
  <c r="AA1702"/>
  <c r="J1702"/>
  <c r="AD1701"/>
  <c r="AA1701"/>
  <c r="J1701"/>
  <c r="AD1700"/>
  <c r="AA1700"/>
  <c r="J1700"/>
  <c r="AD1699"/>
  <c r="AA1699"/>
  <c r="J1699"/>
  <c r="AD1698"/>
  <c r="AA1698"/>
  <c r="J1698"/>
  <c r="AD1697"/>
  <c r="AA1697"/>
  <c r="J1697"/>
  <c r="AD1696"/>
  <c r="AA1696"/>
  <c r="J1696"/>
  <c r="AD1695"/>
  <c r="AA1695"/>
  <c r="J1695"/>
  <c r="AD1694"/>
  <c r="AA1694"/>
  <c r="J1694"/>
  <c r="AD1693"/>
  <c r="AA1693"/>
  <c r="J1693"/>
  <c r="AD1692"/>
  <c r="AA1692"/>
  <c r="J1692"/>
  <c r="AD1691"/>
  <c r="AA1691"/>
  <c r="J1691"/>
  <c r="AD1690"/>
  <c r="AA1690"/>
  <c r="J1690"/>
  <c r="AD1689"/>
  <c r="AA1689"/>
  <c r="J1689"/>
  <c r="AD1688"/>
  <c r="AA1688"/>
  <c r="J1688"/>
  <c r="AD1687"/>
  <c r="AA1687"/>
  <c r="J1687"/>
  <c r="AD1686"/>
  <c r="AA1686"/>
  <c r="J1686"/>
  <c r="AD1685"/>
  <c r="AA1685"/>
  <c r="J1685"/>
  <c r="AD1684"/>
  <c r="AA1684"/>
  <c r="J1684"/>
  <c r="AD1683"/>
  <c r="AA1683"/>
  <c r="J1683"/>
  <c r="AD1682"/>
  <c r="AA1682"/>
  <c r="J1682"/>
  <c r="AD1681"/>
  <c r="AA1681"/>
  <c r="J1681"/>
  <c r="AD1680"/>
  <c r="AA1680"/>
  <c r="J1680"/>
  <c r="AD1679"/>
  <c r="AA1679"/>
  <c r="J1679"/>
  <c r="AD1678"/>
  <c r="AA1678"/>
  <c r="J1678"/>
  <c r="AD1677"/>
  <c r="AA1677"/>
  <c r="J1677"/>
  <c r="AD1676"/>
  <c r="AA1676"/>
  <c r="J1676"/>
  <c r="AD1675"/>
  <c r="AA1675"/>
  <c r="J1675"/>
  <c r="AD1674"/>
  <c r="AA1674"/>
  <c r="J1674"/>
  <c r="AD1673"/>
  <c r="AA1673"/>
  <c r="J1673"/>
  <c r="AD1672"/>
  <c r="AA1672"/>
  <c r="J1672"/>
  <c r="AD1671"/>
  <c r="AA1671"/>
  <c r="J1671"/>
  <c r="AD1670"/>
  <c r="AA1670"/>
  <c r="J1670"/>
  <c r="AD1669"/>
  <c r="AA1669"/>
  <c r="J1669"/>
  <c r="AD1668"/>
  <c r="AA1668"/>
  <c r="J1668"/>
  <c r="AD1667"/>
  <c r="AA1667"/>
  <c r="J1667"/>
  <c r="AD1666"/>
  <c r="AA1666"/>
  <c r="J1666"/>
  <c r="AD1665"/>
  <c r="AA1665"/>
  <c r="J1665"/>
  <c r="AD1664"/>
  <c r="AA1664"/>
  <c r="J1664"/>
  <c r="AD1663"/>
  <c r="AA1663"/>
  <c r="J1663"/>
  <c r="AD1662"/>
  <c r="AA1662"/>
  <c r="J1662"/>
  <c r="AD1661"/>
  <c r="AA1661"/>
  <c r="J1661"/>
  <c r="AD1660"/>
  <c r="AA1660"/>
  <c r="J1660"/>
  <c r="AD1659"/>
  <c r="AA1659"/>
  <c r="J1659"/>
  <c r="AD1658"/>
  <c r="AA1658"/>
  <c r="J1658"/>
  <c r="AD1657"/>
  <c r="AA1657"/>
  <c r="J1657"/>
  <c r="AD1656"/>
  <c r="AA1656"/>
  <c r="J1656"/>
  <c r="AD1655"/>
  <c r="AA1655"/>
  <c r="J1655"/>
  <c r="AD1654"/>
  <c r="AA1654"/>
  <c r="J1654"/>
  <c r="AD1653"/>
  <c r="AA1653"/>
  <c r="J1653"/>
  <c r="AD1652"/>
  <c r="AA1652"/>
  <c r="J1652"/>
  <c r="AD1651"/>
  <c r="AA1651"/>
  <c r="J1651"/>
  <c r="AD1650"/>
  <c r="AA1650"/>
  <c r="J1650"/>
  <c r="AD1649"/>
  <c r="AA1649"/>
  <c r="J1649"/>
  <c r="AD1648"/>
  <c r="AA1648"/>
  <c r="J1648"/>
  <c r="AD1647"/>
  <c r="AA1647"/>
  <c r="J1647"/>
  <c r="AD1646"/>
  <c r="AA1646"/>
  <c r="J1646"/>
  <c r="AD1645"/>
  <c r="AA1645"/>
  <c r="J1645"/>
  <c r="AD1644"/>
  <c r="AA1644"/>
  <c r="J1644"/>
  <c r="AD1643"/>
  <c r="AA1643"/>
  <c r="J1643"/>
  <c r="AD1642"/>
  <c r="AA1642"/>
  <c r="J1642"/>
  <c r="AD1641"/>
  <c r="AA1641"/>
  <c r="J1641"/>
  <c r="AD1640"/>
  <c r="AA1640"/>
  <c r="J1640"/>
  <c r="AD1639"/>
  <c r="AA1639"/>
  <c r="J1639"/>
  <c r="AD1638"/>
  <c r="AA1638"/>
  <c r="J1638"/>
  <c r="AD1637"/>
  <c r="AA1637"/>
  <c r="J1637"/>
  <c r="AD1636"/>
  <c r="AA1636"/>
  <c r="J1636"/>
  <c r="AD1635"/>
  <c r="AA1635"/>
  <c r="J1635"/>
  <c r="AD1634"/>
  <c r="AA1634"/>
  <c r="J1634"/>
  <c r="AD1633"/>
  <c r="AA1633"/>
  <c r="J1633"/>
  <c r="AD1632"/>
  <c r="AA1632"/>
  <c r="J1632"/>
  <c r="AD1631"/>
  <c r="AA1631"/>
  <c r="J1631"/>
  <c r="AD1630"/>
  <c r="AA1630"/>
  <c r="J1630"/>
  <c r="AD1629"/>
  <c r="AA1629"/>
  <c r="J1629"/>
  <c r="AD1628"/>
  <c r="AA1628"/>
  <c r="J1628"/>
  <c r="AD1627"/>
  <c r="AA1627"/>
  <c r="J1627"/>
  <c r="AD1626"/>
  <c r="AA1626"/>
  <c r="J1626"/>
  <c r="AD1625"/>
  <c r="AA1625"/>
  <c r="J1625"/>
  <c r="AD1624"/>
  <c r="AA1624"/>
  <c r="J1624"/>
  <c r="AD1623"/>
  <c r="AA1623"/>
  <c r="J1623"/>
  <c r="AD1622"/>
  <c r="AA1622"/>
  <c r="J1622"/>
  <c r="AD1621"/>
  <c r="AA1621"/>
  <c r="J1621"/>
  <c r="AD1620"/>
  <c r="AA1620"/>
  <c r="J1620"/>
  <c r="AD1619"/>
  <c r="AA1619"/>
  <c r="J1619"/>
  <c r="AD1618"/>
  <c r="AA1618"/>
  <c r="J1618"/>
  <c r="AD1617"/>
  <c r="AA1617"/>
  <c r="J1617"/>
  <c r="AD1616"/>
  <c r="AA1616"/>
  <c r="J1616"/>
  <c r="AD1615"/>
  <c r="AA1615"/>
  <c r="J1615"/>
  <c r="AD1614"/>
  <c r="AA1614"/>
  <c r="J1614"/>
  <c r="AD1613"/>
  <c r="AA1613"/>
  <c r="J1613"/>
  <c r="AD1612"/>
  <c r="AA1612"/>
  <c r="J1612"/>
  <c r="AD1611"/>
  <c r="AA1611"/>
  <c r="J1611"/>
  <c r="AD1610"/>
  <c r="AA1610"/>
  <c r="J1610"/>
  <c r="AD1609"/>
  <c r="AA1609"/>
  <c r="J1609"/>
  <c r="AD1608"/>
  <c r="AA1608"/>
  <c r="J1608"/>
  <c r="AD1607"/>
  <c r="AA1607"/>
  <c r="J1607"/>
  <c r="AD1606"/>
  <c r="AA1606"/>
  <c r="J1606"/>
  <c r="AD1605"/>
  <c r="AA1605"/>
  <c r="J1605"/>
  <c r="AD1604"/>
  <c r="AA1604"/>
  <c r="J1604"/>
  <c r="AD1603"/>
  <c r="AA1603"/>
  <c r="J1603"/>
  <c r="AD1602"/>
  <c r="AA1602"/>
  <c r="J1602"/>
  <c r="AD1601"/>
  <c r="AA1601"/>
  <c r="J1601"/>
  <c r="AD1600"/>
  <c r="AA1600"/>
  <c r="J1600"/>
  <c r="AD1599"/>
  <c r="AA1599"/>
  <c r="J1599"/>
  <c r="AD1598"/>
  <c r="AA1598"/>
  <c r="J1598"/>
  <c r="AD1597"/>
  <c r="AA1597"/>
  <c r="J1597"/>
  <c r="AD1596"/>
  <c r="AA1596"/>
  <c r="J1596"/>
  <c r="AD1595"/>
  <c r="AA1595"/>
  <c r="J1595"/>
  <c r="AD1594"/>
  <c r="AA1594"/>
  <c r="J1594"/>
  <c r="AD1593"/>
  <c r="AA1593"/>
  <c r="J1593"/>
  <c r="AD1592"/>
  <c r="AA1592"/>
  <c r="J1592"/>
  <c r="AD1591"/>
  <c r="AA1591"/>
  <c r="J1591"/>
  <c r="AD1590"/>
  <c r="AA1590"/>
  <c r="J1590"/>
  <c r="AD1589"/>
  <c r="AA1589"/>
  <c r="J1589"/>
  <c r="AD1588"/>
  <c r="AA1588"/>
  <c r="J1588"/>
  <c r="AD1587"/>
  <c r="AA1587"/>
  <c r="J1587"/>
  <c r="AD1586"/>
  <c r="AA1586"/>
  <c r="J1586"/>
  <c r="AD1585"/>
  <c r="AA1585"/>
  <c r="J1585"/>
  <c r="AD1584"/>
  <c r="AA1584"/>
  <c r="J1584"/>
  <c r="AD1583"/>
  <c r="AA1583"/>
  <c r="J1583"/>
  <c r="AD1582"/>
  <c r="AA1582"/>
  <c r="J1582"/>
  <c r="AD1581"/>
  <c r="AA1581"/>
  <c r="J1581"/>
  <c r="AD1580"/>
  <c r="AA1580"/>
  <c r="J1580"/>
  <c r="AD1579"/>
  <c r="AA1579"/>
  <c r="J1579"/>
  <c r="AD1578"/>
  <c r="AA1578"/>
  <c r="J1578"/>
  <c r="AD1577"/>
  <c r="AA1577"/>
  <c r="J1577"/>
  <c r="AD1576"/>
  <c r="AA1576"/>
  <c r="J1576"/>
  <c r="AD1575"/>
  <c r="AA1575"/>
  <c r="J1575"/>
  <c r="AD1574"/>
  <c r="AA1574"/>
  <c r="J1574"/>
  <c r="AD1573"/>
  <c r="AA1573"/>
  <c r="J1573"/>
  <c r="AD1572"/>
  <c r="AA1572"/>
  <c r="J1572"/>
  <c r="AD1571"/>
  <c r="AA1571"/>
  <c r="J1571"/>
  <c r="AD1570"/>
  <c r="AA1570"/>
  <c r="J1570"/>
  <c r="AD1569"/>
  <c r="AA1569"/>
  <c r="J1569"/>
  <c r="AD1568"/>
  <c r="AA1568"/>
  <c r="J1568"/>
  <c r="AD1567"/>
  <c r="AA1567"/>
  <c r="J1567"/>
  <c r="AD1566"/>
  <c r="AA1566"/>
  <c r="J1566"/>
  <c r="AD1565"/>
  <c r="AA1565"/>
  <c r="J1565"/>
  <c r="AD1564"/>
  <c r="AA1564"/>
  <c r="J1564"/>
  <c r="AD1563"/>
  <c r="AA1563"/>
  <c r="J1563"/>
  <c r="AD1562"/>
  <c r="AA1562"/>
  <c r="J1562"/>
  <c r="AD1561"/>
  <c r="AA1561"/>
  <c r="J1561"/>
  <c r="AD1560"/>
  <c r="AA1560"/>
  <c r="J1560"/>
  <c r="AD1559"/>
  <c r="AA1559"/>
  <c r="J1559"/>
  <c r="AD1558"/>
  <c r="AA1558"/>
  <c r="J1558"/>
  <c r="AD1557"/>
  <c r="AA1557"/>
  <c r="J1557"/>
  <c r="AD1556"/>
  <c r="AA1556"/>
  <c r="J1556"/>
  <c r="AD1555"/>
  <c r="AA1555"/>
  <c r="J1555"/>
  <c r="AD1554"/>
  <c r="AA1554"/>
  <c r="J1554"/>
  <c r="AD1553"/>
  <c r="AA1553"/>
  <c r="J1553"/>
  <c r="AD1552"/>
  <c r="AA1552"/>
  <c r="J1552"/>
  <c r="AD1551"/>
  <c r="AA1551"/>
  <c r="J1551"/>
  <c r="AD1550"/>
  <c r="AA1550"/>
  <c r="J1550"/>
  <c r="AD1549"/>
  <c r="AA1549"/>
  <c r="J1549"/>
  <c r="AD1548"/>
  <c r="AA1548"/>
  <c r="J1548"/>
  <c r="AD1547"/>
  <c r="AA1547"/>
  <c r="J1547"/>
  <c r="AD1546"/>
  <c r="AA1546"/>
  <c r="J1546"/>
  <c r="AD1545"/>
  <c r="AA1545"/>
  <c r="J1545"/>
  <c r="AD1544"/>
  <c r="AA1544"/>
  <c r="J1544"/>
  <c r="AD1543"/>
  <c r="AA1543"/>
  <c r="J1543"/>
  <c r="AD1542"/>
  <c r="AA1542"/>
  <c r="J1542"/>
  <c r="AD1541"/>
  <c r="AA1541"/>
  <c r="J1541"/>
  <c r="AD1540"/>
  <c r="AA1540"/>
  <c r="J1540"/>
  <c r="AD1539"/>
  <c r="AA1539"/>
  <c r="J1539"/>
  <c r="AD1538"/>
  <c r="AA1538"/>
  <c r="J1538"/>
  <c r="AD1537"/>
  <c r="AA1537"/>
  <c r="J1537"/>
  <c r="AD1536"/>
  <c r="AA1536"/>
  <c r="J1536"/>
  <c r="AD1535"/>
  <c r="AA1535"/>
  <c r="J1535"/>
  <c r="AD1534"/>
  <c r="AA1534"/>
  <c r="J1534"/>
  <c r="AD1533"/>
  <c r="AA1533"/>
  <c r="J1533"/>
  <c r="AD1532"/>
  <c r="AA1532"/>
  <c r="J1532"/>
  <c r="AD1531"/>
  <c r="AA1531"/>
  <c r="J1531"/>
  <c r="AD1530"/>
  <c r="AA1530"/>
  <c r="J1530"/>
  <c r="AD1529"/>
  <c r="AA1529"/>
  <c r="J1529"/>
  <c r="AD1528"/>
  <c r="AA1528"/>
  <c r="J1528"/>
  <c r="AD1527"/>
  <c r="AA1527"/>
  <c r="J1527"/>
  <c r="AD1526"/>
  <c r="AA1526"/>
  <c r="J1526"/>
  <c r="AD1525"/>
  <c r="AA1525"/>
  <c r="J1525"/>
  <c r="AD1524"/>
  <c r="AA1524"/>
  <c r="J1524"/>
  <c r="AD1523"/>
  <c r="AA1523"/>
  <c r="J1523"/>
  <c r="AD1522"/>
  <c r="AA1522"/>
  <c r="J1522"/>
  <c r="AD1521"/>
  <c r="AA1521"/>
  <c r="J1521"/>
  <c r="AD1520"/>
  <c r="AA1520"/>
  <c r="J1520"/>
  <c r="AD1519"/>
  <c r="AA1519"/>
  <c r="J1519"/>
  <c r="AD1518"/>
  <c r="AA1518"/>
  <c r="J1518"/>
  <c r="AD1517"/>
  <c r="AA1517"/>
  <c r="J1517"/>
  <c r="AD1516"/>
  <c r="AA1516"/>
  <c r="J1516"/>
  <c r="AD1515"/>
  <c r="AA1515"/>
  <c r="J1515"/>
  <c r="AD1514"/>
  <c r="AA1514"/>
  <c r="J1514"/>
  <c r="AD1513"/>
  <c r="AA1513"/>
  <c r="J1513"/>
  <c r="AD1512"/>
  <c r="AA1512"/>
  <c r="J1512"/>
  <c r="AD1511"/>
  <c r="AA1511"/>
  <c r="J1511"/>
  <c r="AD1510"/>
  <c r="AA1510"/>
  <c r="J1510"/>
  <c r="AD1509"/>
  <c r="AA1509"/>
  <c r="J1509"/>
  <c r="AD1508"/>
  <c r="AA1508"/>
  <c r="J1508"/>
  <c r="AD1507"/>
  <c r="AA1507"/>
  <c r="J1507"/>
  <c r="AD1506"/>
  <c r="AA1506"/>
  <c r="J1506"/>
  <c r="AD1505"/>
  <c r="AA1505"/>
  <c r="J1505"/>
  <c r="AD1504"/>
  <c r="AA1504"/>
  <c r="J1504"/>
  <c r="AD1503"/>
  <c r="AA1503"/>
  <c r="J1503"/>
  <c r="AD1502"/>
  <c r="AA1502"/>
  <c r="J1502"/>
  <c r="AD1501"/>
  <c r="AA1501"/>
  <c r="J1501"/>
  <c r="AD1500"/>
  <c r="AA1500"/>
  <c r="J1500"/>
  <c r="AD1499"/>
  <c r="AA1499"/>
  <c r="J1499"/>
  <c r="AD1498"/>
  <c r="AA1498"/>
  <c r="J1498"/>
  <c r="AD1497"/>
  <c r="AA1497"/>
  <c r="J1497"/>
  <c r="AD1496"/>
  <c r="AA1496"/>
  <c r="J1496"/>
  <c r="AD1495"/>
  <c r="AA1495"/>
  <c r="J1495"/>
  <c r="AD1494"/>
  <c r="AA1494"/>
  <c r="J1494"/>
  <c r="AD1493"/>
  <c r="AA1493"/>
  <c r="J1493"/>
  <c r="AD1492"/>
  <c r="AA1492"/>
  <c r="J1492"/>
  <c r="AD1491"/>
  <c r="AA1491"/>
  <c r="J1491"/>
  <c r="AD1490"/>
  <c r="AA1490"/>
  <c r="J1490"/>
  <c r="AD1489"/>
  <c r="AA1489"/>
  <c r="J1489"/>
  <c r="AD1488"/>
  <c r="AA1488"/>
  <c r="J1488"/>
  <c r="AD1487"/>
  <c r="AA1487"/>
  <c r="J1487"/>
  <c r="AD1486"/>
  <c r="AA1486"/>
  <c r="J1486"/>
  <c r="AD1485"/>
  <c r="AA1485"/>
  <c r="J1485"/>
  <c r="AD1484"/>
  <c r="AA1484"/>
  <c r="J1484"/>
  <c r="AD1483"/>
  <c r="AA1483"/>
  <c r="J1483"/>
  <c r="AD1482"/>
  <c r="AA1482"/>
  <c r="J1482"/>
  <c r="AD1481"/>
  <c r="AA1481"/>
  <c r="J1481"/>
  <c r="AD1480"/>
  <c r="AA1480"/>
  <c r="J1480"/>
  <c r="AD1479"/>
  <c r="AA1479"/>
  <c r="J1479"/>
  <c r="AD1478"/>
  <c r="AA1478"/>
  <c r="J1478"/>
  <c r="AD1477"/>
  <c r="AA1477"/>
  <c r="J1477"/>
  <c r="AD1476"/>
  <c r="AA1476"/>
  <c r="J1476"/>
  <c r="AD1475"/>
  <c r="AA1475"/>
  <c r="J1475"/>
  <c r="AD1474"/>
  <c r="AA1474"/>
  <c r="J1474"/>
  <c r="AD1473"/>
  <c r="AA1473"/>
  <c r="J1473"/>
  <c r="AD1472"/>
  <c r="AA1472"/>
  <c r="J1472"/>
  <c r="AD1471"/>
  <c r="AA1471"/>
  <c r="J1471"/>
  <c r="AD1470"/>
  <c r="AA1470"/>
  <c r="J1470"/>
  <c r="AD1469"/>
  <c r="AA1469"/>
  <c r="J1469"/>
  <c r="AD1468"/>
  <c r="AA1468"/>
  <c r="J1468"/>
  <c r="AD1467"/>
  <c r="AA1467"/>
  <c r="J1467"/>
  <c r="AD1466"/>
  <c r="AA1466"/>
  <c r="J1466"/>
  <c r="AD1465"/>
  <c r="AA1465"/>
  <c r="J1465"/>
  <c r="AD1464"/>
  <c r="AA1464"/>
  <c r="J1464"/>
  <c r="AD1463"/>
  <c r="AA1463"/>
  <c r="J1463"/>
  <c r="AD1462"/>
  <c r="AA1462"/>
  <c r="J1462"/>
  <c r="AD1461"/>
  <c r="AA1461"/>
  <c r="J1461"/>
  <c r="AD1460"/>
  <c r="AA1460"/>
  <c r="J1460"/>
  <c r="AD1459"/>
  <c r="AA1459"/>
  <c r="J1459"/>
  <c r="AD1458"/>
  <c r="AA1458"/>
  <c r="J1458"/>
  <c r="AD1457"/>
  <c r="AA1457"/>
  <c r="J1457"/>
  <c r="AD1456"/>
  <c r="AA1456"/>
  <c r="J1456"/>
  <c r="AD1455"/>
  <c r="AA1455"/>
  <c r="J1455"/>
  <c r="AD1454"/>
  <c r="AA1454"/>
  <c r="J1454"/>
  <c r="AD1453"/>
  <c r="AA1453"/>
  <c r="J1453"/>
  <c r="AD1452"/>
  <c r="AA1452"/>
  <c r="J1452"/>
  <c r="AD1451"/>
  <c r="AA1451"/>
  <c r="J1451"/>
  <c r="AD1450"/>
  <c r="AA1450"/>
  <c r="J1450"/>
  <c r="AD1449"/>
  <c r="AA1449"/>
  <c r="J1449"/>
  <c r="AD1448"/>
  <c r="AA1448"/>
  <c r="J1448"/>
  <c r="AD1447"/>
  <c r="AA1447"/>
  <c r="J1447"/>
  <c r="AD1446"/>
  <c r="AA1446"/>
  <c r="J1446"/>
  <c r="AD1445"/>
  <c r="AA1445"/>
  <c r="J1445"/>
  <c r="AD1444"/>
  <c r="AA1444"/>
  <c r="J1444"/>
  <c r="AD1443"/>
  <c r="AA1443"/>
  <c r="J1443"/>
  <c r="AD1442"/>
  <c r="AA1442"/>
  <c r="J1442"/>
  <c r="AD1441"/>
  <c r="AA1441"/>
  <c r="J1441"/>
  <c r="AD1440"/>
  <c r="AA1440"/>
  <c r="J1440"/>
  <c r="AD1439"/>
  <c r="AA1439"/>
  <c r="J1439"/>
  <c r="AD1438"/>
  <c r="AA1438"/>
  <c r="J1438"/>
  <c r="AD1437"/>
  <c r="AA1437"/>
  <c r="J1437"/>
  <c r="AD1436"/>
  <c r="AA1436"/>
  <c r="J1436"/>
  <c r="AD1435"/>
  <c r="AA1435"/>
  <c r="J1435"/>
  <c r="AD1434"/>
  <c r="AA1434"/>
  <c r="J1434"/>
  <c r="AD1433"/>
  <c r="AA1433"/>
  <c r="J1433"/>
  <c r="AD1432"/>
  <c r="AA1432"/>
  <c r="J1432"/>
  <c r="AD1431"/>
  <c r="AA1431"/>
  <c r="J1431"/>
  <c r="AD1430"/>
  <c r="AA1430"/>
  <c r="J1430"/>
  <c r="AD1429"/>
  <c r="AA1429"/>
  <c r="J1429"/>
  <c r="AD1428"/>
  <c r="AA1428"/>
  <c r="J1428"/>
  <c r="AD1427"/>
  <c r="AA1427"/>
  <c r="J1427"/>
  <c r="AD1426"/>
  <c r="AA1426"/>
  <c r="J1426"/>
  <c r="AD1425"/>
  <c r="AA1425"/>
  <c r="J1425"/>
  <c r="AD1424"/>
  <c r="AA1424"/>
  <c r="J1424"/>
  <c r="AD1423"/>
  <c r="AA1423"/>
  <c r="J1423"/>
  <c r="AD1422"/>
  <c r="AA1422"/>
  <c r="J1422"/>
  <c r="AD1421"/>
  <c r="AA1421"/>
  <c r="J1421"/>
  <c r="AD1420"/>
  <c r="AA1420"/>
  <c r="J1420"/>
  <c r="AD1419"/>
  <c r="AA1419"/>
  <c r="J1419"/>
  <c r="AD1418"/>
  <c r="AA1418"/>
  <c r="J1418"/>
  <c r="AD1417"/>
  <c r="AA1417"/>
  <c r="J1417"/>
  <c r="AD1416"/>
  <c r="AA1416"/>
  <c r="J1416"/>
  <c r="AD1415"/>
  <c r="AA1415"/>
  <c r="J1415"/>
  <c r="AD1414"/>
  <c r="AA1414"/>
  <c r="J1414"/>
  <c r="AD1413"/>
  <c r="AA1413"/>
  <c r="J1413"/>
  <c r="AD1412"/>
  <c r="AA1412"/>
  <c r="J1412"/>
  <c r="AD1411"/>
  <c r="AA1411"/>
  <c r="J1411"/>
  <c r="AD1410"/>
  <c r="AA1410"/>
  <c r="J1410"/>
  <c r="AD1409"/>
  <c r="AA1409"/>
  <c r="J1409"/>
  <c r="AD1408"/>
  <c r="AA1408"/>
  <c r="J1408"/>
  <c r="AD1407"/>
  <c r="AA1407"/>
  <c r="J1407"/>
  <c r="AD1406"/>
  <c r="AA1406"/>
  <c r="J1406"/>
  <c r="AD1405"/>
  <c r="AA1405"/>
  <c r="J1405"/>
  <c r="AD1404"/>
  <c r="AA1404"/>
  <c r="J1404"/>
  <c r="AD1403"/>
  <c r="AA1403"/>
  <c r="J1403"/>
  <c r="AD1402"/>
  <c r="AA1402"/>
  <c r="J1402"/>
  <c r="AD1401"/>
  <c r="AA1401"/>
  <c r="J1401"/>
  <c r="AD1400"/>
  <c r="AA1400"/>
  <c r="J1400"/>
  <c r="AD1399"/>
  <c r="AA1399"/>
  <c r="J1399"/>
  <c r="AD1398"/>
  <c r="AA1398"/>
  <c r="J1398"/>
  <c r="AD1397"/>
  <c r="AA1397"/>
  <c r="J1397"/>
  <c r="AD1396"/>
  <c r="AA1396"/>
  <c r="J1396"/>
  <c r="AD1395"/>
  <c r="AA1395"/>
  <c r="J1395"/>
  <c r="AD1394"/>
  <c r="AA1394"/>
  <c r="J1394"/>
  <c r="AD1393"/>
  <c r="AA1393"/>
  <c r="J1393"/>
  <c r="AD1392"/>
  <c r="AA1392"/>
  <c r="J1392"/>
  <c r="AD1391"/>
  <c r="AA1391"/>
  <c r="J1391"/>
  <c r="AD1390"/>
  <c r="AA1390"/>
  <c r="J1390"/>
  <c r="AD1389"/>
  <c r="AA1389"/>
  <c r="J1389"/>
  <c r="AD1388"/>
  <c r="AA1388"/>
  <c r="J1388"/>
  <c r="AD1387"/>
  <c r="AA1387"/>
  <c r="J1387"/>
  <c r="AD1386"/>
  <c r="AA1386"/>
  <c r="J1386"/>
  <c r="AD1385"/>
  <c r="AA1385"/>
  <c r="J1385"/>
  <c r="AD1384"/>
  <c r="AA1384"/>
  <c r="J1384"/>
  <c r="AD1383"/>
  <c r="AA1383"/>
  <c r="J1383"/>
  <c r="AD1382"/>
  <c r="AA1382"/>
  <c r="J1382"/>
  <c r="AD1381"/>
  <c r="AA1381"/>
  <c r="J1381"/>
  <c r="AD1380"/>
  <c r="AA1380"/>
  <c r="AD1379"/>
  <c r="AA1379"/>
  <c r="J1379"/>
  <c r="AD1378"/>
  <c r="AA1378"/>
  <c r="J1378"/>
  <c r="AD1377"/>
  <c r="AA1377"/>
  <c r="J1377"/>
  <c r="AD1376"/>
  <c r="AA1376"/>
  <c r="J1376"/>
  <c r="AD1375"/>
  <c r="AA1375"/>
  <c r="J1375"/>
  <c r="AD1374"/>
  <c r="AA1374"/>
  <c r="J1374"/>
  <c r="AD1373"/>
  <c r="AA1373"/>
  <c r="J1373"/>
  <c r="AD1372"/>
  <c r="AA1372"/>
  <c r="J1372"/>
  <c r="AD1371"/>
  <c r="AA1371"/>
  <c r="J1371"/>
  <c r="AD1370"/>
  <c r="AA1370"/>
  <c r="J1370"/>
  <c r="AD1369"/>
  <c r="AA1369"/>
  <c r="J1369"/>
  <c r="AD1368"/>
  <c r="AA1368"/>
  <c r="J1368"/>
  <c r="AD1367"/>
  <c r="AA1367"/>
  <c r="J1367"/>
  <c r="AD1366"/>
  <c r="AA1366"/>
  <c r="J1366"/>
  <c r="AD1365"/>
  <c r="AA1365"/>
  <c r="J1365"/>
  <c r="AD1364"/>
  <c r="AA1364"/>
  <c r="J1364"/>
  <c r="AD1363"/>
  <c r="AA1363"/>
  <c r="J1363"/>
  <c r="AD1362"/>
  <c r="AA1362"/>
  <c r="J1362"/>
  <c r="AD1361"/>
  <c r="AA1361"/>
  <c r="J1361"/>
  <c r="AD1360"/>
  <c r="AA1360"/>
  <c r="J1360"/>
  <c r="AD1359"/>
  <c r="AA1359"/>
  <c r="J1359"/>
  <c r="AD1358"/>
  <c r="AA1358"/>
  <c r="J1358"/>
  <c r="AD1357"/>
  <c r="AA1357"/>
  <c r="J1357"/>
  <c r="AD1356"/>
  <c r="AA1356"/>
  <c r="J1356"/>
  <c r="AD1355"/>
  <c r="AA1355"/>
  <c r="J1355"/>
  <c r="AD1354"/>
  <c r="AA1354"/>
  <c r="J1354"/>
  <c r="AD1353"/>
  <c r="AA1353"/>
  <c r="J1353"/>
  <c r="AD1352"/>
  <c r="AA1352"/>
  <c r="J1352"/>
  <c r="AD1351"/>
  <c r="AA1351"/>
  <c r="J1351"/>
  <c r="AD1350"/>
  <c r="AA1350"/>
  <c r="J1350"/>
  <c r="AD1349"/>
  <c r="AA1349"/>
  <c r="J1349"/>
  <c r="AD1348"/>
  <c r="AA1348"/>
  <c r="J1348"/>
  <c r="AD1347"/>
  <c r="AA1347"/>
  <c r="J1347"/>
  <c r="AD1346"/>
  <c r="AA1346"/>
  <c r="J1346"/>
  <c r="AD1345"/>
  <c r="AA1345"/>
  <c r="J1345"/>
  <c r="AD1344"/>
  <c r="AA1344"/>
  <c r="J1344"/>
  <c r="AD1343"/>
  <c r="AA1343"/>
  <c r="J1343"/>
  <c r="AD1342"/>
  <c r="AA1342"/>
  <c r="J1342"/>
  <c r="AD1341"/>
  <c r="AA1341"/>
  <c r="J1341"/>
  <c r="AD1340"/>
  <c r="AA1340"/>
  <c r="J1340"/>
  <c r="AD1339"/>
  <c r="AA1339"/>
  <c r="J1339"/>
  <c r="AD1338"/>
  <c r="AA1338"/>
  <c r="J1338"/>
  <c r="AD1337"/>
  <c r="AA1337"/>
  <c r="J1337"/>
  <c r="AD1336"/>
  <c r="AA1336"/>
  <c r="J1336"/>
  <c r="AD1335"/>
  <c r="AA1335"/>
  <c r="J1335"/>
  <c r="AD1334"/>
  <c r="AA1334"/>
  <c r="J1334"/>
  <c r="AD1333"/>
  <c r="AA1333"/>
  <c r="J1333"/>
  <c r="AD1332"/>
  <c r="AA1332"/>
  <c r="J1332"/>
  <c r="AD1331"/>
  <c r="AA1331"/>
  <c r="J1331"/>
  <c r="AD1330"/>
  <c r="AA1330"/>
  <c r="J1330"/>
  <c r="AD1329"/>
  <c r="AA1329"/>
  <c r="J1329"/>
  <c r="AD1328"/>
  <c r="AA1328"/>
  <c r="J1328"/>
  <c r="AD1327"/>
  <c r="AA1327"/>
  <c r="J1327"/>
  <c r="AD1326"/>
  <c r="AA1326"/>
  <c r="J1326"/>
  <c r="AD1325"/>
  <c r="AA1325"/>
  <c r="J1325"/>
  <c r="AD1324"/>
  <c r="AA1324"/>
  <c r="J1324"/>
  <c r="AD1323"/>
  <c r="AA1323"/>
  <c r="J1323"/>
  <c r="AD1322"/>
  <c r="AA1322"/>
  <c r="J1322"/>
  <c r="AD1321"/>
  <c r="AA1321"/>
  <c r="J1321"/>
  <c r="AD1320"/>
  <c r="AA1320"/>
  <c r="J1320"/>
  <c r="AD1319"/>
  <c r="AA1319"/>
  <c r="J1319"/>
  <c r="AD1318"/>
  <c r="AA1318"/>
  <c r="J1318"/>
  <c r="AD1317"/>
  <c r="AA1317"/>
  <c r="J1317"/>
  <c r="AD1316"/>
  <c r="AA1316"/>
  <c r="J1316"/>
  <c r="AD1315"/>
  <c r="AA1315"/>
  <c r="J1315"/>
  <c r="AD1314"/>
  <c r="AA1314"/>
  <c r="J1314"/>
  <c r="AD1313"/>
  <c r="AA1313"/>
  <c r="J1313"/>
  <c r="AD1312"/>
  <c r="AA1312"/>
  <c r="J1312"/>
  <c r="AD1311"/>
  <c r="AA1311"/>
  <c r="J1311"/>
  <c r="AD1310"/>
  <c r="AA1310"/>
  <c r="J1310"/>
  <c r="AD1309"/>
  <c r="AA1309"/>
  <c r="J1309"/>
  <c r="AD1308"/>
  <c r="AA1308"/>
  <c r="J1308"/>
  <c r="AD1307"/>
  <c r="AA1307"/>
  <c r="J1307"/>
  <c r="AD1306"/>
  <c r="AA1306"/>
  <c r="J1306"/>
  <c r="AD1305"/>
  <c r="AA1305"/>
  <c r="J1305"/>
  <c r="AD1304"/>
  <c r="AA1304"/>
  <c r="J1304"/>
  <c r="AD1303"/>
  <c r="AA1303"/>
  <c r="J1303"/>
  <c r="AD1302"/>
  <c r="AA1302"/>
  <c r="J1302"/>
  <c r="AD1301"/>
  <c r="AA1301"/>
  <c r="J1301"/>
  <c r="AD1300"/>
  <c r="AA1300"/>
  <c r="J1300"/>
  <c r="AD1299"/>
  <c r="AA1299"/>
  <c r="J1299"/>
  <c r="AD1298"/>
  <c r="AA1298"/>
  <c r="J1298"/>
  <c r="AD1297"/>
  <c r="AA1297"/>
  <c r="J1297"/>
  <c r="AD1296"/>
  <c r="AA1296"/>
  <c r="J1296"/>
  <c r="AD1295"/>
  <c r="AA1295"/>
  <c r="J1295"/>
  <c r="AD1294"/>
  <c r="AA1294"/>
  <c r="J1294"/>
  <c r="AD1293"/>
  <c r="AA1293"/>
  <c r="J1293"/>
  <c r="AD1292"/>
  <c r="AA1292"/>
  <c r="J1292"/>
  <c r="AD1291"/>
  <c r="AA1291"/>
  <c r="J1291"/>
  <c r="AD1290"/>
  <c r="AA1290"/>
  <c r="J1290"/>
  <c r="AD1289"/>
  <c r="AA1289"/>
  <c r="J1289"/>
  <c r="AD1288"/>
  <c r="AA1288"/>
  <c r="J1288"/>
  <c r="AD1287"/>
  <c r="AA1287"/>
  <c r="J1287"/>
  <c r="AD1286"/>
  <c r="AA1286"/>
  <c r="J1286"/>
  <c r="AD1285"/>
  <c r="AA1285"/>
  <c r="J1285"/>
  <c r="AD1284"/>
  <c r="AA1284"/>
  <c r="J1284"/>
  <c r="AD1283"/>
  <c r="AA1283"/>
  <c r="J1283"/>
  <c r="AD1282"/>
  <c r="AA1282"/>
  <c r="J1282"/>
  <c r="AD1281"/>
  <c r="AA1281"/>
  <c r="J1281"/>
  <c r="AD1280"/>
  <c r="AA1280"/>
  <c r="J1280"/>
  <c r="AD1279"/>
  <c r="AA1279"/>
  <c r="J1279"/>
  <c r="AD1278"/>
  <c r="AA1278"/>
  <c r="J1278"/>
  <c r="AD1277"/>
  <c r="AA1277"/>
  <c r="J1277"/>
  <c r="AD1276"/>
  <c r="AA1276"/>
  <c r="J1276"/>
  <c r="AD1275"/>
  <c r="AA1275"/>
  <c r="J1275"/>
  <c r="AD1274"/>
  <c r="AA1274"/>
  <c r="J1274"/>
  <c r="AD1273"/>
  <c r="AA1273"/>
  <c r="J1273"/>
  <c r="AD1272"/>
  <c r="AA1272"/>
  <c r="J1272"/>
  <c r="AD1271"/>
  <c r="AA1271"/>
  <c r="J1271"/>
  <c r="AD1270"/>
  <c r="AA1270"/>
  <c r="J1270"/>
  <c r="AD1269"/>
  <c r="AA1269"/>
  <c r="J1269"/>
  <c r="AD1268"/>
  <c r="AA1268"/>
  <c r="J1268"/>
  <c r="AD1267"/>
  <c r="AA1267"/>
  <c r="J1267"/>
  <c r="AD1266"/>
  <c r="AA1266"/>
  <c r="J1266"/>
  <c r="AD1265"/>
  <c r="AA1265"/>
  <c r="J1265"/>
  <c r="AD1264"/>
  <c r="AA1264"/>
  <c r="J1264"/>
  <c r="AD1263"/>
  <c r="AA1263"/>
  <c r="J1263"/>
  <c r="AD1262"/>
  <c r="AA1262"/>
  <c r="J1262"/>
  <c r="AD1261"/>
  <c r="AA1261"/>
  <c r="J1261"/>
  <c r="AD1260"/>
  <c r="AA1260"/>
  <c r="J1260"/>
  <c r="AD1259"/>
  <c r="AA1259"/>
  <c r="J1259"/>
  <c r="AD1258"/>
  <c r="AA1258"/>
  <c r="J1258"/>
  <c r="AD1257"/>
  <c r="AA1257"/>
  <c r="J1257"/>
  <c r="AD1256"/>
  <c r="AA1256"/>
  <c r="J1256"/>
  <c r="AD1255"/>
  <c r="AA1255"/>
  <c r="J1255"/>
  <c r="AD1254"/>
  <c r="AA1254"/>
  <c r="J1254"/>
  <c r="AD1253"/>
  <c r="AA1253"/>
  <c r="J1253"/>
  <c r="AD1252"/>
  <c r="AA1252"/>
  <c r="J1252"/>
  <c r="AD1251"/>
  <c r="AA1251"/>
  <c r="J1251"/>
  <c r="AD1250"/>
  <c r="AA1250"/>
  <c r="J1250"/>
  <c r="AD1249"/>
  <c r="AA1249"/>
  <c r="J1249"/>
  <c r="AD1248"/>
  <c r="AA1248"/>
  <c r="J1248"/>
  <c r="AD1247"/>
  <c r="AA1247"/>
  <c r="J1247"/>
  <c r="AD1246"/>
  <c r="AA1246"/>
  <c r="J1246"/>
  <c r="AD1245"/>
  <c r="AA1245"/>
  <c r="J1245"/>
  <c r="AD1244"/>
  <c r="AA1244"/>
  <c r="J1244"/>
  <c r="AD1243"/>
  <c r="AA1243"/>
  <c r="J1243"/>
  <c r="AD1242"/>
  <c r="AA1242"/>
  <c r="J1242"/>
  <c r="AD1241"/>
  <c r="AA1241"/>
  <c r="J1241"/>
  <c r="AD1240"/>
  <c r="AA1240"/>
  <c r="J1240"/>
  <c r="AD1239"/>
  <c r="AA1239"/>
  <c r="J1239"/>
  <c r="AD1238"/>
  <c r="AA1238"/>
  <c r="J1238"/>
  <c r="AD1237"/>
  <c r="AA1237"/>
  <c r="J1237"/>
  <c r="AD1236"/>
  <c r="AA1236"/>
  <c r="J1236"/>
  <c r="AD1235"/>
  <c r="AA1235"/>
  <c r="J1235"/>
  <c r="AD1234"/>
  <c r="AA1234"/>
  <c r="J1234"/>
  <c r="AD1233"/>
  <c r="AA1233"/>
  <c r="J1233"/>
  <c r="AD1232"/>
  <c r="AA1232"/>
  <c r="J1232"/>
  <c r="AD1231"/>
  <c r="AA1231"/>
  <c r="J1231"/>
  <c r="AD1230"/>
  <c r="AA1230"/>
  <c r="J1230"/>
  <c r="AD1229"/>
  <c r="AA1229"/>
  <c r="J1229"/>
  <c r="AD1228"/>
  <c r="AA1228"/>
  <c r="J1228"/>
  <c r="AD1227"/>
  <c r="AA1227"/>
  <c r="J1227"/>
  <c r="AD1226"/>
  <c r="AA1226"/>
  <c r="J1226"/>
  <c r="AD1225"/>
  <c r="AA1225"/>
  <c r="J1225"/>
  <c r="AD1224"/>
  <c r="AA1224"/>
  <c r="J1224"/>
  <c r="AD1223"/>
  <c r="AA1223"/>
  <c r="J1223"/>
  <c r="AD1222"/>
  <c r="AA1222"/>
  <c r="J1222"/>
  <c r="AD1221"/>
  <c r="AA1221"/>
  <c r="J1221"/>
  <c r="AD1220"/>
  <c r="AA1220"/>
  <c r="J1220"/>
  <c r="AD1219"/>
  <c r="AA1219"/>
  <c r="J1219"/>
  <c r="AD1218"/>
  <c r="AA1218"/>
  <c r="J1218"/>
  <c r="AD1217"/>
  <c r="AA1217"/>
  <c r="J1217"/>
  <c r="AD1216"/>
  <c r="AA1216"/>
  <c r="J1216"/>
  <c r="AD1215"/>
  <c r="AA1215"/>
  <c r="J1215"/>
  <c r="AD1214"/>
  <c r="AA1214"/>
  <c r="J1214"/>
  <c r="AD1213"/>
  <c r="AA1213"/>
  <c r="J1213"/>
  <c r="AD1212"/>
  <c r="AA1212"/>
  <c r="J1212"/>
  <c r="AD1211"/>
  <c r="AA1211"/>
  <c r="J1211"/>
  <c r="AD1210"/>
  <c r="AA1210"/>
  <c r="J1210"/>
  <c r="AD1209"/>
  <c r="AA1209"/>
  <c r="J1209"/>
  <c r="AD1208"/>
  <c r="AA1208"/>
  <c r="J1208"/>
  <c r="AD1207"/>
  <c r="AA1207"/>
  <c r="J1207"/>
  <c r="AD1206"/>
  <c r="AA1206"/>
  <c r="J1206"/>
  <c r="AD1205"/>
  <c r="AA1205"/>
  <c r="J1205"/>
  <c r="AD1204"/>
  <c r="AA1204"/>
  <c r="J1204"/>
  <c r="AD1203"/>
  <c r="AA1203"/>
  <c r="J1203"/>
  <c r="AD1202"/>
  <c r="AA1202"/>
  <c r="J1202"/>
  <c r="AD1201"/>
  <c r="AA1201"/>
  <c r="J1201"/>
  <c r="AD1200"/>
  <c r="AA1200"/>
  <c r="J1200"/>
  <c r="AD1199"/>
  <c r="AA1199"/>
  <c r="J1199"/>
  <c r="AD1198"/>
  <c r="AA1198"/>
  <c r="J1198"/>
  <c r="AD1197"/>
  <c r="AA1197"/>
  <c r="J1197"/>
  <c r="AD1196"/>
  <c r="AA1196"/>
  <c r="J1196"/>
  <c r="AD1195"/>
  <c r="AA1195"/>
  <c r="J1195"/>
  <c r="AD1194"/>
  <c r="AA1194"/>
  <c r="J1194"/>
  <c r="AD1193"/>
  <c r="AA1193"/>
  <c r="J1193"/>
  <c r="AD1192"/>
  <c r="AA1192"/>
  <c r="J1192"/>
  <c r="AD1191"/>
  <c r="AA1191"/>
  <c r="J1191"/>
  <c r="AD1190"/>
  <c r="AA1190"/>
  <c r="J1190"/>
  <c r="AD1189"/>
  <c r="AA1189"/>
  <c r="J1189"/>
  <c r="AD1188"/>
  <c r="AA1188"/>
  <c r="J1188"/>
  <c r="AD1187"/>
  <c r="AA1187"/>
  <c r="J1187"/>
  <c r="AD1186"/>
  <c r="AA1186"/>
  <c r="J1186"/>
  <c r="AD1185"/>
  <c r="AA1185"/>
  <c r="J1185"/>
  <c r="AD1184"/>
  <c r="AA1184"/>
  <c r="J1184"/>
  <c r="AD1183"/>
  <c r="AA1183"/>
  <c r="J1183"/>
  <c r="AD1182"/>
  <c r="AA1182"/>
  <c r="J1182"/>
  <c r="AD1181"/>
  <c r="AA1181"/>
  <c r="J1181"/>
  <c r="AD1180"/>
  <c r="AA1180"/>
  <c r="J1180"/>
  <c r="AD1179"/>
  <c r="AA1179"/>
  <c r="J1179"/>
  <c r="AD1178"/>
  <c r="AA1178"/>
  <c r="J1178"/>
  <c r="AD1177"/>
  <c r="AA1177"/>
  <c r="J1177"/>
  <c r="AD1176"/>
  <c r="AA1176"/>
  <c r="J1176"/>
  <c r="AD1175"/>
  <c r="AA1175"/>
  <c r="J1175"/>
  <c r="AD1174"/>
  <c r="AA1174"/>
  <c r="J1174"/>
  <c r="AD1173"/>
  <c r="AA1173"/>
  <c r="J1173"/>
  <c r="AD1172"/>
  <c r="AA1172"/>
  <c r="J1172"/>
  <c r="AD1171"/>
  <c r="AA1171"/>
  <c r="J1171"/>
  <c r="AD1170"/>
  <c r="AA1170"/>
  <c r="J1170"/>
  <c r="AD1169"/>
  <c r="AA1169"/>
  <c r="J1169"/>
  <c r="AD1168"/>
  <c r="AA1168"/>
  <c r="J1168"/>
  <c r="AD1167"/>
  <c r="AA1167"/>
  <c r="J1167"/>
  <c r="AD1166"/>
  <c r="AA1166"/>
  <c r="J1166"/>
  <c r="AD1165"/>
  <c r="AA1165"/>
  <c r="J1165"/>
  <c r="AD1164"/>
  <c r="AA1164"/>
  <c r="J1164"/>
  <c r="AD1163"/>
  <c r="AA1163"/>
  <c r="J1163"/>
  <c r="AD1162"/>
  <c r="AA1162"/>
  <c r="J1162"/>
  <c r="AD1161"/>
  <c r="AA1161"/>
  <c r="J1161"/>
  <c r="AD1160"/>
  <c r="AA1160"/>
  <c r="J1160"/>
  <c r="AD1159"/>
  <c r="AA1159"/>
  <c r="J1159"/>
  <c r="AD1158"/>
  <c r="AA1158"/>
  <c r="J1158"/>
  <c r="AD1157"/>
  <c r="AA1157"/>
  <c r="J1157"/>
  <c r="AD1156"/>
  <c r="AA1156"/>
  <c r="J1156"/>
  <c r="AD1155"/>
  <c r="AA1155"/>
  <c r="J1155"/>
  <c r="AD1154"/>
  <c r="AA1154"/>
  <c r="J1154"/>
  <c r="AD1153"/>
  <c r="AA1153"/>
  <c r="J1153"/>
  <c r="AD1152"/>
  <c r="AA1152"/>
  <c r="J1152"/>
  <c r="AD1151"/>
  <c r="AA1151"/>
  <c r="J1151"/>
  <c r="AD1150"/>
  <c r="AA1150"/>
  <c r="J1150"/>
  <c r="AD1149"/>
  <c r="AA1149"/>
  <c r="J1149"/>
  <c r="AD1148"/>
  <c r="AA1148"/>
  <c r="J1148"/>
  <c r="AD1147"/>
  <c r="AA1147"/>
  <c r="J1147"/>
  <c r="AD1146"/>
  <c r="AA1146"/>
  <c r="J1146"/>
  <c r="AD1145"/>
  <c r="AA1145"/>
  <c r="J1145"/>
  <c r="AD1144"/>
  <c r="AA1144"/>
  <c r="J1144"/>
  <c r="AD1143"/>
  <c r="AA1143"/>
  <c r="J1143"/>
  <c r="AD1142"/>
  <c r="AA1142"/>
  <c r="J1142"/>
  <c r="AD1141"/>
  <c r="AA1141"/>
  <c r="J1141"/>
  <c r="AD1140"/>
  <c r="AA1140"/>
  <c r="J1140"/>
  <c r="AD1139"/>
  <c r="AA1139"/>
  <c r="J1139"/>
  <c r="AD1138"/>
  <c r="AA1138"/>
  <c r="J1138"/>
  <c r="AD1137"/>
  <c r="AA1137"/>
  <c r="J1137"/>
  <c r="AD1136"/>
  <c r="AA1136"/>
  <c r="J1136"/>
  <c r="AD1135"/>
  <c r="AA1135"/>
  <c r="J1135"/>
  <c r="AD1134"/>
  <c r="AA1134"/>
  <c r="J1134"/>
  <c r="AD1133"/>
  <c r="AA1133"/>
  <c r="J1133"/>
  <c r="AD1132"/>
  <c r="AA1132"/>
  <c r="J1132"/>
  <c r="AD1131"/>
  <c r="AA1131"/>
  <c r="J1131"/>
  <c r="AD1130"/>
  <c r="AA1130"/>
  <c r="J1130"/>
  <c r="AD1129"/>
  <c r="AA1129"/>
  <c r="J1129"/>
  <c r="AD1128"/>
  <c r="AA1128"/>
  <c r="J1128"/>
  <c r="AD1127"/>
  <c r="AA1127"/>
  <c r="J1127"/>
  <c r="AD1126"/>
  <c r="AA1126"/>
  <c r="J1126"/>
  <c r="AD1125"/>
  <c r="AA1125"/>
  <c r="J1125"/>
  <c r="AD1124"/>
  <c r="AA1124"/>
  <c r="J1124"/>
  <c r="AD1123"/>
  <c r="AA1123"/>
  <c r="J1123"/>
  <c r="AD1122"/>
  <c r="AA1122"/>
  <c r="J1122"/>
  <c r="AD1121"/>
  <c r="AA1121"/>
  <c r="J1121"/>
  <c r="AD1120"/>
  <c r="AA1120"/>
  <c r="J1120"/>
  <c r="AD1119"/>
  <c r="AA1119"/>
  <c r="J1119"/>
  <c r="AD1118"/>
  <c r="AA1118"/>
  <c r="J1118"/>
  <c r="AD1117"/>
  <c r="AA1117"/>
  <c r="J1117"/>
  <c r="AD1116"/>
  <c r="AA1116"/>
  <c r="J1116"/>
  <c r="AD1115"/>
  <c r="AA1115"/>
  <c r="J1115"/>
  <c r="AD1114"/>
  <c r="AA1114"/>
  <c r="J1114"/>
  <c r="AD1113"/>
  <c r="AA1113"/>
  <c r="J1113"/>
  <c r="AD1112"/>
  <c r="AA1112"/>
  <c r="J1112"/>
  <c r="AD1111"/>
  <c r="AA1111"/>
  <c r="J1111"/>
  <c r="AD1110"/>
  <c r="AA1110"/>
  <c r="J1110"/>
  <c r="AD1109"/>
  <c r="AA1109"/>
  <c r="J1109"/>
  <c r="AD1108"/>
  <c r="AA1108"/>
  <c r="J1108"/>
  <c r="AD1107"/>
  <c r="AA1107"/>
  <c r="J1107"/>
  <c r="AD1106"/>
  <c r="AA1106"/>
  <c r="J1106"/>
  <c r="AD1105"/>
  <c r="AA1105"/>
  <c r="J1105"/>
  <c r="AD1104"/>
  <c r="AA1104"/>
  <c r="J1104"/>
  <c r="AD1103"/>
  <c r="AA1103"/>
  <c r="J1103"/>
  <c r="AD1102"/>
  <c r="AA1102"/>
  <c r="J1102"/>
  <c r="AD1101"/>
  <c r="AA1101"/>
  <c r="J1101"/>
  <c r="AD1100"/>
  <c r="AA1100"/>
  <c r="J1100"/>
  <c r="AD1099"/>
  <c r="AA1099"/>
  <c r="J1099"/>
  <c r="AD1098"/>
  <c r="AA1098"/>
  <c r="J1098"/>
  <c r="AD1097"/>
  <c r="AA1097"/>
  <c r="J1097"/>
  <c r="AD1096"/>
  <c r="AA1096"/>
  <c r="J1096"/>
  <c r="AD1095"/>
  <c r="AA1095"/>
  <c r="J1095"/>
  <c r="AD1094"/>
  <c r="AA1094"/>
  <c r="J1094"/>
  <c r="AD1093"/>
  <c r="AA1093"/>
  <c r="J1093"/>
  <c r="AD1092"/>
  <c r="AA1092"/>
  <c r="J1092"/>
  <c r="AD1091"/>
  <c r="AA1091"/>
  <c r="J1091"/>
  <c r="AD1090"/>
  <c r="AA1090"/>
  <c r="J1090"/>
  <c r="AD1089"/>
  <c r="AA1089"/>
  <c r="J1089"/>
  <c r="AD1088"/>
  <c r="AA1088"/>
  <c r="J1088"/>
  <c r="AD1087"/>
  <c r="AA1087"/>
  <c r="J1087"/>
  <c r="AD1086"/>
  <c r="AA1086"/>
  <c r="J1086"/>
  <c r="AD1085"/>
  <c r="AA1085"/>
  <c r="J1085"/>
  <c r="AD1084"/>
  <c r="AA1084"/>
  <c r="J1084"/>
  <c r="AD1083"/>
  <c r="AA1083"/>
  <c r="J1083"/>
  <c r="AD1082"/>
  <c r="AA1082"/>
  <c r="J1082"/>
  <c r="AD1081"/>
  <c r="AA1081"/>
  <c r="J1081"/>
  <c r="AD1080"/>
  <c r="AA1080"/>
  <c r="J1080"/>
  <c r="AD1079"/>
  <c r="AA1079"/>
  <c r="J1079"/>
  <c r="AD1078"/>
  <c r="AA1078"/>
  <c r="J1078"/>
  <c r="AD1077"/>
  <c r="AA1077"/>
  <c r="J1077"/>
  <c r="AD1076"/>
  <c r="AA1076"/>
  <c r="J1076"/>
  <c r="AD1075"/>
  <c r="AA1075"/>
  <c r="J1075"/>
  <c r="AD1074"/>
  <c r="AA1074"/>
  <c r="J1074"/>
  <c r="AD1073"/>
  <c r="AA1073"/>
  <c r="J1073"/>
  <c r="AD1072"/>
  <c r="AA1072"/>
  <c r="J1072"/>
  <c r="AD1071"/>
  <c r="AA1071"/>
  <c r="J1071"/>
  <c r="AD1070"/>
  <c r="AA1070"/>
  <c r="J1070"/>
  <c r="AD1069"/>
  <c r="AA1069"/>
  <c r="J1069"/>
  <c r="AD1068"/>
  <c r="AA1068"/>
  <c r="J1068"/>
  <c r="AD1067"/>
  <c r="AA1067"/>
  <c r="J1067"/>
  <c r="AD1066"/>
  <c r="AA1066"/>
  <c r="J1066"/>
  <c r="AD1065"/>
  <c r="AA1065"/>
  <c r="J1065"/>
  <c r="AD1064"/>
  <c r="AA1064"/>
  <c r="J1064"/>
  <c r="AD1063"/>
  <c r="AA1063"/>
  <c r="J1063"/>
  <c r="AD1062"/>
  <c r="AA1062"/>
  <c r="J1062"/>
  <c r="AD1061"/>
  <c r="AA1061"/>
  <c r="J1061"/>
  <c r="AD1060"/>
  <c r="AA1060"/>
  <c r="J1060"/>
  <c r="AD1059"/>
  <c r="AA1059"/>
  <c r="J1059"/>
  <c r="AD1058"/>
  <c r="AA1058"/>
  <c r="J1058"/>
  <c r="AD1057"/>
  <c r="AA1057"/>
  <c r="J1057"/>
  <c r="AD1056"/>
  <c r="AA1056"/>
  <c r="J1056"/>
  <c r="AD1055"/>
  <c r="AA1055"/>
  <c r="J1055"/>
  <c r="AD1054"/>
  <c r="AA1054"/>
  <c r="J1054"/>
  <c r="AD1053"/>
  <c r="AA1053"/>
  <c r="J1053"/>
  <c r="AD1052"/>
  <c r="AA1052"/>
  <c r="J1052"/>
  <c r="AD1051"/>
  <c r="AA1051"/>
  <c r="J1051"/>
  <c r="AD1050"/>
  <c r="AA1050"/>
  <c r="J1050"/>
  <c r="AD1049"/>
  <c r="AA1049"/>
  <c r="J1049"/>
  <c r="AD1048"/>
  <c r="AA1048"/>
  <c r="J1048"/>
  <c r="AD1047"/>
  <c r="AA1047"/>
  <c r="J1047"/>
  <c r="AD1046"/>
  <c r="AA1046"/>
  <c r="J1046"/>
  <c r="AD1045"/>
  <c r="AA1045"/>
  <c r="J1045"/>
  <c r="AD1044"/>
  <c r="AA1044"/>
  <c r="J1044"/>
  <c r="AD1043"/>
  <c r="AA1043"/>
  <c r="J1043"/>
  <c r="AD1042"/>
  <c r="AA1042"/>
  <c r="J1042"/>
  <c r="AD1041"/>
  <c r="AA1041"/>
  <c r="J1041"/>
  <c r="AD1040"/>
  <c r="AA1040"/>
  <c r="J1040"/>
  <c r="AD1039"/>
  <c r="AA1039"/>
  <c r="J1039"/>
  <c r="AD1038"/>
  <c r="AA1038"/>
  <c r="J1038"/>
  <c r="AD1037"/>
  <c r="AA1037"/>
  <c r="J1037"/>
  <c r="AD1036"/>
  <c r="AA1036"/>
  <c r="J1036"/>
  <c r="AD1035"/>
  <c r="AA1035"/>
  <c r="J1035"/>
  <c r="AD1034"/>
  <c r="AA1034"/>
  <c r="J1034"/>
  <c r="AD1033"/>
  <c r="AA1033"/>
  <c r="J1033"/>
  <c r="AD1032"/>
  <c r="AA1032"/>
  <c r="J1032"/>
  <c r="AD1031"/>
  <c r="AA1031"/>
  <c r="J1031"/>
  <c r="AD1030"/>
  <c r="AA1030"/>
  <c r="J1030"/>
  <c r="AD1029"/>
  <c r="AA1029"/>
  <c r="J1029"/>
  <c r="AD1028"/>
  <c r="AA1028"/>
  <c r="J1028"/>
  <c r="AD1027"/>
  <c r="AA1027"/>
  <c r="J1027"/>
  <c r="AD1026"/>
  <c r="AA1026"/>
  <c r="J1026"/>
  <c r="AD1025"/>
  <c r="AA1025"/>
  <c r="J1025"/>
  <c r="AD1024"/>
  <c r="AA1024"/>
  <c r="J1024"/>
  <c r="AD1023"/>
  <c r="AA1023"/>
  <c r="J1023"/>
  <c r="AD1022"/>
  <c r="AA1022"/>
  <c r="J1022"/>
  <c r="AD1021"/>
  <c r="AA1021"/>
  <c r="J1021"/>
  <c r="AD1020"/>
  <c r="AA1020"/>
  <c r="J1020"/>
  <c r="AD1019"/>
  <c r="AA1019"/>
  <c r="J1019"/>
  <c r="AD1018"/>
  <c r="AA1018"/>
  <c r="J1018"/>
  <c r="AD1017"/>
  <c r="AA1017"/>
  <c r="J1017"/>
  <c r="AD1016"/>
  <c r="AA1016"/>
  <c r="J1016"/>
  <c r="AD1015"/>
  <c r="AA1015"/>
  <c r="J1015"/>
  <c r="AD1014"/>
  <c r="AA1014"/>
  <c r="J1014"/>
  <c r="AD1013"/>
  <c r="AA1013"/>
  <c r="J1013"/>
  <c r="AD1012"/>
  <c r="AA1012"/>
  <c r="J1012"/>
  <c r="AD1011"/>
  <c r="AA1011"/>
  <c r="J1011"/>
  <c r="AD1010"/>
  <c r="AA1010"/>
  <c r="J1010"/>
  <c r="AD1009"/>
  <c r="AA1009"/>
  <c r="J1009"/>
  <c r="AD1008"/>
  <c r="AA1008"/>
  <c r="J1008"/>
  <c r="AD1007"/>
  <c r="AA1007"/>
  <c r="J1007"/>
  <c r="AD1006"/>
  <c r="AA1006"/>
  <c r="J1006"/>
  <c r="AD1005"/>
  <c r="AA1005"/>
  <c r="J1005"/>
  <c r="AD1004"/>
  <c r="AA1004"/>
  <c r="J1004"/>
  <c r="AD1003"/>
  <c r="AA1003"/>
  <c r="J1003"/>
  <c r="AD1002"/>
  <c r="AA1002"/>
  <c r="J1002"/>
  <c r="AD1001"/>
  <c r="AA1001"/>
  <c r="J1001"/>
  <c r="AD1000"/>
  <c r="AA1000"/>
  <c r="J1000"/>
  <c r="AD999"/>
  <c r="AA999"/>
  <c r="J999"/>
  <c r="AD998"/>
  <c r="AA998"/>
  <c r="J998"/>
  <c r="AD997"/>
  <c r="AA997"/>
  <c r="J997"/>
  <c r="AD996"/>
  <c r="AA996"/>
  <c r="J996"/>
  <c r="AD995"/>
  <c r="AA995"/>
  <c r="J995"/>
  <c r="AD994"/>
  <c r="AA994"/>
  <c r="J994"/>
  <c r="AD993"/>
  <c r="AA993"/>
  <c r="J993"/>
  <c r="AD992"/>
  <c r="AA992"/>
  <c r="J992"/>
  <c r="AD991"/>
  <c r="AA991"/>
  <c r="J991"/>
  <c r="AD990"/>
  <c r="AA990"/>
  <c r="J990"/>
  <c r="AD989"/>
  <c r="AA989"/>
  <c r="J989"/>
  <c r="AD988"/>
  <c r="AA988"/>
  <c r="J988"/>
  <c r="AD987"/>
  <c r="AA987"/>
  <c r="J987"/>
  <c r="AD986"/>
  <c r="AA986"/>
  <c r="J986"/>
  <c r="AD985"/>
  <c r="AA985"/>
  <c r="J985"/>
  <c r="AD984"/>
  <c r="AA984"/>
  <c r="J984"/>
  <c r="AD983"/>
  <c r="AA983"/>
  <c r="J983"/>
  <c r="AD982"/>
  <c r="AA982"/>
  <c r="J982"/>
  <c r="AD981"/>
  <c r="AA981"/>
  <c r="J981"/>
  <c r="AD980"/>
  <c r="AA980"/>
  <c r="J980"/>
  <c r="AD979"/>
  <c r="AA979"/>
  <c r="J979"/>
  <c r="AD978"/>
  <c r="AA978"/>
  <c r="J978"/>
  <c r="AD977"/>
  <c r="AA977"/>
  <c r="J977"/>
  <c r="AD976"/>
  <c r="AA976"/>
  <c r="J976"/>
  <c r="AD975"/>
  <c r="AA975"/>
  <c r="J975"/>
  <c r="AD974"/>
  <c r="AA974"/>
  <c r="J974"/>
  <c r="AD973"/>
  <c r="AA973"/>
  <c r="J973"/>
  <c r="AD972"/>
  <c r="AA972"/>
  <c r="J972"/>
  <c r="AD971"/>
  <c r="AA971"/>
  <c r="J971"/>
  <c r="AD970"/>
  <c r="AA970"/>
  <c r="J970"/>
  <c r="AD969"/>
  <c r="AA969"/>
  <c r="J969"/>
  <c r="AD968"/>
  <c r="AA968"/>
  <c r="J968"/>
  <c r="AD967"/>
  <c r="AA967"/>
  <c r="J967"/>
  <c r="AD966"/>
  <c r="AA966"/>
  <c r="J966"/>
  <c r="AD965"/>
  <c r="AA965"/>
  <c r="J965"/>
  <c r="AD964"/>
  <c r="AA964"/>
  <c r="J964"/>
  <c r="AD963"/>
  <c r="AA963"/>
  <c r="J963"/>
  <c r="AD962"/>
  <c r="AA962"/>
  <c r="J962"/>
  <c r="AD961"/>
  <c r="AA961"/>
  <c r="J961"/>
  <c r="AD960"/>
  <c r="AA960"/>
  <c r="J960"/>
  <c r="AD959"/>
  <c r="AA959"/>
  <c r="J959"/>
  <c r="AD958"/>
  <c r="AA958"/>
  <c r="J958"/>
  <c r="AD957"/>
  <c r="AA957"/>
  <c r="J957"/>
  <c r="AD956"/>
  <c r="AA956"/>
  <c r="J956"/>
  <c r="AD955"/>
  <c r="AA955"/>
  <c r="J955"/>
  <c r="AD954"/>
  <c r="AA954"/>
  <c r="J954"/>
  <c r="AD953"/>
  <c r="AA953"/>
  <c r="J953"/>
  <c r="AD952"/>
  <c r="AA952"/>
  <c r="J952"/>
  <c r="AD951"/>
  <c r="AA951"/>
  <c r="J951"/>
  <c r="AD950"/>
  <c r="AA950"/>
  <c r="J950"/>
  <c r="AD949"/>
  <c r="AA949"/>
  <c r="J949"/>
  <c r="AD948"/>
  <c r="AA948"/>
  <c r="J948"/>
  <c r="AD947"/>
  <c r="AA947"/>
  <c r="J947"/>
  <c r="AD946"/>
  <c r="AA946"/>
  <c r="J946"/>
  <c r="AD945"/>
  <c r="AA945"/>
  <c r="J945"/>
  <c r="AD944"/>
  <c r="AA944"/>
  <c r="J944"/>
  <c r="AD943"/>
  <c r="AA943"/>
  <c r="J943"/>
  <c r="AD942"/>
  <c r="AA942"/>
  <c r="J942"/>
  <c r="AD941"/>
  <c r="AA941"/>
  <c r="J941"/>
  <c r="AD940"/>
  <c r="AA940"/>
  <c r="J940"/>
  <c r="AD939"/>
  <c r="AA939"/>
  <c r="J939"/>
  <c r="AD938"/>
  <c r="AA938"/>
  <c r="J938"/>
  <c r="AD937"/>
  <c r="AA937"/>
  <c r="J937"/>
  <c r="AD936"/>
  <c r="AA936"/>
  <c r="J936"/>
  <c r="AD935"/>
  <c r="AA935"/>
  <c r="J935"/>
  <c r="AD934"/>
  <c r="AA934"/>
  <c r="J934"/>
  <c r="AD933"/>
  <c r="AA933"/>
  <c r="J933"/>
  <c r="AD932"/>
  <c r="AA932"/>
  <c r="J932"/>
  <c r="AD931"/>
  <c r="AA931"/>
  <c r="J931"/>
  <c r="AD930"/>
  <c r="AA930"/>
  <c r="J930"/>
  <c r="AD929"/>
  <c r="AA929"/>
  <c r="J929"/>
  <c r="AD928"/>
  <c r="AA928"/>
  <c r="J928"/>
  <c r="AD927"/>
  <c r="AA927"/>
  <c r="J927"/>
  <c r="AD926"/>
  <c r="AA926"/>
  <c r="J926"/>
  <c r="AD925"/>
  <c r="AA925"/>
  <c r="J925"/>
  <c r="AD924"/>
  <c r="AA924"/>
  <c r="J924"/>
  <c r="AD923"/>
  <c r="AA923"/>
  <c r="J923"/>
  <c r="AD922"/>
  <c r="AA922"/>
  <c r="J922"/>
  <c r="AD921"/>
  <c r="AA921"/>
  <c r="J921"/>
  <c r="AD920"/>
  <c r="AA920"/>
  <c r="J920"/>
  <c r="AD919"/>
  <c r="AA919"/>
  <c r="J919"/>
  <c r="AD918"/>
  <c r="AA918"/>
  <c r="J918"/>
  <c r="AD917"/>
  <c r="AA917"/>
  <c r="J917"/>
  <c r="AD916"/>
  <c r="AA916"/>
  <c r="J916"/>
  <c r="AD915"/>
  <c r="AA915"/>
  <c r="J915"/>
  <c r="AD914"/>
  <c r="AA914"/>
  <c r="J914"/>
  <c r="AD913"/>
  <c r="AA913"/>
  <c r="J913"/>
  <c r="AD912"/>
  <c r="AA912"/>
  <c r="J912"/>
  <c r="AD911"/>
  <c r="AA911"/>
  <c r="J911"/>
  <c r="AD910"/>
  <c r="AA910"/>
  <c r="J910"/>
  <c r="AD909"/>
  <c r="AA909"/>
  <c r="J909"/>
  <c r="AD908"/>
  <c r="AA908"/>
  <c r="J908"/>
  <c r="AD907"/>
  <c r="AA907"/>
  <c r="J907"/>
  <c r="AD906"/>
  <c r="AA906"/>
  <c r="J906"/>
  <c r="AD905"/>
  <c r="AA905"/>
  <c r="J905"/>
  <c r="AD904"/>
  <c r="AA904"/>
  <c r="J904"/>
  <c r="AD903"/>
  <c r="AA903"/>
  <c r="J903"/>
  <c r="AD902"/>
  <c r="AA902"/>
  <c r="J902"/>
  <c r="AD901"/>
  <c r="AA901"/>
  <c r="J901"/>
  <c r="AD900"/>
  <c r="AA900"/>
  <c r="J900"/>
  <c r="AD899"/>
  <c r="AA899"/>
  <c r="J899"/>
  <c r="AD898"/>
  <c r="AA898"/>
  <c r="J898"/>
  <c r="AD897"/>
  <c r="AA897"/>
  <c r="J897"/>
  <c r="AD896"/>
  <c r="AA896"/>
  <c r="J896"/>
  <c r="AD895"/>
  <c r="AA895"/>
  <c r="J895"/>
  <c r="AD894"/>
  <c r="AA894"/>
  <c r="J894"/>
  <c r="AD893"/>
  <c r="AA893"/>
  <c r="J893"/>
  <c r="AD892"/>
  <c r="AA892"/>
  <c r="J892"/>
  <c r="AD891"/>
  <c r="AA891"/>
  <c r="J891"/>
  <c r="AD890"/>
  <c r="AA890"/>
  <c r="J890"/>
  <c r="AD889"/>
  <c r="AA889"/>
  <c r="J889"/>
  <c r="AD888"/>
  <c r="AA888"/>
  <c r="J888"/>
  <c r="AD887"/>
  <c r="AA887"/>
  <c r="J887"/>
  <c r="AD886"/>
  <c r="AA886"/>
  <c r="J886"/>
  <c r="AD885"/>
  <c r="AA885"/>
  <c r="J885"/>
  <c r="AD884"/>
  <c r="AA884"/>
  <c r="J884"/>
  <c r="AD883"/>
  <c r="AA883"/>
  <c r="J883"/>
  <c r="AD882"/>
  <c r="AA882"/>
  <c r="J882"/>
  <c r="AD881"/>
  <c r="AA881"/>
  <c r="J881"/>
  <c r="AD880"/>
  <c r="AA880"/>
  <c r="J880"/>
  <c r="AD879"/>
  <c r="AA879"/>
  <c r="J879"/>
  <c r="AD878"/>
  <c r="AA878"/>
  <c r="J878"/>
  <c r="AD877"/>
  <c r="AA877"/>
  <c r="J877"/>
  <c r="AD876"/>
  <c r="AA876"/>
  <c r="J876"/>
  <c r="AD875"/>
  <c r="AA875"/>
  <c r="J875"/>
  <c r="AD874"/>
  <c r="AA874"/>
  <c r="J874"/>
  <c r="AD873"/>
  <c r="AA873"/>
  <c r="J873"/>
  <c r="AD872"/>
  <c r="AA872"/>
  <c r="J872"/>
  <c r="AD871"/>
  <c r="AA871"/>
  <c r="J871"/>
  <c r="AD870"/>
  <c r="AA870"/>
  <c r="J870"/>
  <c r="AD869"/>
  <c r="AA869"/>
  <c r="J869"/>
  <c r="AD868"/>
  <c r="AA868"/>
  <c r="J868"/>
  <c r="AD867"/>
  <c r="AA867"/>
  <c r="J867"/>
  <c r="AD866"/>
  <c r="AA866"/>
  <c r="J866"/>
  <c r="AD865"/>
  <c r="AA865"/>
  <c r="J865"/>
  <c r="AD864"/>
  <c r="AA864"/>
  <c r="J864"/>
  <c r="AD863"/>
  <c r="AA863"/>
  <c r="J863"/>
  <c r="AD862"/>
  <c r="AA862"/>
  <c r="J862"/>
  <c r="AD861"/>
  <c r="AA861"/>
  <c r="J861"/>
  <c r="AD860"/>
  <c r="AA860"/>
  <c r="J860"/>
  <c r="AD859"/>
  <c r="AA859"/>
  <c r="J859"/>
  <c r="AD858"/>
  <c r="AA858"/>
  <c r="J858"/>
  <c r="AD857"/>
  <c r="AA857"/>
  <c r="J857"/>
  <c r="AD856"/>
  <c r="AA856"/>
  <c r="J856"/>
  <c r="AD855"/>
  <c r="AA855"/>
  <c r="J855"/>
  <c r="AD854"/>
  <c r="AA854"/>
  <c r="J854"/>
  <c r="AD853"/>
  <c r="AA853"/>
  <c r="J853"/>
  <c r="AD852"/>
  <c r="AA852"/>
  <c r="J852"/>
  <c r="AD851"/>
  <c r="AA851"/>
  <c r="J851"/>
  <c r="AD850"/>
  <c r="AA850"/>
  <c r="J850"/>
  <c r="AD849"/>
  <c r="AA849"/>
  <c r="J849"/>
  <c r="AD848"/>
  <c r="AA848"/>
  <c r="J848"/>
  <c r="AD847"/>
  <c r="AA847"/>
  <c r="J847"/>
  <c r="AD846"/>
  <c r="AA846"/>
  <c r="J846"/>
  <c r="AD845"/>
  <c r="AA845"/>
  <c r="J845"/>
  <c r="AD844"/>
  <c r="AA844"/>
  <c r="J844"/>
  <c r="AD843"/>
  <c r="AA843"/>
  <c r="J843"/>
  <c r="AD842"/>
  <c r="AA842"/>
  <c r="J842"/>
  <c r="AD841"/>
  <c r="AA841"/>
  <c r="J841"/>
  <c r="AD840"/>
  <c r="AA840"/>
  <c r="J840"/>
  <c r="AD839"/>
  <c r="AA839"/>
  <c r="J839"/>
  <c r="AD838"/>
  <c r="AA838"/>
  <c r="J838"/>
  <c r="AD837"/>
  <c r="AA837"/>
  <c r="J837"/>
  <c r="AD836"/>
  <c r="AA836"/>
  <c r="J836"/>
  <c r="AD835"/>
  <c r="AA835"/>
  <c r="J835"/>
  <c r="AD834"/>
  <c r="AA834"/>
  <c r="J834"/>
  <c r="AD833"/>
  <c r="AA833"/>
  <c r="J833"/>
  <c r="AD832"/>
  <c r="AA832"/>
  <c r="J832"/>
  <c r="AD831"/>
  <c r="AA831"/>
  <c r="J831"/>
  <c r="AD830"/>
  <c r="AA830"/>
  <c r="J830"/>
  <c r="AD829"/>
  <c r="AA829"/>
  <c r="J829"/>
  <c r="AD828"/>
  <c r="AA828"/>
  <c r="J828"/>
  <c r="AD827"/>
  <c r="AA827"/>
  <c r="J827"/>
  <c r="AD826"/>
  <c r="AA826"/>
  <c r="J826"/>
  <c r="AD825"/>
  <c r="AA825"/>
  <c r="J825"/>
  <c r="AD824"/>
  <c r="AA824"/>
  <c r="J824"/>
  <c r="AD823"/>
  <c r="AA823"/>
  <c r="J823"/>
  <c r="AD822"/>
  <c r="AA822"/>
  <c r="J822"/>
  <c r="AD821"/>
  <c r="AA821"/>
  <c r="J821"/>
  <c r="AD820"/>
  <c r="AA820"/>
  <c r="J820"/>
  <c r="AD819"/>
  <c r="AA819"/>
  <c r="J819"/>
  <c r="AD818"/>
  <c r="AA818"/>
  <c r="J818"/>
  <c r="AD817"/>
  <c r="AA817"/>
  <c r="J817"/>
  <c r="AD816"/>
  <c r="AA816"/>
  <c r="J816"/>
  <c r="AD815"/>
  <c r="AA815"/>
  <c r="J815"/>
  <c r="AD814"/>
  <c r="AA814"/>
  <c r="J814"/>
  <c r="AD813"/>
  <c r="AA813"/>
  <c r="J813"/>
  <c r="AD812"/>
  <c r="AA812"/>
  <c r="J812"/>
  <c r="AD811"/>
  <c r="AA811"/>
  <c r="J811"/>
  <c r="AD810"/>
  <c r="AA810"/>
  <c r="J810"/>
  <c r="AD809"/>
  <c r="AA809"/>
  <c r="J809"/>
  <c r="AD808"/>
  <c r="AA808"/>
  <c r="J808"/>
  <c r="AD807"/>
  <c r="AA807"/>
  <c r="J807"/>
  <c r="AD806"/>
  <c r="AA806"/>
  <c r="J806"/>
  <c r="AD805"/>
  <c r="AA805"/>
  <c r="J805"/>
  <c r="AD804"/>
  <c r="AA804"/>
  <c r="J804"/>
  <c r="AD803"/>
  <c r="AA803"/>
  <c r="J803"/>
  <c r="AD802"/>
  <c r="AA802"/>
  <c r="J802"/>
  <c r="AD801"/>
  <c r="AA801"/>
  <c r="J801"/>
  <c r="AD800"/>
  <c r="AA800"/>
  <c r="J800"/>
  <c r="AD799"/>
  <c r="AA799"/>
  <c r="J799"/>
  <c r="AD798"/>
  <c r="AA798"/>
  <c r="J798"/>
  <c r="AD797"/>
  <c r="AA797"/>
  <c r="J797"/>
  <c r="AD796"/>
  <c r="AA796"/>
  <c r="J796"/>
  <c r="AD795"/>
  <c r="AA795"/>
  <c r="J795"/>
  <c r="AD794"/>
  <c r="AA794"/>
  <c r="J794"/>
  <c r="AD793"/>
  <c r="AA793"/>
  <c r="J793"/>
  <c r="AD792"/>
  <c r="AA792"/>
  <c r="J792"/>
  <c r="AD791"/>
  <c r="AA791"/>
  <c r="J791"/>
  <c r="AD790"/>
  <c r="AA790"/>
  <c r="J790"/>
  <c r="AD789"/>
  <c r="AA789"/>
  <c r="J789"/>
  <c r="AD788"/>
  <c r="AA788"/>
  <c r="J788"/>
  <c r="AD787"/>
  <c r="AA787"/>
  <c r="J787"/>
  <c r="AD786"/>
  <c r="AA786"/>
  <c r="J786"/>
  <c r="AD785"/>
  <c r="AA785"/>
  <c r="J785"/>
  <c r="AD784"/>
  <c r="AA784"/>
  <c r="J784"/>
  <c r="AD783"/>
  <c r="AA783"/>
  <c r="J783"/>
  <c r="AD782"/>
  <c r="AA782"/>
  <c r="J782"/>
  <c r="AD781"/>
  <c r="AA781"/>
  <c r="J781"/>
  <c r="AD780"/>
  <c r="AA780"/>
  <c r="J780"/>
  <c r="AD779"/>
  <c r="AA779"/>
  <c r="J779"/>
  <c r="AD778"/>
  <c r="AA778"/>
  <c r="J778"/>
  <c r="AD777"/>
  <c r="AA777"/>
  <c r="J777"/>
  <c r="AD776"/>
  <c r="AA776"/>
  <c r="J776"/>
  <c r="AD775"/>
  <c r="AA775"/>
  <c r="J775"/>
  <c r="AD774"/>
  <c r="AA774"/>
  <c r="J774"/>
  <c r="AD773"/>
  <c r="AA773"/>
  <c r="J773"/>
  <c r="AD772"/>
  <c r="AA772"/>
  <c r="J772"/>
  <c r="AD771"/>
  <c r="AA771"/>
  <c r="J771"/>
  <c r="AD770"/>
  <c r="AA770"/>
  <c r="J770"/>
  <c r="AD769"/>
  <c r="AA769"/>
  <c r="J769"/>
  <c r="AD768"/>
  <c r="AA768"/>
  <c r="J768"/>
  <c r="AD767"/>
  <c r="AA767"/>
  <c r="J767"/>
  <c r="AD766"/>
  <c r="AA766"/>
  <c r="J766"/>
  <c r="AD765"/>
  <c r="AA765"/>
  <c r="J765"/>
  <c r="AD764"/>
  <c r="AA764"/>
  <c r="J764"/>
  <c r="AD763"/>
  <c r="AA763"/>
  <c r="J763"/>
  <c r="AD762"/>
  <c r="AA762"/>
  <c r="J762"/>
  <c r="AD761"/>
  <c r="AA761"/>
  <c r="J761"/>
  <c r="AD760"/>
  <c r="AA760"/>
  <c r="J760"/>
  <c r="AD759"/>
  <c r="AA759"/>
  <c r="J759"/>
  <c r="AD758"/>
  <c r="AA758"/>
  <c r="J758"/>
  <c r="AD757"/>
  <c r="AA757"/>
  <c r="J757"/>
  <c r="AD756"/>
  <c r="AA756"/>
  <c r="J756"/>
  <c r="AD755"/>
  <c r="AA755"/>
  <c r="J755"/>
  <c r="AD754"/>
  <c r="AA754"/>
  <c r="J754"/>
  <c r="AD753"/>
  <c r="AA753"/>
  <c r="J753"/>
  <c r="AD752"/>
  <c r="AA752"/>
  <c r="J752"/>
  <c r="AD751"/>
  <c r="AA751"/>
  <c r="J751"/>
  <c r="AD750"/>
  <c r="AA750"/>
  <c r="J750"/>
  <c r="AD749"/>
  <c r="AA749"/>
  <c r="J749"/>
  <c r="AD748"/>
  <c r="AA748"/>
  <c r="J748"/>
  <c r="AD747"/>
  <c r="AA747"/>
  <c r="J747"/>
  <c r="AD746"/>
  <c r="AA746"/>
  <c r="J746"/>
  <c r="AD745"/>
  <c r="AA745"/>
  <c r="J745"/>
  <c r="AD744"/>
  <c r="AA744"/>
  <c r="J744"/>
  <c r="AD743"/>
  <c r="AA743"/>
  <c r="J743"/>
  <c r="AD742"/>
  <c r="AA742"/>
  <c r="J742"/>
  <c r="AD741"/>
  <c r="AA741"/>
  <c r="J741"/>
  <c r="AD740"/>
  <c r="AA740"/>
  <c r="J740"/>
  <c r="AD739"/>
  <c r="AA739"/>
  <c r="J739"/>
  <c r="AD738"/>
  <c r="AA738"/>
  <c r="J738"/>
  <c r="AD737"/>
  <c r="AA737"/>
  <c r="J737"/>
  <c r="AD736"/>
  <c r="AA736"/>
  <c r="J736"/>
  <c r="AD735"/>
  <c r="AA735"/>
  <c r="J735"/>
  <c r="AD734"/>
  <c r="AA734"/>
  <c r="J734"/>
  <c r="AD733"/>
  <c r="AA733"/>
  <c r="J733"/>
  <c r="AD732"/>
  <c r="AA732"/>
  <c r="J732"/>
  <c r="AD731"/>
  <c r="AA731"/>
  <c r="J731"/>
  <c r="AD730"/>
  <c r="AA730"/>
  <c r="J730"/>
  <c r="AD729"/>
  <c r="AA729"/>
  <c r="J729"/>
  <c r="AD728"/>
  <c r="AA728"/>
  <c r="J728"/>
  <c r="AD727"/>
  <c r="AA727"/>
  <c r="J727"/>
  <c r="AD726"/>
  <c r="AA726"/>
  <c r="J726"/>
  <c r="AD725"/>
  <c r="AA725"/>
  <c r="J725"/>
  <c r="AD724"/>
  <c r="AA724"/>
  <c r="J724"/>
  <c r="AD723"/>
  <c r="AA723"/>
  <c r="J723"/>
  <c r="AD722"/>
  <c r="AA722"/>
  <c r="J722"/>
  <c r="AD721"/>
  <c r="AA721"/>
  <c r="J721"/>
  <c r="AD720"/>
  <c r="AA720"/>
  <c r="J720"/>
  <c r="AD719"/>
  <c r="AA719"/>
  <c r="J719"/>
  <c r="AD718"/>
  <c r="AA718"/>
  <c r="J718"/>
  <c r="AD717"/>
  <c r="AA717"/>
  <c r="J717"/>
  <c r="AD716"/>
  <c r="AA716"/>
  <c r="J716"/>
  <c r="AD715"/>
  <c r="AA715"/>
  <c r="J715"/>
  <c r="AD714"/>
  <c r="AA714"/>
  <c r="J714"/>
  <c r="AD713"/>
  <c r="AA713"/>
  <c r="J713"/>
  <c r="AD712"/>
  <c r="AA712"/>
  <c r="J712"/>
  <c r="AD711"/>
  <c r="AA711"/>
  <c r="J711"/>
  <c r="AD710"/>
  <c r="AA710"/>
  <c r="J710"/>
  <c r="AD709"/>
  <c r="AA709"/>
  <c r="J709"/>
  <c r="AD708"/>
  <c r="AA708"/>
  <c r="J708"/>
  <c r="AD707"/>
  <c r="AA707"/>
  <c r="J707"/>
  <c r="AD706"/>
  <c r="AA706"/>
  <c r="J706"/>
  <c r="AD705"/>
  <c r="AA705"/>
  <c r="J705"/>
  <c r="AD704"/>
  <c r="AA704"/>
  <c r="J704"/>
  <c r="AD703"/>
  <c r="AA703"/>
  <c r="J703"/>
  <c r="AD702"/>
  <c r="AA702"/>
  <c r="J702"/>
  <c r="AD701"/>
  <c r="AA701"/>
  <c r="J701"/>
  <c r="AD700"/>
  <c r="AA700"/>
  <c r="J700"/>
  <c r="AD699"/>
  <c r="AA699"/>
  <c r="J699"/>
  <c r="AD698"/>
  <c r="AA698"/>
  <c r="J698"/>
  <c r="AD697"/>
  <c r="AA697"/>
  <c r="J697"/>
  <c r="AD696"/>
  <c r="AA696"/>
  <c r="J696"/>
  <c r="AD695"/>
  <c r="AA695"/>
  <c r="J695"/>
  <c r="AD694"/>
  <c r="AA694"/>
  <c r="J694"/>
  <c r="AD693"/>
  <c r="AA693"/>
  <c r="J693"/>
  <c r="AD692"/>
  <c r="AA692"/>
  <c r="J692"/>
  <c r="AD691"/>
  <c r="AA691"/>
  <c r="J691"/>
  <c r="AD690"/>
  <c r="AA690"/>
  <c r="J690"/>
  <c r="AD689"/>
  <c r="AA689"/>
  <c r="J689"/>
  <c r="AD688"/>
  <c r="AA688"/>
  <c r="J688"/>
  <c r="AD687"/>
  <c r="AA687"/>
  <c r="J687"/>
  <c r="AD686"/>
  <c r="AA686"/>
  <c r="J686"/>
  <c r="AD685"/>
  <c r="AA685"/>
  <c r="J685"/>
  <c r="AD684"/>
  <c r="AA684"/>
  <c r="J684"/>
  <c r="AD683"/>
  <c r="AA683"/>
  <c r="J683"/>
  <c r="AD682"/>
  <c r="AA682"/>
  <c r="J682"/>
  <c r="AD681"/>
  <c r="AA681"/>
  <c r="J681"/>
  <c r="AD680"/>
  <c r="AA680"/>
  <c r="J680"/>
  <c r="AD679"/>
  <c r="AA679"/>
  <c r="J679"/>
  <c r="AD678"/>
  <c r="AA678"/>
  <c r="J678"/>
  <c r="AD677"/>
  <c r="AA677"/>
  <c r="J677"/>
  <c r="AD676"/>
  <c r="AA676"/>
  <c r="J676"/>
  <c r="AD675"/>
  <c r="AA675"/>
  <c r="J675"/>
  <c r="AD674"/>
  <c r="AA674"/>
  <c r="J674"/>
  <c r="AD673"/>
  <c r="AA673"/>
  <c r="J673"/>
  <c r="AD672"/>
  <c r="AA672"/>
  <c r="J672"/>
  <c r="AD671"/>
  <c r="AA671"/>
  <c r="J671"/>
  <c r="AD670"/>
  <c r="AA670"/>
  <c r="J670"/>
  <c r="AD669"/>
  <c r="AA669"/>
  <c r="J669"/>
  <c r="AD668"/>
  <c r="AA668"/>
  <c r="J668"/>
  <c r="AD667"/>
  <c r="AA667"/>
  <c r="J667"/>
  <c r="AD666"/>
  <c r="AA666"/>
  <c r="J666"/>
  <c r="AD665"/>
  <c r="AA665"/>
  <c r="J665"/>
  <c r="AD664"/>
  <c r="AA664"/>
  <c r="J664"/>
  <c r="AD663"/>
  <c r="AA663"/>
  <c r="J663"/>
  <c r="AD662"/>
  <c r="AA662"/>
  <c r="J662"/>
  <c r="AD661"/>
  <c r="AA661"/>
  <c r="J661"/>
  <c r="AD660"/>
  <c r="AA660"/>
  <c r="J660"/>
  <c r="AD659"/>
  <c r="AA659"/>
  <c r="J659"/>
  <c r="AD658"/>
  <c r="AA658"/>
  <c r="J658"/>
  <c r="AD657"/>
  <c r="AA657"/>
  <c r="J657"/>
  <c r="AD656"/>
  <c r="AA656"/>
  <c r="J656"/>
  <c r="AD655"/>
  <c r="AA655"/>
  <c r="J655"/>
  <c r="AD654"/>
  <c r="AA654"/>
  <c r="J654"/>
  <c r="AD653"/>
  <c r="AA653"/>
  <c r="J653"/>
  <c r="AD652"/>
  <c r="AA652"/>
  <c r="J652"/>
  <c r="AD651"/>
  <c r="AA651"/>
  <c r="J651"/>
  <c r="AD650"/>
  <c r="AA650"/>
  <c r="J650"/>
  <c r="AD649"/>
  <c r="AA649"/>
  <c r="J649"/>
  <c r="AD648"/>
  <c r="AA648"/>
  <c r="J648"/>
  <c r="AD647"/>
  <c r="AA647"/>
  <c r="J647"/>
  <c r="AD646"/>
  <c r="AA646"/>
  <c r="J646"/>
  <c r="AD645"/>
  <c r="AA645"/>
  <c r="J645"/>
  <c r="AD644"/>
  <c r="AA644"/>
  <c r="J644"/>
  <c r="AD643"/>
  <c r="AA643"/>
  <c r="J643"/>
  <c r="AD642"/>
  <c r="AA642"/>
  <c r="J642"/>
  <c r="AD641"/>
  <c r="AA641"/>
  <c r="J641"/>
  <c r="AD640"/>
  <c r="AA640"/>
  <c r="J640"/>
  <c r="AD639"/>
  <c r="AA639"/>
  <c r="J639"/>
  <c r="AD638"/>
  <c r="AA638"/>
  <c r="J638"/>
  <c r="AD637"/>
  <c r="AA637"/>
  <c r="J637"/>
  <c r="AD636"/>
  <c r="AA636"/>
  <c r="J636"/>
  <c r="AD635"/>
  <c r="AA635"/>
  <c r="J635"/>
  <c r="AD634"/>
  <c r="AA634"/>
  <c r="J634"/>
  <c r="AD633"/>
  <c r="AA633"/>
  <c r="J633"/>
  <c r="AD632"/>
  <c r="AA632"/>
  <c r="J632"/>
  <c r="AD631"/>
  <c r="AA631"/>
  <c r="J631"/>
  <c r="AD630"/>
  <c r="AA630"/>
  <c r="J630"/>
  <c r="AD629"/>
  <c r="AA629"/>
  <c r="J629"/>
  <c r="AD628"/>
  <c r="AA628"/>
  <c r="J628"/>
  <c r="AD627"/>
  <c r="AA627"/>
  <c r="J627"/>
  <c r="AD626"/>
  <c r="AA626"/>
  <c r="J626"/>
  <c r="AD625"/>
  <c r="AA625"/>
  <c r="J625"/>
  <c r="AD624"/>
  <c r="AA624"/>
  <c r="J624"/>
  <c r="AD623"/>
  <c r="AA623"/>
  <c r="J623"/>
  <c r="AD622"/>
  <c r="AA622"/>
  <c r="J622"/>
  <c r="AD621"/>
  <c r="AA621"/>
  <c r="J621"/>
  <c r="AD620"/>
  <c r="AA620"/>
  <c r="J620"/>
  <c r="AD619"/>
  <c r="AA619"/>
  <c r="J619"/>
  <c r="AD618"/>
  <c r="AA618"/>
  <c r="J618"/>
  <c r="AD617"/>
  <c r="AA617"/>
  <c r="J617"/>
  <c r="AD616"/>
  <c r="AA616"/>
  <c r="J616"/>
  <c r="AD615"/>
  <c r="AA615"/>
  <c r="J615"/>
  <c r="AD614"/>
  <c r="AA614"/>
  <c r="J614"/>
  <c r="AD613"/>
  <c r="AA613"/>
  <c r="J613"/>
  <c r="AD612"/>
  <c r="AA612"/>
  <c r="J612"/>
  <c r="AD611"/>
  <c r="AA611"/>
  <c r="J611"/>
  <c r="AD610"/>
  <c r="AA610"/>
  <c r="J610"/>
  <c r="AD609"/>
  <c r="AA609"/>
  <c r="J609"/>
  <c r="AD608"/>
  <c r="AA608"/>
  <c r="J608"/>
  <c r="AD607"/>
  <c r="AA607"/>
  <c r="J607"/>
  <c r="AD606"/>
  <c r="AA606"/>
  <c r="J606"/>
  <c r="AD605"/>
  <c r="AA605"/>
  <c r="J605"/>
  <c r="AD604"/>
  <c r="AA604"/>
  <c r="J604"/>
  <c r="AD603"/>
  <c r="AA603"/>
  <c r="J603"/>
  <c r="AD602"/>
  <c r="AA602"/>
  <c r="J602"/>
  <c r="AD601"/>
  <c r="AA601"/>
  <c r="J601"/>
  <c r="AD600"/>
  <c r="AA600"/>
  <c r="J600"/>
  <c r="AD599"/>
  <c r="AA599"/>
  <c r="J599"/>
  <c r="AD598"/>
  <c r="AA598"/>
  <c r="J598"/>
  <c r="AD597"/>
  <c r="AA597"/>
  <c r="J597"/>
  <c r="AD596"/>
  <c r="AA596"/>
  <c r="J596"/>
  <c r="AD595"/>
  <c r="AA595"/>
  <c r="J595"/>
  <c r="AD594"/>
  <c r="AA594"/>
  <c r="J594"/>
  <c r="AD593"/>
  <c r="AA593"/>
  <c r="J593"/>
  <c r="AD592"/>
  <c r="AA592"/>
  <c r="J592"/>
  <c r="AD591"/>
  <c r="AA591"/>
  <c r="J591"/>
  <c r="AD590"/>
  <c r="AA590"/>
  <c r="J590"/>
  <c r="AD589"/>
  <c r="AA589"/>
  <c r="J589"/>
  <c r="AD588"/>
  <c r="AA588"/>
  <c r="J588"/>
  <c r="AD587"/>
  <c r="AA587"/>
  <c r="J587"/>
  <c r="AD586"/>
  <c r="AA586"/>
  <c r="J586"/>
  <c r="AD585"/>
  <c r="AA585"/>
  <c r="J585"/>
  <c r="AD584"/>
  <c r="AA584"/>
  <c r="J584"/>
  <c r="AD583"/>
  <c r="AA583"/>
  <c r="J583"/>
  <c r="AD582"/>
  <c r="AA582"/>
  <c r="J582"/>
  <c r="AD581"/>
  <c r="AA581"/>
  <c r="J581"/>
  <c r="AD580"/>
  <c r="AA580"/>
  <c r="J580"/>
  <c r="AD579"/>
  <c r="AA579"/>
  <c r="J579"/>
  <c r="AD578"/>
  <c r="AA578"/>
  <c r="J578"/>
  <c r="AD577"/>
  <c r="AA577"/>
  <c r="J577"/>
  <c r="AD576"/>
  <c r="AA576"/>
  <c r="J576"/>
  <c r="AD575"/>
  <c r="AA575"/>
  <c r="J575"/>
  <c r="AD574"/>
  <c r="AA574"/>
  <c r="J574"/>
  <c r="AD573"/>
  <c r="AA573"/>
  <c r="J573"/>
  <c r="AD572"/>
  <c r="AA572"/>
  <c r="J572"/>
  <c r="AD571"/>
  <c r="AA571"/>
  <c r="J571"/>
  <c r="AD570"/>
  <c r="AA570"/>
  <c r="J570"/>
  <c r="AD569"/>
  <c r="AA569"/>
  <c r="J569"/>
  <c r="AD568"/>
  <c r="AA568"/>
  <c r="J568"/>
  <c r="AD567"/>
  <c r="AA567"/>
  <c r="J567"/>
  <c r="AD566"/>
  <c r="AA566"/>
  <c r="J566"/>
  <c r="AD565"/>
  <c r="AA565"/>
  <c r="J565"/>
  <c r="AD564"/>
  <c r="AA564"/>
  <c r="J564"/>
  <c r="AD563"/>
  <c r="AA563"/>
  <c r="J563"/>
  <c r="AD562"/>
  <c r="AA562"/>
  <c r="J562"/>
  <c r="AD561"/>
  <c r="AA561"/>
  <c r="J561"/>
  <c r="AD560"/>
  <c r="AA560"/>
  <c r="J560"/>
  <c r="AD559"/>
  <c r="AA559"/>
  <c r="J559"/>
  <c r="AD558"/>
  <c r="AA558"/>
  <c r="J558"/>
  <c r="AD557"/>
  <c r="AA557"/>
  <c r="J557"/>
  <c r="AD556"/>
  <c r="AA556"/>
  <c r="J556"/>
  <c r="AD555"/>
  <c r="AA555"/>
  <c r="J555"/>
  <c r="AD554"/>
  <c r="AA554"/>
  <c r="J554"/>
  <c r="AD553"/>
  <c r="AA553"/>
  <c r="J553"/>
  <c r="AD552"/>
  <c r="AA552"/>
  <c r="J552"/>
  <c r="AD551"/>
  <c r="AA551"/>
  <c r="J551"/>
  <c r="AD550"/>
  <c r="AA550"/>
  <c r="J550"/>
  <c r="AD549"/>
  <c r="AA549"/>
  <c r="J549"/>
  <c r="AD548"/>
  <c r="AA548"/>
  <c r="J548"/>
  <c r="AD547"/>
  <c r="AA547"/>
  <c r="J547"/>
  <c r="AD546"/>
  <c r="AA546"/>
  <c r="J546"/>
  <c r="AD545"/>
  <c r="AA545"/>
  <c r="J545"/>
  <c r="AD544"/>
  <c r="AA544"/>
  <c r="J544"/>
  <c r="AD543"/>
  <c r="AA543"/>
  <c r="J543"/>
  <c r="AD542"/>
  <c r="AA542"/>
  <c r="J542"/>
  <c r="AD541"/>
  <c r="AA541"/>
  <c r="J541"/>
  <c r="AD540"/>
  <c r="AA540"/>
  <c r="J540"/>
  <c r="AD539"/>
  <c r="AA539"/>
  <c r="J539"/>
  <c r="AD538"/>
  <c r="AA538"/>
  <c r="J538"/>
  <c r="AD537"/>
  <c r="AA537"/>
  <c r="J537"/>
  <c r="AD536"/>
  <c r="AA536"/>
  <c r="J536"/>
  <c r="AD535"/>
  <c r="AA535"/>
  <c r="J535"/>
  <c r="AD534"/>
  <c r="AA534"/>
  <c r="J534"/>
  <c r="AD533"/>
  <c r="AA533"/>
  <c r="J533"/>
  <c r="AD532"/>
  <c r="AA532"/>
  <c r="J532"/>
  <c r="AD531"/>
  <c r="AA531"/>
  <c r="J531"/>
  <c r="AD530"/>
  <c r="AA530"/>
  <c r="J530"/>
  <c r="AD529"/>
  <c r="AA529"/>
  <c r="J529"/>
  <c r="AD528"/>
  <c r="AA528"/>
  <c r="J528"/>
  <c r="AD527"/>
  <c r="AA527"/>
  <c r="J527"/>
  <c r="AD526"/>
  <c r="AA526"/>
  <c r="J526"/>
  <c r="AD525"/>
  <c r="AA525"/>
  <c r="J525"/>
  <c r="AD524"/>
  <c r="AA524"/>
  <c r="J524"/>
  <c r="AD523"/>
  <c r="AA523"/>
  <c r="J523"/>
  <c r="AD522"/>
  <c r="AA522"/>
  <c r="J522"/>
  <c r="AD521"/>
  <c r="AA521"/>
  <c r="J521"/>
  <c r="AD520"/>
  <c r="AA520"/>
  <c r="J520"/>
  <c r="AD519"/>
  <c r="AA519"/>
  <c r="J519"/>
  <c r="AD518"/>
  <c r="AA518"/>
  <c r="J518"/>
  <c r="AD517"/>
  <c r="AA517"/>
  <c r="J517"/>
  <c r="AD516"/>
  <c r="AA516"/>
  <c r="J516"/>
  <c r="AD515"/>
  <c r="AA515"/>
  <c r="J515"/>
  <c r="AD514"/>
  <c r="AA514"/>
  <c r="J514"/>
  <c r="AD513"/>
  <c r="AA513"/>
  <c r="J513"/>
  <c r="AD512"/>
  <c r="AA512"/>
  <c r="J512"/>
  <c r="AD511"/>
  <c r="AA511"/>
  <c r="J511"/>
  <c r="AD510"/>
  <c r="AA510"/>
  <c r="J510"/>
  <c r="AD509"/>
  <c r="AA509"/>
  <c r="J509"/>
  <c r="AD508"/>
  <c r="AA508"/>
  <c r="J508"/>
  <c r="AD507"/>
  <c r="AA507"/>
  <c r="J507"/>
  <c r="AD506"/>
  <c r="AA506"/>
  <c r="J506"/>
  <c r="AD505"/>
  <c r="AA505"/>
  <c r="J505"/>
  <c r="AD504"/>
  <c r="AA504"/>
  <c r="J504"/>
  <c r="AD503"/>
  <c r="AA503"/>
  <c r="J503"/>
  <c r="AD502"/>
  <c r="AA502"/>
  <c r="J502"/>
  <c r="AD501"/>
  <c r="AA501"/>
  <c r="J501"/>
  <c r="AD500"/>
  <c r="AA500"/>
  <c r="J500"/>
  <c r="AD499"/>
  <c r="AA499"/>
  <c r="J499"/>
  <c r="AD498"/>
  <c r="AA498"/>
  <c r="J498"/>
  <c r="AD497"/>
  <c r="AA497"/>
  <c r="J497"/>
  <c r="AD496"/>
  <c r="AA496"/>
  <c r="J496"/>
  <c r="AD495"/>
  <c r="AA495"/>
  <c r="J495"/>
  <c r="AD494"/>
  <c r="AA494"/>
  <c r="J494"/>
  <c r="AD493"/>
  <c r="AA493"/>
  <c r="J493"/>
  <c r="AD492"/>
  <c r="AA492"/>
  <c r="J492"/>
  <c r="AD491"/>
  <c r="AA491"/>
  <c r="J491"/>
  <c r="AD490"/>
  <c r="AA490"/>
  <c r="J490"/>
  <c r="AD489"/>
  <c r="AA489"/>
  <c r="J489"/>
  <c r="AD488"/>
  <c r="AA488"/>
  <c r="J488"/>
  <c r="AD487"/>
  <c r="AA487"/>
  <c r="J487"/>
  <c r="AD486"/>
  <c r="AA486"/>
  <c r="J486"/>
  <c r="AD485"/>
  <c r="AA485"/>
  <c r="J485"/>
  <c r="AD484"/>
  <c r="AA484"/>
  <c r="J484"/>
  <c r="AD483"/>
  <c r="AA483"/>
  <c r="J483"/>
  <c r="AD482"/>
  <c r="AA482"/>
  <c r="J482"/>
  <c r="AD481"/>
  <c r="AA481"/>
  <c r="J481"/>
  <c r="AD480"/>
  <c r="AA480"/>
  <c r="J480"/>
  <c r="AD479"/>
  <c r="AA479"/>
  <c r="J479"/>
  <c r="AD478"/>
  <c r="AA478"/>
  <c r="J478"/>
  <c r="AD477"/>
  <c r="AA477"/>
  <c r="J477"/>
  <c r="AD476"/>
  <c r="AA476"/>
  <c r="J476"/>
  <c r="AD475"/>
  <c r="AA475"/>
  <c r="J475"/>
  <c r="AD474"/>
  <c r="AA474"/>
  <c r="J474"/>
  <c r="AD473"/>
  <c r="AA473"/>
  <c r="J473"/>
  <c r="AD472"/>
  <c r="AA472"/>
  <c r="J472"/>
  <c r="AD471"/>
  <c r="AA471"/>
  <c r="J471"/>
  <c r="AD470"/>
  <c r="AA470"/>
  <c r="J470"/>
  <c r="AD469"/>
  <c r="AA469"/>
  <c r="J469"/>
  <c r="AD468"/>
  <c r="AA468"/>
  <c r="J468"/>
  <c r="AD467"/>
  <c r="AA467"/>
  <c r="J467"/>
  <c r="AD466"/>
  <c r="AA466"/>
  <c r="J466"/>
  <c r="AD465"/>
  <c r="AA465"/>
  <c r="J465"/>
  <c r="AD464"/>
  <c r="AA464"/>
  <c r="J464"/>
  <c r="AD463"/>
  <c r="AA463"/>
  <c r="J463"/>
  <c r="AD462"/>
  <c r="AA462"/>
  <c r="J462"/>
  <c r="AD461"/>
  <c r="AA461"/>
  <c r="J461"/>
  <c r="AD460"/>
  <c r="AA460"/>
  <c r="J460"/>
  <c r="AD459"/>
  <c r="AA459"/>
  <c r="J459"/>
  <c r="AD458"/>
  <c r="AA458"/>
  <c r="J458"/>
  <c r="AD457"/>
  <c r="AA457"/>
  <c r="J457"/>
  <c r="AD456"/>
  <c r="AA456"/>
  <c r="J456"/>
  <c r="AD455"/>
  <c r="AA455"/>
  <c r="J455"/>
  <c r="AD454"/>
  <c r="AA454"/>
  <c r="J454"/>
  <c r="AD453"/>
  <c r="AA453"/>
  <c r="J453"/>
  <c r="AD452"/>
  <c r="AA452"/>
  <c r="J452"/>
  <c r="AD451"/>
  <c r="AA451"/>
  <c r="J451"/>
  <c r="AD450"/>
  <c r="AA450"/>
  <c r="J450"/>
  <c r="AD449"/>
  <c r="AA449"/>
  <c r="J449"/>
  <c r="AD448"/>
  <c r="AA448"/>
  <c r="J448"/>
  <c r="AD447"/>
  <c r="AA447"/>
  <c r="J447"/>
  <c r="AD446"/>
  <c r="AA446"/>
  <c r="J446"/>
  <c r="AD445"/>
  <c r="AA445"/>
  <c r="J445"/>
  <c r="AD444"/>
  <c r="AA444"/>
  <c r="J444"/>
  <c r="AD443"/>
  <c r="AA443"/>
  <c r="J443"/>
  <c r="AD442"/>
  <c r="AA442"/>
  <c r="J442"/>
  <c r="AD441"/>
  <c r="AA441"/>
  <c r="J441"/>
  <c r="AD440"/>
  <c r="AA440"/>
  <c r="J440"/>
  <c r="AD439"/>
  <c r="AA439"/>
  <c r="J439"/>
  <c r="AD438"/>
  <c r="AA438"/>
  <c r="J438"/>
  <c r="AD437"/>
  <c r="AA437"/>
  <c r="J437"/>
  <c r="AD436"/>
  <c r="AA436"/>
  <c r="J436"/>
  <c r="AD435"/>
  <c r="AA435"/>
  <c r="J435"/>
  <c r="AD434"/>
  <c r="AA434"/>
  <c r="J434"/>
  <c r="AD433"/>
  <c r="AA433"/>
  <c r="J433"/>
  <c r="AD432"/>
  <c r="AA432"/>
  <c r="J432"/>
  <c r="AD431"/>
  <c r="AA431"/>
  <c r="J431"/>
  <c r="AD430"/>
  <c r="AA430"/>
  <c r="J430"/>
  <c r="AD429"/>
  <c r="AA429"/>
  <c r="J429"/>
  <c r="AD428"/>
  <c r="AA428"/>
  <c r="J428"/>
  <c r="AD427"/>
  <c r="AA427"/>
  <c r="J427"/>
  <c r="AD426"/>
  <c r="AA426"/>
  <c r="J426"/>
  <c r="AD425"/>
  <c r="AA425"/>
  <c r="J425"/>
  <c r="AD424"/>
  <c r="AA424"/>
  <c r="J424"/>
  <c r="AD423"/>
  <c r="AA423"/>
  <c r="J423"/>
  <c r="AD422"/>
  <c r="AA422"/>
  <c r="J422"/>
  <c r="AD421"/>
  <c r="AA421"/>
  <c r="J421"/>
  <c r="AD420"/>
  <c r="AA420"/>
  <c r="J420"/>
  <c r="AD419"/>
  <c r="AA419"/>
  <c r="J419"/>
  <c r="AD418"/>
  <c r="AA418"/>
  <c r="J418"/>
  <c r="AD417"/>
  <c r="AA417"/>
  <c r="J417"/>
  <c r="AD416"/>
  <c r="AA416"/>
  <c r="J416"/>
  <c r="AD415"/>
  <c r="AA415"/>
  <c r="J415"/>
  <c r="AD414"/>
  <c r="AA414"/>
  <c r="J414"/>
  <c r="AD413"/>
  <c r="AA413"/>
  <c r="J413"/>
  <c r="AD412"/>
  <c r="AA412"/>
  <c r="J412"/>
  <c r="AD411"/>
  <c r="AA411"/>
  <c r="J411"/>
  <c r="AD410"/>
  <c r="AA410"/>
  <c r="J410"/>
  <c r="AD409"/>
  <c r="AA409"/>
  <c r="J409"/>
  <c r="AD408"/>
  <c r="AA408"/>
  <c r="J408"/>
  <c r="AD407"/>
  <c r="AA407"/>
  <c r="J407"/>
  <c r="AD406"/>
  <c r="AA406"/>
  <c r="J406"/>
  <c r="AD405"/>
  <c r="AA405"/>
  <c r="J405"/>
  <c r="AD404"/>
  <c r="AA404"/>
  <c r="J404"/>
  <c r="AD403"/>
  <c r="AA403"/>
  <c r="J403"/>
  <c r="AD402"/>
  <c r="AA402"/>
  <c r="J402"/>
  <c r="AD401"/>
  <c r="AA401"/>
  <c r="J401"/>
  <c r="AD400"/>
  <c r="AA400"/>
  <c r="J400"/>
  <c r="AD399"/>
  <c r="AA399"/>
  <c r="J399"/>
  <c r="AD398"/>
  <c r="AA398"/>
  <c r="J398"/>
  <c r="AD397"/>
  <c r="AA397"/>
  <c r="J397"/>
  <c r="AD396"/>
  <c r="AA396"/>
  <c r="J396"/>
  <c r="AD395"/>
  <c r="AA395"/>
  <c r="J395"/>
  <c r="AD394"/>
  <c r="AA394"/>
  <c r="J394"/>
  <c r="AD393"/>
  <c r="AA393"/>
  <c r="J393"/>
  <c r="AD392"/>
  <c r="AA392"/>
  <c r="J392"/>
  <c r="AD391"/>
  <c r="AA391"/>
  <c r="J391"/>
  <c r="AD390"/>
  <c r="AA390"/>
  <c r="J390"/>
  <c r="AD389"/>
  <c r="AA389"/>
  <c r="J389"/>
  <c r="AD388"/>
  <c r="AA388"/>
  <c r="J388"/>
  <c r="AD387"/>
  <c r="AA387"/>
  <c r="J387"/>
  <c r="AD386"/>
  <c r="AA386"/>
  <c r="J386"/>
  <c r="AD385"/>
  <c r="AA385"/>
  <c r="J385"/>
  <c r="AD384"/>
  <c r="AA384"/>
  <c r="J384"/>
  <c r="AD383"/>
  <c r="AA383"/>
  <c r="J383"/>
  <c r="AD382"/>
  <c r="AA382"/>
  <c r="J382"/>
  <c r="AD381"/>
  <c r="AA381"/>
  <c r="J381"/>
  <c r="AD380"/>
  <c r="AA380"/>
  <c r="J380"/>
  <c r="AD379"/>
  <c r="AA379"/>
  <c r="J379"/>
  <c r="AD378"/>
  <c r="AA378"/>
  <c r="J378"/>
  <c r="AD377"/>
  <c r="AA377"/>
  <c r="J377"/>
  <c r="AD376"/>
  <c r="AA376"/>
  <c r="J376"/>
  <c r="AD375"/>
  <c r="AA375"/>
  <c r="J375"/>
  <c r="AD374"/>
  <c r="AA374"/>
  <c r="J374"/>
  <c r="AD373"/>
  <c r="AA373"/>
  <c r="J373"/>
  <c r="AD372"/>
  <c r="AA372"/>
  <c r="J372"/>
  <c r="AD371"/>
  <c r="AA371"/>
  <c r="J371"/>
  <c r="AD370"/>
  <c r="AA370"/>
  <c r="J370"/>
  <c r="AD369"/>
  <c r="AA369"/>
  <c r="J369"/>
  <c r="AD368"/>
  <c r="AA368"/>
  <c r="J368"/>
  <c r="AD367"/>
  <c r="AA367"/>
  <c r="J367"/>
  <c r="AD366"/>
  <c r="AA366"/>
  <c r="J366"/>
  <c r="AD365"/>
  <c r="AA365"/>
  <c r="J365"/>
  <c r="AD364"/>
  <c r="AA364"/>
  <c r="J364"/>
  <c r="AD363"/>
  <c r="AA363"/>
  <c r="J363"/>
  <c r="AD362"/>
  <c r="AA362"/>
  <c r="J362"/>
  <c r="AD361"/>
  <c r="AA361"/>
  <c r="J361"/>
  <c r="AD360"/>
  <c r="AA360"/>
  <c r="J360"/>
  <c r="AD359"/>
  <c r="AA359"/>
  <c r="J359"/>
  <c r="AD358"/>
  <c r="AA358"/>
  <c r="J358"/>
  <c r="AD357"/>
  <c r="AA357"/>
  <c r="J357"/>
  <c r="AD356"/>
  <c r="AA356"/>
  <c r="J356"/>
  <c r="AD355"/>
  <c r="AA355"/>
  <c r="J355"/>
  <c r="AD354"/>
  <c r="AA354"/>
  <c r="J354"/>
  <c r="AD353"/>
  <c r="AA353"/>
  <c r="J353"/>
  <c r="AD352"/>
  <c r="AA352"/>
  <c r="J352"/>
  <c r="AD351"/>
  <c r="AA351"/>
  <c r="J351"/>
  <c r="AD350"/>
  <c r="AA350"/>
  <c r="J350"/>
  <c r="AD349"/>
  <c r="AA349"/>
  <c r="J349"/>
  <c r="AD348"/>
  <c r="AA348"/>
  <c r="J348"/>
  <c r="AD347"/>
  <c r="AA347"/>
  <c r="J347"/>
  <c r="AD346"/>
  <c r="AA346"/>
  <c r="J346"/>
  <c r="AD345"/>
  <c r="AA345"/>
  <c r="J345"/>
  <c r="AD344"/>
  <c r="AA344"/>
  <c r="J344"/>
  <c r="AD343"/>
  <c r="AA343"/>
  <c r="J343"/>
  <c r="AD342"/>
  <c r="AA342"/>
  <c r="J342"/>
  <c r="AD341"/>
  <c r="AA341"/>
  <c r="J341"/>
  <c r="AD340"/>
  <c r="AA340"/>
  <c r="J340"/>
  <c r="AD339"/>
  <c r="AA339"/>
  <c r="J339"/>
  <c r="AD338"/>
  <c r="AA338"/>
  <c r="J338"/>
  <c r="AD337"/>
  <c r="AA337"/>
  <c r="J337"/>
  <c r="AD336"/>
  <c r="AA336"/>
  <c r="J336"/>
  <c r="AD335"/>
  <c r="AA335"/>
  <c r="J335"/>
  <c r="AD334"/>
  <c r="AA334"/>
  <c r="J334"/>
  <c r="AD333"/>
  <c r="AA333"/>
  <c r="J333"/>
  <c r="AD332"/>
  <c r="AA332"/>
  <c r="J332"/>
  <c r="AD331"/>
  <c r="AA331"/>
  <c r="J331"/>
  <c r="AD330"/>
  <c r="AA330"/>
  <c r="J330"/>
  <c r="AD329"/>
  <c r="AA329"/>
  <c r="J329"/>
  <c r="AD328"/>
  <c r="AA328"/>
  <c r="J328"/>
  <c r="AD327"/>
  <c r="AA327"/>
  <c r="J327"/>
  <c r="AD326"/>
  <c r="AA326"/>
  <c r="J326"/>
  <c r="AD325"/>
  <c r="AA325"/>
  <c r="J325"/>
  <c r="AD324"/>
  <c r="AA324"/>
  <c r="J324"/>
  <c r="AD323"/>
  <c r="AA323"/>
  <c r="J323"/>
  <c r="AD322"/>
  <c r="AA322"/>
  <c r="J322"/>
  <c r="AD321"/>
  <c r="AA321"/>
  <c r="J321"/>
  <c r="AD320"/>
  <c r="AA320"/>
  <c r="J320"/>
  <c r="AD319"/>
  <c r="AA319"/>
  <c r="J319"/>
  <c r="AD318"/>
  <c r="AA318"/>
  <c r="J318"/>
  <c r="AD317"/>
  <c r="AA317"/>
  <c r="J317"/>
  <c r="AD316"/>
  <c r="AA316"/>
  <c r="J316"/>
  <c r="AD315"/>
  <c r="AA315"/>
  <c r="J315"/>
  <c r="AD314"/>
  <c r="AA314"/>
  <c r="J314"/>
  <c r="AD313"/>
  <c r="AA313"/>
  <c r="J313"/>
  <c r="AD312"/>
  <c r="AA312"/>
  <c r="J312"/>
  <c r="AD311"/>
  <c r="AA311"/>
  <c r="J311"/>
  <c r="AD310"/>
  <c r="AA310"/>
  <c r="J310"/>
  <c r="AD309"/>
  <c r="AA309"/>
  <c r="J309"/>
  <c r="AD308"/>
  <c r="AA308"/>
  <c r="J308"/>
  <c r="AD307"/>
  <c r="AA307"/>
  <c r="J307"/>
  <c r="AD306"/>
  <c r="AA306"/>
  <c r="J306"/>
  <c r="AD305"/>
  <c r="AA305"/>
  <c r="J305"/>
  <c r="AD304"/>
  <c r="AA304"/>
  <c r="J304"/>
  <c r="AD303"/>
  <c r="AA303"/>
  <c r="J303"/>
  <c r="AD302"/>
  <c r="AA302"/>
  <c r="J302"/>
  <c r="AD301"/>
  <c r="AA301"/>
  <c r="J301"/>
  <c r="AD300"/>
  <c r="AA300"/>
  <c r="J300"/>
  <c r="AD299"/>
  <c r="AA299"/>
  <c r="J299"/>
  <c r="AD298"/>
  <c r="AA298"/>
  <c r="J298"/>
  <c r="AD297"/>
  <c r="AA297"/>
  <c r="J297"/>
  <c r="AD296"/>
  <c r="AA296"/>
  <c r="J296"/>
  <c r="AD295"/>
  <c r="AA295"/>
  <c r="J295"/>
  <c r="AD294"/>
  <c r="AA294"/>
  <c r="J294"/>
  <c r="AD293"/>
  <c r="AA293"/>
  <c r="J293"/>
  <c r="AD292"/>
  <c r="AA292"/>
  <c r="J292"/>
  <c r="AD291"/>
  <c r="AA291"/>
  <c r="J291"/>
  <c r="AD290"/>
  <c r="AA290"/>
  <c r="J290"/>
  <c r="AD289"/>
  <c r="AA289"/>
  <c r="J289"/>
  <c r="AD288"/>
  <c r="AA288"/>
  <c r="J288"/>
  <c r="AD287"/>
  <c r="AA287"/>
  <c r="J287"/>
  <c r="AD286"/>
  <c r="AA286"/>
  <c r="J286"/>
  <c r="AD285"/>
  <c r="AA285"/>
  <c r="J285"/>
  <c r="AD284"/>
  <c r="AA284"/>
  <c r="J284"/>
  <c r="AD283"/>
  <c r="AA283"/>
  <c r="J283"/>
  <c r="AD282"/>
  <c r="AA282"/>
  <c r="J282"/>
  <c r="AD281"/>
  <c r="AA281"/>
  <c r="J281"/>
  <c r="AD280"/>
  <c r="AA280"/>
  <c r="J280"/>
  <c r="AD279"/>
  <c r="AA279"/>
  <c r="J279"/>
  <c r="AD278"/>
  <c r="AA278"/>
  <c r="J278"/>
  <c r="AD277"/>
  <c r="AA277"/>
  <c r="J277"/>
  <c r="AD276"/>
  <c r="AA276"/>
  <c r="J276"/>
  <c r="AD275"/>
  <c r="AA275"/>
  <c r="J275"/>
  <c r="AD274"/>
  <c r="AA274"/>
  <c r="J274"/>
  <c r="AD273"/>
  <c r="AA273"/>
  <c r="J273"/>
  <c r="AD272"/>
  <c r="AA272"/>
  <c r="J272"/>
  <c r="AD271"/>
  <c r="AA271"/>
  <c r="J271"/>
  <c r="AD270"/>
  <c r="AA270"/>
  <c r="J270"/>
  <c r="AD269"/>
  <c r="AA269"/>
  <c r="J269"/>
  <c r="AD268"/>
  <c r="AA268"/>
  <c r="J268"/>
  <c r="AD267"/>
  <c r="AA267"/>
  <c r="J267"/>
  <c r="AD266"/>
  <c r="AA266"/>
  <c r="J266"/>
  <c r="AD265"/>
  <c r="AA265"/>
  <c r="J265"/>
  <c r="AD264"/>
  <c r="AA264"/>
  <c r="J264"/>
  <c r="AD263"/>
  <c r="AA263"/>
  <c r="J263"/>
  <c r="AD262"/>
  <c r="AA262"/>
  <c r="J262"/>
  <c r="AD261"/>
  <c r="AA261"/>
  <c r="J261"/>
  <c r="AD260"/>
  <c r="AA260"/>
  <c r="J260"/>
  <c r="AD259"/>
  <c r="AA259"/>
  <c r="J259"/>
  <c r="AD258"/>
  <c r="AA258"/>
  <c r="J258"/>
  <c r="AD257"/>
  <c r="AA257"/>
  <c r="J257"/>
  <c r="AD256"/>
  <c r="AA256"/>
  <c r="J256"/>
  <c r="AD255"/>
  <c r="AA255"/>
  <c r="J255"/>
  <c r="AD254"/>
  <c r="AA254"/>
  <c r="J254"/>
  <c r="AD253"/>
  <c r="AA253"/>
  <c r="J253"/>
  <c r="AD252"/>
  <c r="AA252"/>
  <c r="J252"/>
  <c r="AD251"/>
  <c r="AA251"/>
  <c r="J251"/>
  <c r="AD250"/>
  <c r="AA250"/>
  <c r="J250"/>
  <c r="AD249"/>
  <c r="AA249"/>
  <c r="J249"/>
  <c r="AD248"/>
  <c r="AA248"/>
  <c r="J248"/>
  <c r="AD247"/>
  <c r="AA247"/>
  <c r="J247"/>
  <c r="AD246"/>
  <c r="AA246"/>
  <c r="J246"/>
  <c r="AD245"/>
  <c r="AA245"/>
  <c r="J245"/>
  <c r="AD244"/>
  <c r="AA244"/>
  <c r="J244"/>
  <c r="AD243"/>
  <c r="AA243"/>
  <c r="J243"/>
  <c r="AD242"/>
  <c r="AA242"/>
  <c r="J242"/>
  <c r="AD241"/>
  <c r="AA241"/>
  <c r="J241"/>
  <c r="AD240"/>
  <c r="AA240"/>
  <c r="J240"/>
  <c r="AD239"/>
  <c r="AA239"/>
  <c r="J239"/>
  <c r="AD238"/>
  <c r="AA238"/>
  <c r="J238"/>
  <c r="AD237"/>
  <c r="AA237"/>
  <c r="J237"/>
  <c r="AD236"/>
  <c r="AA236"/>
  <c r="J236"/>
  <c r="AD235"/>
  <c r="AA235"/>
  <c r="J235"/>
  <c r="AD234"/>
  <c r="AA234"/>
  <c r="J234"/>
  <c r="AD233"/>
  <c r="AA233"/>
  <c r="J233"/>
  <c r="AD232"/>
  <c r="AA232"/>
  <c r="J232"/>
  <c r="AD231"/>
  <c r="AA231"/>
  <c r="J231"/>
  <c r="AD230"/>
  <c r="AA230"/>
  <c r="J230"/>
  <c r="AD229"/>
  <c r="AA229"/>
  <c r="J229"/>
  <c r="AD228"/>
  <c r="AA228"/>
  <c r="J228"/>
  <c r="AD227"/>
  <c r="AA227"/>
  <c r="J227"/>
  <c r="AD226"/>
  <c r="AA226"/>
  <c r="J226"/>
  <c r="AD225"/>
  <c r="AA225"/>
  <c r="J225"/>
  <c r="AD224"/>
  <c r="AA224"/>
  <c r="J224"/>
  <c r="AD223"/>
  <c r="AA223"/>
  <c r="J223"/>
  <c r="AD222"/>
  <c r="AA222"/>
  <c r="J222"/>
  <c r="AD221"/>
  <c r="AA221"/>
  <c r="J221"/>
  <c r="AD220"/>
  <c r="AA220"/>
  <c r="J220"/>
  <c r="AD219"/>
  <c r="AA219"/>
  <c r="J219"/>
  <c r="AD218"/>
  <c r="AA218"/>
  <c r="J218"/>
  <c r="AD217"/>
  <c r="AA217"/>
  <c r="J217"/>
  <c r="AD216"/>
  <c r="AA216"/>
  <c r="J216"/>
  <c r="AD215"/>
  <c r="AA215"/>
  <c r="J215"/>
  <c r="AD214"/>
  <c r="AA214"/>
  <c r="J214"/>
  <c r="AD213"/>
  <c r="AA213"/>
  <c r="J213"/>
  <c r="AD212"/>
  <c r="AA212"/>
  <c r="J212"/>
  <c r="AD211"/>
  <c r="AA211"/>
  <c r="J211"/>
  <c r="AD210"/>
  <c r="AA210"/>
  <c r="J210"/>
  <c r="AD209"/>
  <c r="AA209"/>
  <c r="J209"/>
  <c r="AD208"/>
  <c r="AA208"/>
  <c r="J208"/>
  <c r="AD207"/>
  <c r="AA207"/>
  <c r="J207"/>
  <c r="AD206"/>
  <c r="AA206"/>
  <c r="J206"/>
  <c r="AD205"/>
  <c r="AA205"/>
  <c r="J205"/>
  <c r="AD204"/>
  <c r="AA204"/>
  <c r="J204"/>
  <c r="AD203"/>
  <c r="AA203"/>
  <c r="J203"/>
  <c r="AD202"/>
  <c r="AA202"/>
  <c r="J202"/>
  <c r="AD201"/>
  <c r="AA201"/>
  <c r="J201"/>
  <c r="AD200"/>
  <c r="AA200"/>
  <c r="J200"/>
  <c r="AD199"/>
  <c r="AA199"/>
  <c r="J199"/>
  <c r="AD198"/>
  <c r="AA198"/>
  <c r="J198"/>
  <c r="AD197"/>
  <c r="AA197"/>
  <c r="J197"/>
  <c r="AD196"/>
  <c r="AA196"/>
  <c r="J196"/>
  <c r="AD195"/>
  <c r="AA195"/>
  <c r="J195"/>
  <c r="AD194"/>
  <c r="AA194"/>
  <c r="J194"/>
  <c r="AD193"/>
  <c r="AA193"/>
  <c r="J193"/>
  <c r="AD192"/>
  <c r="AA192"/>
  <c r="J192"/>
  <c r="AD191"/>
  <c r="AA191"/>
  <c r="J191"/>
  <c r="AD190"/>
  <c r="AA190"/>
  <c r="J190"/>
  <c r="AD189"/>
  <c r="AA189"/>
  <c r="J189"/>
  <c r="AD188"/>
  <c r="AA188"/>
  <c r="J188"/>
  <c r="AD187"/>
  <c r="AA187"/>
  <c r="J187"/>
  <c r="AD186"/>
  <c r="AA186"/>
  <c r="J186"/>
  <c r="AD185"/>
  <c r="AA185"/>
  <c r="J185"/>
  <c r="AD184"/>
  <c r="AA184"/>
  <c r="J184"/>
  <c r="AD183"/>
  <c r="AA183"/>
  <c r="J183"/>
  <c r="AD182"/>
  <c r="AA182"/>
  <c r="J182"/>
  <c r="AD181"/>
  <c r="AA181"/>
  <c r="J181"/>
  <c r="AD180"/>
  <c r="AA180"/>
  <c r="J180"/>
  <c r="AD179"/>
  <c r="AA179"/>
  <c r="J179"/>
  <c r="AD178"/>
  <c r="AA178"/>
  <c r="J178"/>
  <c r="AD177"/>
  <c r="AA177"/>
  <c r="J177"/>
  <c r="AD176"/>
  <c r="AA176"/>
  <c r="J176"/>
  <c r="AD175"/>
  <c r="AA175"/>
  <c r="J175"/>
  <c r="AD174"/>
  <c r="AA174"/>
  <c r="J174"/>
  <c r="AD173"/>
  <c r="AA173"/>
  <c r="J173"/>
  <c r="AD172"/>
  <c r="AA172"/>
  <c r="J172"/>
  <c r="AD171"/>
  <c r="AA171"/>
  <c r="J171"/>
  <c r="AD170"/>
  <c r="AA170"/>
  <c r="J170"/>
  <c r="AD169"/>
  <c r="AA169"/>
  <c r="J169"/>
  <c r="AD168"/>
  <c r="AA168"/>
  <c r="J168"/>
  <c r="AD167"/>
  <c r="AA167"/>
  <c r="J167"/>
  <c r="AD166"/>
  <c r="AA166"/>
  <c r="J166"/>
  <c r="AD165"/>
  <c r="AA165"/>
  <c r="J165"/>
  <c r="AD164"/>
  <c r="AA164"/>
  <c r="J164"/>
  <c r="AD163"/>
  <c r="AA163"/>
  <c r="J163"/>
  <c r="AD162"/>
  <c r="AA162"/>
  <c r="J162"/>
  <c r="AD161"/>
  <c r="AA161"/>
  <c r="J161"/>
  <c r="AD160"/>
  <c r="AA160"/>
  <c r="J160"/>
  <c r="AD159"/>
  <c r="AA159"/>
  <c r="J159"/>
  <c r="AD158"/>
  <c r="AA158"/>
  <c r="J158"/>
  <c r="AD157"/>
  <c r="AA157"/>
  <c r="J157"/>
  <c r="AD156"/>
  <c r="AA156"/>
  <c r="J156"/>
  <c r="AD155"/>
  <c r="AA155"/>
  <c r="J155"/>
  <c r="AD154"/>
  <c r="AA154"/>
  <c r="J154"/>
  <c r="AD153"/>
  <c r="AA153"/>
  <c r="J153"/>
  <c r="AD152"/>
  <c r="AA152"/>
  <c r="J152"/>
  <c r="AD151"/>
  <c r="AA151"/>
  <c r="J151"/>
  <c r="AD150"/>
  <c r="AA150"/>
  <c r="J150"/>
  <c r="AD149"/>
  <c r="AA149"/>
  <c r="J149"/>
  <c r="AD148"/>
  <c r="AA148"/>
  <c r="J148"/>
  <c r="AD147"/>
  <c r="AA147"/>
  <c r="J147"/>
  <c r="AD146"/>
  <c r="AA146"/>
  <c r="J146"/>
  <c r="AD145"/>
  <c r="AA145"/>
  <c r="J145"/>
  <c r="AD144"/>
  <c r="AA144"/>
  <c r="J144"/>
  <c r="AD143"/>
  <c r="AA143"/>
  <c r="J143"/>
  <c r="AD142"/>
  <c r="AA142"/>
  <c r="J142"/>
  <c r="AD141"/>
  <c r="AA141"/>
  <c r="J141"/>
  <c r="AD140"/>
  <c r="AA140"/>
  <c r="J140"/>
  <c r="AD139"/>
  <c r="AA139"/>
  <c r="J139"/>
  <c r="AD138"/>
  <c r="AA138"/>
  <c r="J138"/>
  <c r="AD137"/>
  <c r="AA137"/>
  <c r="J137"/>
  <c r="AD136"/>
  <c r="AA136"/>
  <c r="J136"/>
  <c r="AD135"/>
  <c r="AA135"/>
  <c r="J135"/>
  <c r="AD134"/>
  <c r="AA134"/>
  <c r="J134"/>
  <c r="AD133"/>
  <c r="AA133"/>
  <c r="J133"/>
  <c r="AD132"/>
  <c r="AA132"/>
  <c r="J132"/>
  <c r="AD131"/>
  <c r="AA131"/>
  <c r="J131"/>
  <c r="AD130"/>
  <c r="AA130"/>
  <c r="J130"/>
  <c r="AD129"/>
  <c r="AA129"/>
  <c r="J129"/>
  <c r="AD128"/>
  <c r="AA128"/>
  <c r="J128"/>
  <c r="AD127"/>
  <c r="AA127"/>
  <c r="J127"/>
  <c r="AD126"/>
  <c r="AA126"/>
  <c r="J126"/>
  <c r="AD125"/>
  <c r="AA125"/>
  <c r="J125"/>
  <c r="AD124"/>
  <c r="AA124"/>
  <c r="J124"/>
  <c r="AD123"/>
  <c r="AA123"/>
  <c r="J123"/>
  <c r="AD122"/>
  <c r="AA122"/>
  <c r="J122"/>
  <c r="AD121"/>
  <c r="AA121"/>
  <c r="J121"/>
  <c r="AD120"/>
  <c r="AA120"/>
  <c r="J120"/>
  <c r="AD119"/>
  <c r="AA119"/>
  <c r="J119"/>
  <c r="AD118"/>
  <c r="AA118"/>
  <c r="J118"/>
  <c r="AD117"/>
  <c r="AA117"/>
  <c r="J117"/>
  <c r="AD116"/>
  <c r="AA116"/>
  <c r="J116"/>
  <c r="AD115"/>
  <c r="AA115"/>
  <c r="J115"/>
  <c r="AD114"/>
  <c r="AA114"/>
  <c r="J114"/>
  <c r="AD113"/>
  <c r="AA113"/>
  <c r="J113"/>
  <c r="AD112"/>
  <c r="AA112"/>
  <c r="J112"/>
  <c r="AD111"/>
  <c r="AA111"/>
  <c r="J111"/>
  <c r="AD110"/>
  <c r="AA110"/>
  <c r="J110"/>
  <c r="AD109"/>
  <c r="AA109"/>
  <c r="J109"/>
  <c r="AD108"/>
  <c r="AA108"/>
  <c r="J108"/>
  <c r="AD107"/>
  <c r="AA107"/>
  <c r="J107"/>
  <c r="AD106"/>
  <c r="AA106"/>
  <c r="J106"/>
  <c r="AD105"/>
  <c r="AA105"/>
  <c r="J105"/>
  <c r="AD104"/>
  <c r="AA104"/>
  <c r="J104"/>
  <c r="AD103"/>
  <c r="AA103"/>
  <c r="J103"/>
  <c r="AD102"/>
  <c r="AA102"/>
  <c r="J102"/>
  <c r="AD101"/>
  <c r="AA101"/>
  <c r="J101"/>
  <c r="AD100"/>
  <c r="AA100"/>
  <c r="J100"/>
  <c r="AD99"/>
  <c r="AA99"/>
  <c r="J99"/>
  <c r="AD98"/>
  <c r="AA98"/>
  <c r="J98"/>
  <c r="AD97"/>
  <c r="AA97"/>
  <c r="J97"/>
  <c r="AD96"/>
  <c r="AA96"/>
  <c r="J96"/>
  <c r="AD95"/>
  <c r="AA95"/>
  <c r="J95"/>
  <c r="AD94"/>
  <c r="AA94"/>
  <c r="J94"/>
  <c r="AD93"/>
  <c r="AA93"/>
  <c r="J93"/>
  <c r="AD92"/>
  <c r="AA92"/>
  <c r="J92"/>
  <c r="AD91"/>
  <c r="AA91"/>
  <c r="J91"/>
  <c r="AD90"/>
  <c r="AA90"/>
  <c r="J90"/>
  <c r="AD89"/>
  <c r="AA89"/>
  <c r="J89"/>
  <c r="AD88"/>
  <c r="AA88"/>
  <c r="J88"/>
  <c r="AD87"/>
  <c r="AA87"/>
  <c r="J87"/>
  <c r="AD86"/>
  <c r="AA86"/>
  <c r="J86"/>
  <c r="AD85"/>
  <c r="AA85"/>
  <c r="J85"/>
  <c r="AD84"/>
  <c r="AA84"/>
  <c r="J84"/>
  <c r="AD83"/>
  <c r="AA83"/>
  <c r="J83"/>
  <c r="AD82"/>
  <c r="AA82"/>
  <c r="J82"/>
  <c r="AD81"/>
  <c r="AA81"/>
  <c r="J81"/>
  <c r="AD80"/>
  <c r="AA80"/>
  <c r="J80"/>
  <c r="AD79"/>
  <c r="AA79"/>
  <c r="J79"/>
  <c r="AD78"/>
  <c r="AA78"/>
  <c r="J78"/>
  <c r="AD77"/>
  <c r="AA77"/>
  <c r="J77"/>
  <c r="AD76"/>
  <c r="AA76"/>
  <c r="J76"/>
  <c r="AD75"/>
  <c r="AA75"/>
  <c r="J75"/>
  <c r="AD74"/>
  <c r="AA74"/>
  <c r="J74"/>
  <c r="AD73"/>
  <c r="AA73"/>
  <c r="J73"/>
  <c r="AD72"/>
  <c r="AA72"/>
  <c r="J72"/>
  <c r="AD71"/>
  <c r="AA71"/>
  <c r="J71"/>
  <c r="AD70"/>
  <c r="AA70"/>
  <c r="J70"/>
  <c r="AD69"/>
  <c r="AA69"/>
  <c r="J69"/>
  <c r="AD68"/>
  <c r="AA68"/>
  <c r="J68"/>
  <c r="AD67"/>
  <c r="AA67"/>
  <c r="J67"/>
  <c r="AD66"/>
  <c r="AA66"/>
  <c r="J66"/>
  <c r="AD65"/>
  <c r="AA65"/>
  <c r="J65"/>
  <c r="AD64"/>
  <c r="AA64"/>
  <c r="J64"/>
  <c r="AD63"/>
  <c r="AA63"/>
  <c r="J63"/>
  <c r="AD62"/>
  <c r="AA62"/>
  <c r="J62"/>
  <c r="AD61"/>
  <c r="AA61"/>
  <c r="J61"/>
  <c r="AD60"/>
  <c r="AA60"/>
  <c r="J60"/>
  <c r="AD59"/>
  <c r="AA59"/>
  <c r="J59"/>
  <c r="AD58"/>
  <c r="AA58"/>
  <c r="J58"/>
  <c r="AD57"/>
  <c r="AA57"/>
  <c r="J57"/>
  <c r="AD56"/>
  <c r="AA56"/>
  <c r="J56"/>
  <c r="AD55"/>
  <c r="AA55"/>
  <c r="J55"/>
  <c r="AD54"/>
  <c r="AA54"/>
  <c r="J54"/>
  <c r="AD53"/>
  <c r="AA53"/>
  <c r="J53"/>
  <c r="AD52"/>
  <c r="AA52"/>
  <c r="J52"/>
  <c r="AD51"/>
  <c r="AA51"/>
  <c r="J51"/>
  <c r="AD50"/>
  <c r="AA50"/>
  <c r="J50"/>
  <c r="AD49"/>
  <c r="AA49"/>
  <c r="J49"/>
  <c r="AD48"/>
  <c r="AA48"/>
  <c r="J48"/>
  <c r="AD47"/>
  <c r="AA47"/>
  <c r="J47"/>
  <c r="AD46"/>
  <c r="AA46"/>
  <c r="J46"/>
  <c r="AD45"/>
  <c r="AA45"/>
  <c r="J45"/>
  <c r="AD44"/>
  <c r="AA44"/>
  <c r="J44"/>
  <c r="AD43"/>
  <c r="AA43"/>
  <c r="J43"/>
  <c r="AD42"/>
  <c r="AA42"/>
  <c r="J42"/>
  <c r="AD41"/>
  <c r="AA41"/>
  <c r="J41"/>
  <c r="AD40"/>
  <c r="AA40"/>
  <c r="J40"/>
  <c r="AD39"/>
  <c r="AA39"/>
  <c r="J39"/>
  <c r="AD38"/>
  <c r="AA38"/>
  <c r="J38"/>
  <c r="AD37"/>
  <c r="AA37"/>
  <c r="J37"/>
  <c r="AD36"/>
  <c r="AA36"/>
  <c r="J36"/>
  <c r="AD35"/>
  <c r="AA35"/>
  <c r="J35"/>
  <c r="AD34"/>
  <c r="AA34"/>
  <c r="J34"/>
  <c r="AD33"/>
  <c r="AA33"/>
  <c r="J33"/>
  <c r="AD32"/>
  <c r="AA32"/>
  <c r="J32"/>
  <c r="AD31"/>
  <c r="AA31"/>
  <c r="J31"/>
  <c r="AD30"/>
  <c r="AA30"/>
  <c r="J30"/>
  <c r="AD29"/>
  <c r="AA29"/>
  <c r="J29"/>
  <c r="AD28"/>
  <c r="AA28"/>
  <c r="J28"/>
  <c r="AD27"/>
  <c r="AA27"/>
  <c r="J27"/>
  <c r="AD26"/>
  <c r="AA26"/>
  <c r="J26"/>
  <c r="AD25"/>
  <c r="AA25"/>
  <c r="J25"/>
  <c r="AD24"/>
  <c r="AA24"/>
  <c r="J24"/>
  <c r="AD23"/>
  <c r="AA23"/>
  <c r="J23"/>
  <c r="AD22"/>
  <c r="AA22"/>
  <c r="J22"/>
  <c r="AD21"/>
  <c r="AA21"/>
  <c r="J21"/>
  <c r="AD20"/>
  <c r="AA20"/>
  <c r="J20"/>
  <c r="AD19"/>
  <c r="AA19"/>
  <c r="J19"/>
  <c r="AD18"/>
  <c r="AA18"/>
  <c r="J18"/>
  <c r="AD17"/>
  <c r="AA17"/>
  <c r="J17"/>
  <c r="AD16"/>
  <c r="AA16"/>
  <c r="J16"/>
  <c r="AD15"/>
  <c r="AA15"/>
  <c r="J15"/>
  <c r="AD14"/>
  <c r="AA14"/>
  <c r="J14"/>
  <c r="AD13"/>
  <c r="AA13"/>
  <c r="J13"/>
  <c r="AD12"/>
  <c r="AA12"/>
  <c r="J12"/>
  <c r="AD11"/>
  <c r="AA11"/>
  <c r="J11"/>
  <c r="AD10"/>
  <c r="AA10"/>
  <c r="J10"/>
  <c r="AD9"/>
  <c r="AA9"/>
  <c r="J9"/>
  <c r="AD8"/>
  <c r="AA8"/>
  <c r="J8"/>
  <c r="AD7"/>
  <c r="AA7"/>
  <c r="J7"/>
  <c r="AD6"/>
  <c r="AA6"/>
  <c r="J6"/>
  <c r="AD5"/>
  <c r="AA5"/>
  <c r="J5"/>
  <c r="AD4"/>
  <c r="AA4"/>
  <c r="J4"/>
  <c r="AD3"/>
  <c r="AA3"/>
  <c r="J3"/>
  <c r="AD2"/>
  <c r="AA2"/>
  <c r="AA2698" s="1"/>
  <c r="J2"/>
</calcChain>
</file>

<file path=xl/comments1.xml><?xml version="1.0" encoding="utf-8"?>
<comments xmlns="http://schemas.openxmlformats.org/spreadsheetml/2006/main">
  <authors>
    <author>Khanthuli</author>
    <author>Ai</author>
    <author>kuntuli</author>
    <author>KOY</author>
  </authors>
  <commentList>
    <comment ref="H2" authorId="0">
      <text>
        <r>
          <rPr>
            <sz val="8"/>
            <color indexed="81"/>
            <rFont val="Tahoma"/>
            <family val="2"/>
          </rPr>
          <t>โทร 089-9696978</t>
        </r>
      </text>
    </comment>
    <comment ref="W4" authorId="0">
      <text>
        <r>
          <rPr>
            <sz val="8"/>
            <color indexed="81"/>
            <rFont val="Tahoma"/>
            <family val="2"/>
          </rPr>
          <t xml:space="preserve">ขาย นางสุดใจ วัตถุ 1 แปลง
ขาย นางวรรณา รักษภักดี 2 แปลง
</t>
        </r>
      </text>
    </comment>
    <comment ref="H19" authorId="1">
      <text>
        <r>
          <rPr>
            <sz val="8"/>
            <color indexed="81"/>
            <rFont val="Tahoma"/>
            <family val="2"/>
          </rPr>
          <t xml:space="preserve">ผู้จัดการมรดก นายแนบ หนูเสน
</t>
        </r>
      </text>
    </comment>
    <comment ref="Y22" authorId="0">
      <text>
        <r>
          <rPr>
            <sz val="8"/>
            <color indexed="81"/>
            <rFont val="Tahoma"/>
            <family val="2"/>
          </rPr>
          <t>ไม่ลดหย่อนบ้าน</t>
        </r>
      </text>
    </comment>
    <comment ref="H25" authorId="1">
      <text>
        <r>
          <rPr>
            <sz val="8"/>
            <color indexed="81"/>
            <rFont val="Tahoma"/>
            <family val="2"/>
          </rPr>
          <t>เดิม นาง ต่วน วงศ์เหมือน</t>
        </r>
      </text>
    </comment>
    <comment ref="X42" authorId="0">
      <text>
        <r>
          <rPr>
            <sz val="8"/>
            <color indexed="81"/>
            <rFont val="Tahoma"/>
            <family val="2"/>
          </rPr>
          <t>แปลง 2 ไร่ยังไม่ยื่น</t>
        </r>
      </text>
    </comment>
    <comment ref="X45" authorId="0">
      <text>
        <r>
          <rPr>
            <sz val="8"/>
            <color indexed="81"/>
            <rFont val="Tahoma"/>
            <family val="2"/>
          </rPr>
          <t>สอบถามที่อยู่</t>
        </r>
      </text>
    </comment>
    <comment ref="Y54" authorId="0">
      <text>
        <r>
          <rPr>
            <sz val="8"/>
            <color indexed="81"/>
            <rFont val="Tahoma"/>
            <family val="2"/>
          </rPr>
          <t>แก้ไขราคา</t>
        </r>
      </text>
    </comment>
    <comment ref="W56" authorId="0">
      <text>
        <r>
          <rPr>
            <sz val="8"/>
            <color indexed="81"/>
            <rFont val="Tahoma"/>
            <family val="2"/>
          </rPr>
          <t xml:space="preserve">เพิ่มที่ดิน 1 แปลง
</t>
        </r>
      </text>
    </comment>
    <comment ref="Y56" authorId="2">
      <text>
        <r>
          <rPr>
            <sz val="9"/>
            <color indexed="81"/>
            <rFont val="Tahoma"/>
            <family val="2"/>
          </rPr>
          <t>เปลี่ยน นส3 เป็นโฉนด</t>
        </r>
      </text>
    </comment>
    <comment ref="X57" authorId="0">
      <text>
        <r>
          <rPr>
            <sz val="8"/>
            <color indexed="81"/>
            <rFont val="Tahoma"/>
            <family val="2"/>
          </rPr>
          <t>แก้ไขราคา</t>
        </r>
      </text>
    </comment>
    <comment ref="Z64" authorId="1">
      <text>
        <r>
          <rPr>
            <sz val="8"/>
            <color indexed="81"/>
            <rFont val="Tahoma"/>
            <family val="2"/>
          </rPr>
          <t>ขอที่อยู่ติดต่อได้</t>
        </r>
      </text>
    </comment>
    <comment ref="Y65" authorId="0">
      <text>
        <r>
          <rPr>
            <sz val="8"/>
            <color indexed="81"/>
            <rFont val="Tahoma"/>
            <family val="2"/>
          </rPr>
          <t>ทะเบียนบ้านติดบางนา  184/54 แขวง,เขต บางนา กทม.10260</t>
        </r>
      </text>
    </comment>
    <comment ref="W80" authorId="0">
      <text>
        <r>
          <rPr>
            <sz val="8"/>
            <color indexed="81"/>
            <rFont val="Tahoma"/>
            <family val="2"/>
          </rPr>
          <t>ซื้อจากนายสมประสงค์ ภู่ศิลป์ 2 แปลง</t>
        </r>
      </text>
    </comment>
    <comment ref="Y80" authorId="1">
      <text>
        <r>
          <rPr>
            <sz val="8"/>
            <color indexed="81"/>
            <rFont val="Tahoma"/>
            <family val="2"/>
          </rPr>
          <t>เปลี่ยนแปลงเนื้อที่</t>
        </r>
      </text>
    </comment>
    <comment ref="S85" authorId="0">
      <text>
        <r>
          <rPr>
            <sz val="8"/>
            <color indexed="81"/>
            <rFont val="Tahoma"/>
            <family val="2"/>
          </rPr>
          <t xml:space="preserve">ที่ดินซ้ำกับ นายแดง มีไพศาล ชำระแล้วตามเลขที่ใบเสร็จ
</t>
        </r>
      </text>
    </comment>
    <comment ref="T85" authorId="0">
      <text>
        <r>
          <rPr>
            <sz val="8"/>
            <color indexed="81"/>
            <rFont val="Tahoma"/>
            <family val="2"/>
          </rPr>
          <t xml:space="preserve">ที่ดินซ้ำกับ นายแดง มีไพศาล ชำระแล้วตามเลขที่ใบเสร็จ
</t>
        </r>
      </text>
    </comment>
    <comment ref="Y87" authorId="0">
      <text>
        <r>
          <rPr>
            <sz val="8"/>
            <color indexed="81"/>
            <rFont val="Tahoma"/>
            <family val="2"/>
          </rPr>
          <t>ไม่ลดหย่อนบ้าน</t>
        </r>
      </text>
    </comment>
    <comment ref="Y88" authorId="0">
      <text>
        <r>
          <rPr>
            <sz val="8"/>
            <color indexed="81"/>
            <rFont val="Tahoma"/>
            <family val="2"/>
          </rPr>
          <t>ขอเอกสารสิทธิ์ ทั้ง 3 แปลง</t>
        </r>
      </text>
    </comment>
    <comment ref="X89" authorId="0">
      <text>
        <r>
          <rPr>
            <sz val="8"/>
            <color indexed="81"/>
            <rFont val="Tahoma"/>
            <family val="2"/>
          </rPr>
          <t>แก้ไขราคา</t>
        </r>
      </text>
    </comment>
    <comment ref="Y89" authorId="0">
      <text>
        <r>
          <rPr>
            <sz val="8"/>
            <color indexed="81"/>
            <rFont val="Tahoma"/>
            <family val="2"/>
          </rPr>
          <t>ขาดเอกสารแปลง 12D076</t>
        </r>
      </text>
    </comment>
    <comment ref="Y91" authorId="0">
      <text>
        <r>
          <rPr>
            <sz val="8"/>
            <color indexed="81"/>
            <rFont val="Tahoma"/>
            <family val="2"/>
          </rPr>
          <t>แก้ไขราคา</t>
        </r>
      </text>
    </comment>
    <comment ref="Z97" authorId="1">
      <text>
        <r>
          <rPr>
            <sz val="8"/>
            <color indexed="81"/>
            <rFont val="Tahoma"/>
            <family val="2"/>
          </rPr>
          <t xml:space="preserve">รอหลักฐานทำลดหย่อน
</t>
        </r>
      </text>
    </comment>
    <comment ref="Y98" authorId="0">
      <text>
        <r>
          <rPr>
            <sz val="8"/>
            <color indexed="81"/>
            <rFont val="Tahoma"/>
            <family val="2"/>
          </rPr>
          <t xml:space="preserve">ขอเอกสารสิทธิ์
</t>
        </r>
      </text>
    </comment>
    <comment ref="Y99" authorId="0">
      <text>
        <r>
          <rPr>
            <sz val="8"/>
            <color indexed="81"/>
            <rFont val="Tahoma"/>
            <family val="2"/>
          </rPr>
          <t xml:space="preserve">ขอเอกสารสิทธิ์
</t>
        </r>
      </text>
    </comment>
    <comment ref="Y100" authorId="0">
      <text>
        <r>
          <rPr>
            <sz val="8"/>
            <color indexed="81"/>
            <rFont val="Tahoma"/>
            <family val="2"/>
          </rPr>
          <t>ขอเอกสารสิทธิ์</t>
        </r>
      </text>
    </comment>
    <comment ref="Y101" authorId="0">
      <text>
        <r>
          <rPr>
            <sz val="8"/>
            <color indexed="81"/>
            <rFont val="Tahoma"/>
            <family val="2"/>
          </rPr>
          <t>ขอเอกสารสิทธิ์</t>
        </r>
      </text>
    </comment>
    <comment ref="Y103" authorId="0">
      <text>
        <r>
          <rPr>
            <sz val="8"/>
            <color indexed="81"/>
            <rFont val="Tahoma"/>
            <family val="2"/>
          </rPr>
          <t>ขาดเอกสาร 13A032</t>
        </r>
      </text>
    </comment>
    <comment ref="Y104" authorId="0">
      <text>
        <r>
          <rPr>
            <sz val="8"/>
            <color indexed="81"/>
            <rFont val="Tahoma"/>
            <family val="2"/>
          </rPr>
          <t>สอบถามแปลงที่ดินใหม่</t>
        </r>
      </text>
    </comment>
    <comment ref="H128" authorId="0">
      <text>
        <r>
          <rPr>
            <sz val="8"/>
            <color indexed="81"/>
            <rFont val="Tahoma"/>
            <family val="2"/>
          </rPr>
          <t xml:space="preserve">เดิม นางนันทพร
</t>
        </r>
      </text>
    </comment>
    <comment ref="Y136" authorId="0">
      <text>
        <r>
          <rPr>
            <sz val="8"/>
            <color indexed="81"/>
            <rFont val="Tahoma"/>
            <family val="2"/>
          </rPr>
          <t>ขาดเอกสารแปลง 13A024</t>
        </r>
      </text>
    </comment>
    <comment ref="Y144" authorId="0">
      <text>
        <r>
          <rPr>
            <sz val="8"/>
            <color indexed="81"/>
            <rFont val="Tahoma"/>
            <family val="2"/>
          </rPr>
          <t>ขอสำเนา โฉนด</t>
        </r>
      </text>
    </comment>
    <comment ref="Y159" authorId="0">
      <text>
        <r>
          <rPr>
            <sz val="8"/>
            <color indexed="81"/>
            <rFont val="Tahoma"/>
            <family val="2"/>
          </rPr>
          <t>ขอเอกสารสิทธิ์</t>
        </r>
      </text>
    </comment>
    <comment ref="Y164" authorId="1">
      <text>
        <r>
          <rPr>
            <sz val="8"/>
            <color indexed="81"/>
            <rFont val="Tahoma"/>
            <family val="2"/>
          </rPr>
          <t>เพิ่ม 1 แปลง</t>
        </r>
      </text>
    </comment>
    <comment ref="Y165" authorId="0">
      <text>
        <r>
          <rPr>
            <sz val="8"/>
            <color indexed="81"/>
            <rFont val="Tahoma"/>
            <family val="2"/>
          </rPr>
          <t>ขอสำเนาบัตรประชาชนทำลดหย่อน</t>
        </r>
      </text>
    </comment>
    <comment ref="Y176" authorId="0">
      <text>
        <r>
          <rPr>
            <sz val="8"/>
            <color indexed="81"/>
            <rFont val="Tahoma"/>
            <family val="2"/>
          </rPr>
          <t>ถ่ายเอกสารใหม่</t>
        </r>
      </text>
    </comment>
    <comment ref="Y198" authorId="0">
      <text>
        <r>
          <rPr>
            <sz val="8"/>
            <color indexed="81"/>
            <rFont val="Tahoma"/>
            <family val="2"/>
          </rPr>
          <t>ขอเอกสารโฉนด</t>
        </r>
      </text>
    </comment>
    <comment ref="Y199" authorId="0">
      <text>
        <r>
          <rPr>
            <sz val="8"/>
            <color indexed="81"/>
            <rFont val="Tahoma"/>
            <family val="2"/>
          </rPr>
          <t>ขอโฉนดใหม่</t>
        </r>
      </text>
    </comment>
    <comment ref="Z204" authorId="1">
      <text>
        <r>
          <rPr>
            <sz val="8"/>
            <color indexed="81"/>
            <rFont val="Tahoma"/>
            <family val="2"/>
          </rPr>
          <t>แปลง  13 ไร่ยังไม่ยื่น</t>
        </r>
      </text>
    </comment>
    <comment ref="W212" authorId="1">
      <text>
        <r>
          <rPr>
            <sz val="8"/>
            <color indexed="81"/>
            <rFont val="Tahoma"/>
            <family val="2"/>
          </rPr>
          <t xml:space="preserve">ตัดลูกหนี้ 163
</t>
        </r>
      </text>
    </comment>
    <comment ref="X212" authorId="1">
      <text>
        <r>
          <rPr>
            <sz val="8"/>
            <color indexed="81"/>
            <rFont val="Tahoma"/>
            <family val="2"/>
          </rPr>
          <t xml:space="preserve">ตัดลูกหนี้ 163
</t>
        </r>
      </text>
    </comment>
    <comment ref="Y222" authorId="0">
      <text>
        <r>
          <rPr>
            <sz val="8"/>
            <color indexed="81"/>
            <rFont val="Tahoma"/>
            <family val="2"/>
          </rPr>
          <t>ขอสำเนา โฉนด</t>
        </r>
      </text>
    </comment>
    <comment ref="Y223" authorId="1">
      <text>
        <r>
          <rPr>
            <sz val="8"/>
            <color indexed="81"/>
            <rFont val="Tahoma"/>
            <family val="2"/>
          </rPr>
          <t>ลดหย่อนบ้าน</t>
        </r>
      </text>
    </comment>
    <comment ref="H228" authorId="1">
      <text>
        <r>
          <rPr>
            <sz val="8"/>
            <color indexed="81"/>
            <rFont val="Tahoma"/>
            <family val="2"/>
          </rPr>
          <t>เดิม นาง พร้อม ใจเย็น</t>
        </r>
      </text>
    </comment>
    <comment ref="H234" authorId="1">
      <text>
        <r>
          <rPr>
            <sz val="8"/>
            <color indexed="81"/>
            <rFont val="Tahoma"/>
            <family val="2"/>
          </rPr>
          <t>เดิม นาง ละม้าย นาคประทุม</t>
        </r>
      </text>
    </comment>
    <comment ref="V241" authorId="0">
      <text>
        <r>
          <rPr>
            <sz val="8"/>
            <color indexed="81"/>
            <rFont val="Tahoma"/>
            <family val="2"/>
          </rPr>
          <t>รับโอนจากนางยอม แสงจันทร์ เลขที่ 105 จำนวน 1 แปลง</t>
        </r>
      </text>
    </comment>
    <comment ref="H261" authorId="0">
      <text>
        <r>
          <rPr>
            <sz val="8"/>
            <color indexed="81"/>
            <rFont val="Tahoma"/>
            <family val="2"/>
          </rPr>
          <t>สอบถามแปลง 9 ไร่ ยังไม่ยื่น</t>
        </r>
      </text>
    </comment>
    <comment ref="Y261" authorId="0">
      <text>
        <r>
          <rPr>
            <sz val="8"/>
            <color indexed="81"/>
            <rFont val="Tahoma"/>
            <family val="2"/>
          </rPr>
          <t>แปลง 09G019 ยังไม่ยื่น</t>
        </r>
      </text>
    </comment>
    <comment ref="Y264" authorId="0">
      <text>
        <r>
          <rPr>
            <sz val="8"/>
            <color indexed="81"/>
            <rFont val="Tahoma"/>
            <family val="2"/>
          </rPr>
          <t>ขอที่อยู่ใหม่</t>
        </r>
      </text>
    </comment>
    <comment ref="Y267" authorId="0">
      <text>
        <r>
          <rPr>
            <sz val="8"/>
            <color indexed="81"/>
            <rFont val="Tahoma"/>
            <family val="2"/>
          </rPr>
          <t>แปลง 09N023 ยังไม่ยื่น</t>
        </r>
      </text>
    </comment>
    <comment ref="Z267" authorId="1">
      <text>
        <r>
          <rPr>
            <sz val="8"/>
            <color indexed="81"/>
            <rFont val="Tahoma"/>
            <family val="2"/>
          </rPr>
          <t xml:space="preserve">เพิ่มโฉนด 1 แปลง
</t>
        </r>
      </text>
    </comment>
    <comment ref="Y273" authorId="0">
      <text>
        <r>
          <rPr>
            <sz val="8"/>
            <color indexed="81"/>
            <rFont val="Tahoma"/>
            <family val="2"/>
          </rPr>
          <t>ลดหย่อนไม่ได้</t>
        </r>
      </text>
    </comment>
    <comment ref="Y274" authorId="0">
      <text>
        <r>
          <rPr>
            <sz val="8"/>
            <color indexed="81"/>
            <rFont val="Tahoma"/>
            <family val="2"/>
          </rPr>
          <t>ลดหย่อนไม่ได้</t>
        </r>
      </text>
    </comment>
    <comment ref="W276" authorId="0">
      <text>
        <r>
          <rPr>
            <sz val="8"/>
            <color indexed="81"/>
            <rFont val="Tahoma"/>
            <family val="2"/>
          </rPr>
          <t xml:space="preserve">แบ่งแยกให้ เลขที่ 294,295
คงเหลือค่าภาษี 42 บาท
</t>
        </r>
      </text>
    </comment>
    <comment ref="Y280" authorId="0">
      <text>
        <r>
          <rPr>
            <sz val="8"/>
            <color indexed="81"/>
            <rFont val="Tahoma"/>
            <family val="2"/>
          </rPr>
          <t>คำนวนค่าภาษีใหม่</t>
        </r>
      </text>
    </comment>
    <comment ref="X285" authorId="0">
      <text>
        <r>
          <rPr>
            <sz val="8"/>
            <color indexed="81"/>
            <rFont val="Tahoma"/>
            <family val="2"/>
          </rPr>
          <t>คำนวนใหม่ ลดหย่อนบ้านแปลง 09J031 ไม่ถึง 5 ไร่</t>
        </r>
      </text>
    </comment>
    <comment ref="Y289" authorId="0">
      <text>
        <r>
          <rPr>
            <sz val="8"/>
            <color indexed="81"/>
            <rFont val="Tahoma"/>
            <family val="2"/>
          </rPr>
          <t>ไม่ลดหย่อน บ้านอยู่คนละแปลง</t>
        </r>
      </text>
    </comment>
    <comment ref="Y295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Z297" authorId="1">
      <text>
        <r>
          <rPr>
            <sz val="8"/>
            <color indexed="81"/>
            <rFont val="Tahoma"/>
            <family val="2"/>
          </rPr>
          <t>ให้นายวันชาติ พันธวาณิช 6-1-52</t>
        </r>
      </text>
    </comment>
    <comment ref="Y298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Y307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Y310" authorId="1">
      <text>
        <r>
          <rPr>
            <sz val="8"/>
            <color indexed="81"/>
            <rFont val="Tahoma"/>
            <family val="2"/>
          </rPr>
          <t>เปลี่ยนเป็นโฉนด</t>
        </r>
      </text>
    </comment>
    <comment ref="V315" authorId="0">
      <text>
        <r>
          <rPr>
            <b/>
            <sz val="8"/>
            <color indexed="81"/>
            <rFont val="Tahoma"/>
            <family val="2"/>
          </rPr>
          <t>โอนให้นายสุพจน์ แสงจันทร์ เลขที่ 31จำนวน 1 แปลง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Y366" authorId="0">
      <text>
        <r>
          <rPr>
            <sz val="8"/>
            <color indexed="81"/>
            <rFont val="Tahoma"/>
            <family val="2"/>
          </rPr>
          <t>เพิ่ม 09I041</t>
        </r>
      </text>
    </comment>
    <comment ref="X372" authorId="0">
      <text>
        <r>
          <rPr>
            <sz val="8"/>
            <color indexed="81"/>
            <rFont val="Tahoma"/>
            <family val="2"/>
          </rPr>
          <t>สอบถามแปลง สปก.ม.9 ยังไม่ยื่น</t>
        </r>
      </text>
    </comment>
    <comment ref="Y372" authorId="0">
      <text>
        <r>
          <rPr>
            <sz val="8"/>
            <color indexed="81"/>
            <rFont val="Tahoma"/>
            <family val="2"/>
          </rPr>
          <t>สปก ยังไม่ยื่น</t>
        </r>
      </text>
    </comment>
    <comment ref="I382" authorId="0">
      <text>
        <r>
          <rPr>
            <sz val="8"/>
            <color indexed="81"/>
            <rFont val="Tahoma"/>
            <family val="2"/>
          </rPr>
          <t>หนูบุญ</t>
        </r>
      </text>
    </comment>
    <comment ref="W386" authorId="0">
      <text>
        <r>
          <rPr>
            <sz val="8"/>
            <color indexed="81"/>
            <rFont val="Tahoma"/>
            <family val="2"/>
          </rPr>
          <t xml:space="preserve">แบ่งแยกที่ดินใหม่
</t>
        </r>
      </text>
    </comment>
    <comment ref="X386" authorId="0">
      <text>
        <r>
          <rPr>
            <sz val="8"/>
            <color indexed="81"/>
            <rFont val="Tahoma"/>
            <family val="2"/>
          </rPr>
          <t>ขอสำเนาโฉนด 06H061-63</t>
        </r>
      </text>
    </comment>
    <comment ref="Y394" authorId="0">
      <text>
        <r>
          <rPr>
            <sz val="8"/>
            <color indexed="81"/>
            <rFont val="Tahoma"/>
            <family val="2"/>
          </rPr>
          <t>แปลง 09B012 ยังไม่ยื่น</t>
        </r>
      </text>
    </comment>
    <comment ref="Y396" authorId="1">
      <text>
        <r>
          <rPr>
            <sz val="8"/>
            <color indexed="81"/>
            <rFont val="Tahoma"/>
            <family val="2"/>
          </rPr>
          <t>ไม่ลดหย่อนบ้าน</t>
        </r>
      </text>
    </comment>
    <comment ref="Y401" authorId="0">
      <text>
        <r>
          <rPr>
            <sz val="8"/>
            <color indexed="81"/>
            <rFont val="Tahoma"/>
            <family val="2"/>
          </rPr>
          <t>แก้ไขราคา</t>
        </r>
      </text>
    </comment>
    <comment ref="Y403" authorId="0">
      <text>
        <r>
          <rPr>
            <sz val="8"/>
            <color indexed="81"/>
            <rFont val="Tahoma"/>
            <family val="2"/>
          </rPr>
          <t>แปลง 09L027 ยังไม่ยื่น</t>
        </r>
      </text>
    </comment>
    <comment ref="V404" authorId="0">
      <text>
        <r>
          <rPr>
            <sz val="8"/>
            <color indexed="81"/>
            <rFont val="Tahoma"/>
            <family val="2"/>
          </rPr>
          <t>เก็บขาด 39.-</t>
        </r>
      </text>
    </comment>
    <comment ref="Y405" authorId="0">
      <text>
        <r>
          <rPr>
            <sz val="8"/>
            <color indexed="81"/>
            <rFont val="Tahoma"/>
            <family val="2"/>
          </rPr>
          <t>ไม่ลดหย่อนบ้าน</t>
        </r>
      </text>
    </comment>
    <comment ref="H407" authorId="1">
      <text>
        <r>
          <rPr>
            <sz val="8"/>
            <color indexed="81"/>
            <rFont val="Tahoma"/>
            <family val="2"/>
          </rPr>
          <t xml:space="preserve">เดิม ชิโนรส
</t>
        </r>
      </text>
    </comment>
    <comment ref="H412" authorId="1">
      <text>
        <r>
          <rPr>
            <sz val="8"/>
            <color indexed="81"/>
            <rFont val="Tahoma"/>
            <family val="2"/>
          </rPr>
          <t xml:space="preserve">เดิม นาง มลฤดี รูปปั้น
</t>
        </r>
      </text>
    </comment>
    <comment ref="Y414" authorId="0">
      <text>
        <r>
          <rPr>
            <sz val="8"/>
            <color indexed="81"/>
            <rFont val="Tahoma"/>
            <family val="2"/>
          </rPr>
          <t>ขอที่อยู่ใหม่</t>
        </r>
      </text>
    </comment>
    <comment ref="Y420" authorId="0">
      <text>
        <r>
          <rPr>
            <sz val="8"/>
            <color indexed="81"/>
            <rFont val="Tahoma"/>
            <family val="2"/>
          </rPr>
          <t>ยังไม่ยื่น 2 แปลง</t>
        </r>
      </text>
    </comment>
    <comment ref="X426" authorId="0">
      <text>
        <r>
          <rPr>
            <sz val="8"/>
            <color indexed="81"/>
            <rFont val="Tahoma"/>
            <family val="2"/>
          </rPr>
          <t>ไม่ยื่น แปลง 09F002,09G017</t>
        </r>
      </text>
    </comment>
    <comment ref="H438" authorId="0">
      <text>
        <r>
          <rPr>
            <sz val="8"/>
            <color indexed="81"/>
            <rFont val="Tahoma"/>
            <family val="2"/>
          </rPr>
          <t>เสียชีวิตแล้ว</t>
        </r>
      </text>
    </comment>
    <comment ref="Y439" authorId="0">
      <text>
        <r>
          <rPr>
            <sz val="8"/>
            <color indexed="81"/>
            <rFont val="Tahoma"/>
            <family val="2"/>
          </rPr>
          <t>แก้ไขราคา</t>
        </r>
      </text>
    </comment>
    <comment ref="Y441" authorId="0">
      <text>
        <r>
          <rPr>
            <sz val="8"/>
            <color indexed="81"/>
            <rFont val="Tahoma"/>
            <family val="2"/>
          </rPr>
          <t>ตรวจสอบที่อยู่ คำนวนใหม่</t>
        </r>
      </text>
    </comment>
    <comment ref="H447" authorId="0">
      <text>
        <r>
          <rPr>
            <sz val="8"/>
            <color indexed="81"/>
            <rFont val="Tahoma"/>
            <family val="2"/>
          </rPr>
          <t>ให้ลูกจ่าย</t>
        </r>
      </text>
    </comment>
    <comment ref="X447" authorId="0">
      <text>
        <r>
          <rPr>
            <sz val="8"/>
            <color indexed="81"/>
            <rFont val="Tahoma"/>
            <family val="2"/>
          </rPr>
          <t>ขาดสำเนาเอกสาร</t>
        </r>
      </text>
    </comment>
    <comment ref="Y447" authorId="0">
      <text>
        <r>
          <rPr>
            <sz val="8"/>
            <color indexed="81"/>
            <rFont val="Tahoma"/>
            <family val="2"/>
          </rPr>
          <t>ขาดสำเนาเอกสาร</t>
        </r>
      </text>
    </comment>
    <comment ref="Y454" authorId="0">
      <text>
        <r>
          <rPr>
            <sz val="8"/>
            <color indexed="81"/>
            <rFont val="Tahoma"/>
            <family val="2"/>
          </rPr>
          <t>ขอสำเนาโฉนด</t>
        </r>
      </text>
    </comment>
    <comment ref="Y455" authorId="1">
      <text>
        <r>
          <rPr>
            <sz val="8"/>
            <color indexed="81"/>
            <rFont val="Tahoma"/>
            <family val="2"/>
          </rPr>
          <t>สอบถามแปลงที่ดิน</t>
        </r>
      </text>
    </comment>
    <comment ref="Y459" authorId="1">
      <text>
        <r>
          <rPr>
            <sz val="8"/>
            <color indexed="81"/>
            <rFont val="Tahoma"/>
            <family val="2"/>
          </rPr>
          <t>เพิ่มที่ดิน</t>
        </r>
      </text>
    </comment>
    <comment ref="Y462" authorId="0">
      <text>
        <r>
          <rPr>
            <sz val="8"/>
            <color indexed="81"/>
            <rFont val="Tahoma"/>
            <family val="2"/>
          </rPr>
          <t>สอบถามแปลง 09K017 กรรมสิทธิ์ รวมยังไม่ยื่น</t>
        </r>
      </text>
    </comment>
    <comment ref="Y463" authorId="1">
      <text>
        <r>
          <rPr>
            <sz val="8"/>
            <color indexed="81"/>
            <rFont val="Tahoma"/>
            <family val="2"/>
          </rPr>
          <t>ขาดสำเนาโฉนด</t>
        </r>
      </text>
    </comment>
    <comment ref="Y465" authorId="0">
      <text>
        <r>
          <rPr>
            <sz val="8"/>
            <color indexed="81"/>
            <rFont val="Tahoma"/>
            <family val="2"/>
          </rPr>
          <t>ไม่ลดหย่อน</t>
        </r>
      </text>
    </comment>
    <comment ref="Y468" authorId="1">
      <text>
        <r>
          <rPr>
            <sz val="8"/>
            <color indexed="81"/>
            <rFont val="Tahoma"/>
            <family val="2"/>
          </rPr>
          <t>ขาดสำเนาโฉนด</t>
        </r>
      </text>
    </comment>
    <comment ref="X472" authorId="0">
      <text>
        <r>
          <rPr>
            <sz val="8"/>
            <color indexed="81"/>
            <rFont val="Tahoma"/>
            <family val="2"/>
          </rPr>
          <t>ปราโมทย์ มี สปก ยังไม่ยื่น</t>
        </r>
      </text>
    </comment>
    <comment ref="Y481" authorId="0">
      <text>
        <r>
          <rPr>
            <sz val="8"/>
            <color indexed="81"/>
            <rFont val="Tahoma"/>
            <family val="2"/>
          </rPr>
          <t>ขอสำเนาโฉนด</t>
        </r>
      </text>
    </comment>
    <comment ref="W483" authorId="0">
      <text>
        <r>
          <rPr>
            <sz val="8"/>
            <color indexed="81"/>
            <rFont val="Tahoma"/>
            <family val="2"/>
          </rPr>
          <t xml:space="preserve">เพิ่มที่ 2 แปลง
</t>
        </r>
      </text>
    </comment>
    <comment ref="Y489" authorId="1">
      <text>
        <r>
          <rPr>
            <sz val="8"/>
            <color indexed="81"/>
            <rFont val="Tahoma"/>
            <family val="2"/>
          </rPr>
          <t>เพิ่ม 09M020</t>
        </r>
      </text>
    </comment>
    <comment ref="Y499" authorId="0">
      <text>
        <r>
          <rPr>
            <sz val="8"/>
            <color indexed="81"/>
            <rFont val="Tahoma"/>
            <family val="2"/>
          </rPr>
          <t>คำนวนใหม่ ไม่ลดหย่อน</t>
        </r>
      </text>
    </comment>
    <comment ref="Y523" authorId="0">
      <text>
        <r>
          <rPr>
            <sz val="8"/>
            <color indexed="81"/>
            <rFont val="Tahoma"/>
            <family val="2"/>
          </rPr>
          <t>คำนวนใหม่ ไม่ลดหย่อน</t>
        </r>
      </text>
    </comment>
    <comment ref="X529" authorId="0">
      <text>
        <r>
          <rPr>
            <sz val="8"/>
            <color indexed="81"/>
            <rFont val="Tahoma"/>
            <family val="2"/>
          </rPr>
          <t>คำนวนใหม่ ลดหย่อนบ้านแปลง 09J031 ไม่ถึง 5 ไร่</t>
        </r>
      </text>
    </comment>
    <comment ref="Y533" authorId="0">
      <text>
        <r>
          <rPr>
            <sz val="8"/>
            <color indexed="81"/>
            <rFont val="Tahoma"/>
            <family val="2"/>
          </rPr>
          <t>คำนวนใหม่ ไม่ลดหย่อนบ้าน</t>
        </r>
      </text>
    </comment>
    <comment ref="Y536" authorId="0">
      <text>
        <r>
          <rPr>
            <sz val="8"/>
            <color indexed="81"/>
            <rFont val="Tahoma"/>
            <family val="2"/>
          </rPr>
          <t>เปลี่ยนเป็นโฉนด เนื้อที่ลด</t>
        </r>
      </text>
    </comment>
    <comment ref="Y537" authorId="0">
      <text>
        <r>
          <rPr>
            <sz val="8"/>
            <color indexed="81"/>
            <rFont val="Tahoma"/>
            <family val="2"/>
          </rPr>
          <t>เปลี่ยนเป็นโฉนด ลดเนื้อที่</t>
        </r>
      </text>
    </comment>
    <comment ref="X538" authorId="0">
      <text>
        <r>
          <rPr>
            <sz val="8"/>
            <color indexed="81"/>
            <rFont val="Tahoma"/>
            <family val="2"/>
          </rPr>
          <t>ขอที่อยู่ใหม่</t>
        </r>
      </text>
    </comment>
    <comment ref="H541" authorId="1">
      <text>
        <r>
          <rPr>
            <sz val="8"/>
            <color indexed="81"/>
            <rFont val="Tahoma"/>
            <family val="2"/>
          </rPr>
          <t>เดิม นางรัตนา รื่นโยธา</t>
        </r>
      </text>
    </comment>
    <comment ref="Y541" authorId="1">
      <text>
        <r>
          <rPr>
            <sz val="8"/>
            <color indexed="81"/>
            <rFont val="Tahoma"/>
            <family val="2"/>
          </rPr>
          <t>เพิ่ม นส.3 อีกแปลง</t>
        </r>
      </text>
    </comment>
    <comment ref="X545" authorId="0">
      <text>
        <r>
          <rPr>
            <sz val="8"/>
            <color indexed="81"/>
            <rFont val="Tahoma"/>
            <family val="2"/>
          </rPr>
          <t xml:space="preserve">เปลี่ยนเป็นโฉนด ลดเนื้อที่
</t>
        </r>
      </text>
    </comment>
    <comment ref="X549" authorId="0">
      <text>
        <r>
          <rPr>
            <sz val="8"/>
            <color indexed="81"/>
            <rFont val="Tahoma"/>
            <family val="2"/>
          </rPr>
          <t>เพิ่มที่ดิน 1 แปลง 10C015</t>
        </r>
      </text>
    </comment>
    <comment ref="Y562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Y563" authorId="0">
      <text>
        <r>
          <rPr>
            <sz val="8"/>
            <color indexed="81"/>
            <rFont val="Tahoma"/>
            <family val="2"/>
          </rPr>
          <t>ตรวจสอบที่อยู่ใหม่</t>
        </r>
      </text>
    </comment>
    <comment ref="Y565" authorId="0">
      <text>
        <r>
          <rPr>
            <sz val="8"/>
            <color indexed="81"/>
            <rFont val="Tahoma"/>
            <family val="2"/>
          </rPr>
          <t>แปลง 10k014 ยังไม่ยื่น</t>
        </r>
      </text>
    </comment>
    <comment ref="Z565" authorId="1">
      <text>
        <r>
          <rPr>
            <sz val="8"/>
            <color indexed="81"/>
            <rFont val="Tahoma"/>
            <family val="2"/>
          </rPr>
          <t>แก้ไขแปลงที่ดิน ทำเป็นโฉนดใหม่</t>
        </r>
      </text>
    </comment>
    <comment ref="I566" authorId="1">
      <text>
        <r>
          <rPr>
            <sz val="8"/>
            <color indexed="81"/>
            <rFont val="Tahoma"/>
            <family val="2"/>
          </rPr>
          <t xml:space="preserve">สกุลเดิม ทองสาลี
</t>
        </r>
      </text>
    </comment>
    <comment ref="X574" authorId="0">
      <text>
        <r>
          <rPr>
            <sz val="8"/>
            <color indexed="81"/>
            <rFont val="Tahoma"/>
            <family val="2"/>
          </rPr>
          <t>เปลี่ยนเป็นโฉนด เนื้อที่ลด</t>
        </r>
      </text>
    </comment>
    <comment ref="Y576" authorId="0">
      <text>
        <r>
          <rPr>
            <sz val="8"/>
            <color indexed="81"/>
            <rFont val="Tahoma"/>
            <family val="2"/>
          </rPr>
          <t>เฉพาะแปลง 10G013 สอบถามแปลง 08M012 โอนให้ใคร</t>
        </r>
      </text>
    </comment>
    <comment ref="Z579" authorId="1">
      <text>
        <r>
          <rPr>
            <sz val="8"/>
            <color indexed="81"/>
            <rFont val="Tahoma"/>
            <family val="2"/>
          </rPr>
          <t xml:space="preserve">เปลี่ยนเป็นโฉนด เนื้อที่ลด
</t>
        </r>
      </text>
    </comment>
    <comment ref="H580" authorId="0">
      <text>
        <r>
          <rPr>
            <sz val="8"/>
            <color indexed="81"/>
            <rFont val="Tahoma"/>
            <family val="2"/>
          </rPr>
          <t>เสียภาษีโดย นางนันทา แสงจันทร์ ไม่เกี่ยวกับ ม.9</t>
        </r>
      </text>
    </comment>
    <comment ref="Y581" authorId="0">
      <text>
        <r>
          <rPr>
            <sz val="8"/>
            <color indexed="81"/>
            <rFont val="Tahoma"/>
            <family val="2"/>
          </rPr>
          <t>แปลง 10H010 ยังไม่ยื่น เป็นแปลงบ้านเลขที่ 148 หรือเปล่า</t>
        </r>
      </text>
    </comment>
    <comment ref="Y585" authorId="0">
      <text>
        <r>
          <rPr>
            <sz val="8"/>
            <color indexed="81"/>
            <rFont val="Tahoma"/>
            <family val="2"/>
          </rPr>
          <t>มีล้านเลขที่ 49 หรือเปล่า ทำลดหย่อนด้วย</t>
        </r>
      </text>
    </comment>
    <comment ref="Y588" authorId="0">
      <text>
        <r>
          <rPr>
            <sz val="8"/>
            <color indexed="81"/>
            <rFont val="Tahoma"/>
            <family val="2"/>
          </rPr>
          <t>เช็คที่อยู่</t>
        </r>
      </text>
    </comment>
    <comment ref="Y591" authorId="0">
      <text>
        <r>
          <rPr>
            <sz val="8"/>
            <color indexed="81"/>
            <rFont val="Tahoma"/>
            <family val="2"/>
          </rPr>
          <t>สอบถามแปลง 08M012 โอนมรดกให้ใคร</t>
        </r>
      </text>
    </comment>
    <comment ref="W595" authorId="0">
      <text>
        <r>
          <rPr>
            <sz val="8"/>
            <color indexed="81"/>
            <rFont val="Tahoma"/>
            <family val="2"/>
          </rPr>
          <t xml:space="preserve">ซื้อเพิ่ม 2 หร่
</t>
        </r>
      </text>
    </comment>
    <comment ref="Y601" authorId="0">
      <text>
        <r>
          <rPr>
            <sz val="8"/>
            <color indexed="81"/>
            <rFont val="Tahoma"/>
            <family val="2"/>
          </rPr>
          <t>แปลง 10D036 ยังไม่ยื่น</t>
        </r>
      </text>
    </comment>
    <comment ref="X603" authorId="0">
      <text>
        <r>
          <rPr>
            <sz val="8"/>
            <color indexed="81"/>
            <rFont val="Tahoma"/>
            <family val="2"/>
          </rPr>
          <t>แปลงบ้านของเลขที่ 198 ม.12 แปลงไหน</t>
        </r>
      </text>
    </comment>
    <comment ref="Z603" authorId="1">
      <text>
        <r>
          <rPr>
            <b/>
            <sz val="8"/>
            <color indexed="81"/>
            <rFont val="Tahoma"/>
            <family val="2"/>
          </rPr>
          <t>ลดหย่อนบ้านแปลง 10b011</t>
        </r>
      </text>
    </comment>
    <comment ref="Y609" authorId="0">
      <text>
        <r>
          <rPr>
            <sz val="8"/>
            <color indexed="81"/>
            <rFont val="Tahoma"/>
            <family val="2"/>
          </rPr>
          <t>แปลงบ้าน 10B018 ยังไม่ยื่น</t>
        </r>
      </text>
    </comment>
    <comment ref="W610" authorId="0">
      <text>
        <r>
          <rPr>
            <sz val="8"/>
            <color indexed="81"/>
            <rFont val="Tahoma"/>
            <family val="2"/>
          </rPr>
          <t>ลดหย่อนบ้าน</t>
        </r>
      </text>
    </comment>
    <comment ref="Y611" authorId="0">
      <text>
        <r>
          <rPr>
            <sz val="8"/>
            <color indexed="81"/>
            <rFont val="Tahoma"/>
            <family val="2"/>
          </rPr>
          <t>หาแปลงที่ดิน 10I029,030,031</t>
        </r>
      </text>
    </comment>
    <comment ref="I612" authorId="1">
      <text>
        <r>
          <rPr>
            <sz val="8"/>
            <color indexed="81"/>
            <rFont val="Tahoma"/>
            <family val="2"/>
          </rPr>
          <t>สกุลเดิม ทองจีน</t>
        </r>
      </text>
    </comment>
    <comment ref="H618" authorId="1">
      <text>
        <r>
          <rPr>
            <sz val="8"/>
            <color indexed="81"/>
            <rFont val="Tahoma"/>
            <family val="2"/>
          </rPr>
          <t>เดิม นาย ประทวน ขำสุวรรณ</t>
        </r>
      </text>
    </comment>
    <comment ref="Y620" authorId="1">
      <text>
        <r>
          <rPr>
            <sz val="8"/>
            <color indexed="81"/>
            <rFont val="Tahoma"/>
            <family val="2"/>
          </rPr>
          <t xml:space="preserve">เปลี่ยน นส3 เป็น โอนก เนื้อที่ลด
</t>
        </r>
      </text>
    </comment>
    <comment ref="Y629" authorId="2">
      <text>
        <r>
          <rPr>
            <sz val="9"/>
            <color indexed="81"/>
            <rFont val="Tahoma"/>
            <family val="2"/>
          </rPr>
          <t>เปลี่ยนจาก นส.เป็นโฉนด</t>
        </r>
      </text>
    </comment>
    <comment ref="Z629" authorId="1">
      <text>
        <r>
          <rPr>
            <sz val="8"/>
            <color indexed="81"/>
            <rFont val="Tahoma"/>
            <family val="2"/>
          </rPr>
          <t>ขอที่อยู่ติดต่อได้</t>
        </r>
      </text>
    </comment>
    <comment ref="Y637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Y657" authorId="1">
      <text>
        <r>
          <rPr>
            <sz val="8"/>
            <color indexed="81"/>
            <rFont val="Tahoma"/>
            <family val="2"/>
          </rPr>
          <t>เปลี่ยนเป็นโฉนดลดเนื้อที่</t>
        </r>
      </text>
    </comment>
    <comment ref="Y662" authorId="0">
      <text>
        <r>
          <rPr>
            <sz val="8"/>
            <color indexed="81"/>
            <rFont val="Tahoma"/>
            <family val="2"/>
          </rPr>
          <t>ไม่ลดหย่อน บ้าน 54/2 อยู่ในแปลง 10B026</t>
        </r>
      </text>
    </comment>
    <comment ref="Y663" authorId="0">
      <text>
        <r>
          <rPr>
            <sz val="8"/>
            <color indexed="81"/>
            <rFont val="Tahoma"/>
            <family val="2"/>
          </rPr>
          <t>ขอสำเนาโฉนด</t>
        </r>
      </text>
    </comment>
    <comment ref="Y665" authorId="0">
      <text>
        <r>
          <rPr>
            <sz val="8"/>
            <color indexed="81"/>
            <rFont val="Tahoma"/>
            <family val="2"/>
          </rPr>
          <t>ขอสำเนาโฉนด</t>
        </r>
      </text>
    </comment>
    <comment ref="H674" authorId="0">
      <text>
        <r>
          <rPr>
            <sz val="8"/>
            <color indexed="81"/>
            <rFont val="Tahoma"/>
            <family val="2"/>
          </rPr>
          <t xml:space="preserve">เดิม น.ส.ดวงใจ จีนจิ้ว
</t>
        </r>
      </text>
    </comment>
    <comment ref="Y681" authorId="1">
      <text>
        <r>
          <rPr>
            <sz val="8"/>
            <color indexed="81"/>
            <rFont val="Tahoma"/>
            <family val="2"/>
          </rPr>
          <t>เปลี่ยนแปลงเนื้อที่</t>
        </r>
      </text>
    </comment>
    <comment ref="X687" authorId="0">
      <text>
        <r>
          <rPr>
            <sz val="8"/>
            <color indexed="81"/>
            <rFont val="Tahoma"/>
            <family val="2"/>
          </rPr>
          <t>เปลี่ยน นส3 เป็นโฉนด เนื้อที่ลด</t>
        </r>
      </text>
    </comment>
    <comment ref="I688" authorId="0">
      <text>
        <r>
          <rPr>
            <sz val="8"/>
            <color indexed="81"/>
            <rFont val="Tahoma"/>
            <family val="2"/>
          </rPr>
          <t xml:space="preserve">สกุลเดิม สุขเนตร
</t>
        </r>
      </text>
    </comment>
    <comment ref="Y691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Z695" authorId="1">
      <text>
        <r>
          <rPr>
            <sz val="8"/>
            <color indexed="81"/>
            <rFont val="Tahoma"/>
            <family val="2"/>
          </rPr>
          <t xml:space="preserve">มี 2 แปลงยังไม่ยื่น
</t>
        </r>
      </text>
    </comment>
    <comment ref="X696" authorId="0">
      <text>
        <r>
          <rPr>
            <sz val="8"/>
            <color indexed="81"/>
            <rFont val="Tahoma"/>
            <family val="2"/>
          </rPr>
          <t>มี สปก ยังไม่ยื่น</t>
        </r>
      </text>
    </comment>
    <comment ref="H715" authorId="1">
      <text>
        <r>
          <rPr>
            <sz val="8"/>
            <color indexed="81"/>
            <rFont val="Tahoma"/>
            <family val="2"/>
          </rPr>
          <t xml:space="preserve">เดิม นายเมือง ปานกลาง
</t>
        </r>
      </text>
    </comment>
    <comment ref="Y736" authorId="0">
      <text>
        <r>
          <rPr>
            <sz val="8"/>
            <color indexed="81"/>
            <rFont val="Tahoma"/>
            <family val="2"/>
          </rPr>
          <t>ขอสำเนาโฉนด</t>
        </r>
      </text>
    </comment>
    <comment ref="Y741" authorId="0">
      <text>
        <r>
          <rPr>
            <sz val="8"/>
            <color indexed="81"/>
            <rFont val="Tahoma"/>
            <family val="2"/>
          </rPr>
          <t>ยังไม่ยื่น แปลง 03D011</t>
        </r>
      </text>
    </comment>
    <comment ref="Y747" authorId="0">
      <text>
        <r>
          <rPr>
            <sz val="8"/>
            <color indexed="81"/>
            <rFont val="Tahoma"/>
            <family val="2"/>
          </rPr>
          <t>ลดหย่อนและแบ่งขาย น.ส.ใจรัก,นายทักษิณ รักษ์ประสงค์ คนละ 2 ไร่ ยังไม่มายื่น</t>
        </r>
      </text>
    </comment>
    <comment ref="Y748" authorId="0">
      <text>
        <r>
          <rPr>
            <sz val="8"/>
            <color indexed="81"/>
            <rFont val="Tahoma"/>
            <family val="2"/>
          </rPr>
          <t>คำนวนใหม่ ไม่ลดหย่อน</t>
        </r>
      </text>
    </comment>
    <comment ref="Y751" authorId="0">
      <text>
        <r>
          <rPr>
            <sz val="8"/>
            <color indexed="81"/>
            <rFont val="Tahoma"/>
            <family val="2"/>
          </rPr>
          <t>แปลง 03D036,03D043 ยังไม่ยื่น</t>
        </r>
      </text>
    </comment>
    <comment ref="Y761" authorId="0">
      <text>
        <r>
          <rPr>
            <sz val="8"/>
            <color indexed="81"/>
            <rFont val="Tahoma"/>
            <family val="2"/>
          </rPr>
          <t>ขอสำเนาโฉนด</t>
        </r>
      </text>
    </comment>
    <comment ref="Y791" authorId="0">
      <text>
        <r>
          <rPr>
            <sz val="8"/>
            <color indexed="81"/>
            <rFont val="Tahoma"/>
            <family val="2"/>
          </rPr>
          <t>คำนวนใหม่ไม่ลดหย่อน</t>
        </r>
      </text>
    </comment>
    <comment ref="Y792" authorId="0">
      <text>
        <r>
          <rPr>
            <sz val="8"/>
            <color indexed="81"/>
            <rFont val="Tahoma"/>
            <family val="2"/>
          </rPr>
          <t>คำนวนใหม่ไม่ลดหย่อน</t>
        </r>
      </text>
    </comment>
    <comment ref="X801" authorId="0">
      <text>
        <r>
          <rPr>
            <sz val="8"/>
            <color indexed="81"/>
            <rFont val="Tahoma"/>
            <family val="2"/>
          </rPr>
          <t>ขอที่อยู่ติดต่อได้</t>
        </r>
      </text>
    </comment>
    <comment ref="H811" authorId="1">
      <text>
        <r>
          <rPr>
            <sz val="8"/>
            <color indexed="81"/>
            <rFont val="Tahoma"/>
            <family val="2"/>
          </rPr>
          <t xml:space="preserve">เดิม นามสกุล แดงกนิษฐ์
</t>
        </r>
      </text>
    </comment>
    <comment ref="X813" authorId="0">
      <text>
        <r>
          <rPr>
            <sz val="8"/>
            <color indexed="81"/>
            <rFont val="Tahoma"/>
            <family val="2"/>
          </rPr>
          <t>คำนวนใหม่ไม่ลดหย่อน</t>
        </r>
      </text>
    </comment>
    <comment ref="X815" authorId="0">
      <text>
        <r>
          <rPr>
            <sz val="8"/>
            <color indexed="81"/>
            <rFont val="Tahoma"/>
            <family val="2"/>
          </rPr>
          <t>ขอที่อยู่ใหม่</t>
        </r>
      </text>
    </comment>
    <comment ref="Y826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Y834" authorId="1">
      <text>
        <r>
          <rPr>
            <sz val="8"/>
            <color indexed="81"/>
            <rFont val="Tahoma"/>
            <family val="2"/>
          </rPr>
          <t>แบ่งแยก</t>
        </r>
      </text>
    </comment>
    <comment ref="X838" authorId="0">
      <text>
        <r>
          <rPr>
            <sz val="8"/>
            <color indexed="81"/>
            <rFont val="Tahoma"/>
            <family val="2"/>
          </rPr>
          <t>ลดหย่อนบ้าน</t>
        </r>
      </text>
    </comment>
    <comment ref="Y843" authorId="0">
      <text>
        <r>
          <rPr>
            <sz val="8"/>
            <color indexed="81"/>
            <rFont val="Tahoma"/>
            <family val="2"/>
          </rPr>
          <t>คำนวนใหม่ ไม่ลดหย่อน</t>
        </r>
      </text>
    </comment>
    <comment ref="Y851" authorId="0">
      <text>
        <r>
          <rPr>
            <sz val="8"/>
            <color indexed="81"/>
            <rFont val="Tahoma"/>
            <family val="2"/>
          </rPr>
          <t>สอบถามบ้านอยู่แปลงไหน
คำนวนใหม่</t>
        </r>
      </text>
    </comment>
    <comment ref="H852" authorId="1">
      <text>
        <r>
          <rPr>
            <sz val="8"/>
            <color indexed="81"/>
            <rFont val="Tahoma"/>
            <family val="2"/>
          </rPr>
          <t xml:space="preserve">เดิม นายเสริม พูลศรี
</t>
        </r>
      </text>
    </comment>
    <comment ref="Y854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Y856" authorId="0">
      <text>
        <r>
          <rPr>
            <sz val="8"/>
            <color indexed="81"/>
            <rFont val="Tahoma"/>
            <family val="2"/>
          </rPr>
          <t>คำนวนใหม่ไม่ลดหย่อน</t>
        </r>
      </text>
    </comment>
    <comment ref="Y865" authorId="0">
      <text>
        <r>
          <rPr>
            <sz val="8"/>
            <color indexed="81"/>
            <rFont val="Tahoma"/>
            <family val="2"/>
          </rPr>
          <t>ยังไม่ยื่น 3 แปลง</t>
        </r>
      </text>
    </comment>
    <comment ref="X867" authorId="0">
      <text>
        <r>
          <rPr>
            <sz val="8"/>
            <color indexed="81"/>
            <rFont val="Tahoma"/>
            <family val="2"/>
          </rPr>
          <t>สอบถามที่อยู่</t>
        </r>
      </text>
    </comment>
    <comment ref="Y868" authorId="0">
      <text>
        <r>
          <rPr>
            <sz val="8"/>
            <color indexed="81"/>
            <rFont val="Tahoma"/>
            <family val="2"/>
          </rPr>
          <t xml:space="preserve">ไม่ลดหย่อน(บ้าน เลขที่ 102 ลดหย่อนแล้วของ ณิชพล </t>
        </r>
      </text>
    </comment>
    <comment ref="Y871" authorId="0">
      <text>
        <r>
          <rPr>
            <sz val="8"/>
            <color indexed="81"/>
            <rFont val="Tahoma"/>
            <family val="2"/>
          </rPr>
          <t>แปลงบ้าน ม.7 ยังไม่ยื่น</t>
        </r>
      </text>
    </comment>
    <comment ref="Y872" authorId="0">
      <text>
        <r>
          <rPr>
            <sz val="8"/>
            <color indexed="81"/>
            <rFont val="Tahoma"/>
            <family val="2"/>
          </rPr>
          <t>คำนวนใหม่ มีอีกแปลง ยังไม่ยื่น</t>
        </r>
      </text>
    </comment>
    <comment ref="W877" authorId="0">
      <text>
        <r>
          <rPr>
            <sz val="8"/>
            <color indexed="81"/>
            <rFont val="Tahoma"/>
            <family val="2"/>
          </rPr>
          <t>ลดหย่อนบ้าน 5 ไร่</t>
        </r>
      </text>
    </comment>
    <comment ref="Y877" authorId="0">
      <text>
        <r>
          <rPr>
            <sz val="8"/>
            <color indexed="81"/>
            <rFont val="Tahoma"/>
            <family val="2"/>
          </rPr>
          <t>ขอสำเนาเอกสารสิทธิ์ทุกแปลง</t>
        </r>
      </text>
    </comment>
    <comment ref="Y880" authorId="0">
      <text>
        <r>
          <rPr>
            <sz val="8"/>
            <color indexed="81"/>
            <rFont val="Tahoma"/>
            <family val="2"/>
          </rPr>
          <t>คำนวนใหม่ ไม่ลดหย่อน</t>
        </r>
      </text>
    </comment>
    <comment ref="Z882" authorId="1">
      <text>
        <r>
          <rPr>
            <sz val="8"/>
            <color indexed="81"/>
            <rFont val="Tahoma"/>
            <family val="2"/>
          </rPr>
          <t>ส่งใบเสร็จคืนปี 57 พร้อมกันไปเลย</t>
        </r>
      </text>
    </comment>
    <comment ref="Y887" authorId="0">
      <text>
        <r>
          <rPr>
            <sz val="8"/>
            <color indexed="81"/>
            <rFont val="Tahoma"/>
            <family val="2"/>
          </rPr>
          <t>ขอสำเนาโฉนด</t>
        </r>
      </text>
    </comment>
    <comment ref="X913" authorId="0">
      <text>
        <r>
          <rPr>
            <sz val="8"/>
            <color indexed="81"/>
            <rFont val="Tahoma"/>
            <family val="2"/>
          </rPr>
          <t>สอบถามที่อยู่ คิดลดหย่อนใหม่</t>
        </r>
      </text>
    </comment>
    <comment ref="W915" authorId="1">
      <text>
        <r>
          <rPr>
            <sz val="8"/>
            <color indexed="81"/>
            <rFont val="Tahoma"/>
            <family val="2"/>
          </rPr>
          <t>ซื้อ 14K001 จากนายจุฑา ทองนาป่า</t>
        </r>
      </text>
    </comment>
    <comment ref="H918" authorId="1">
      <text>
        <r>
          <rPr>
            <sz val="8"/>
            <color indexed="81"/>
            <rFont val="Tahoma"/>
            <family val="2"/>
          </rPr>
          <t xml:space="preserve">เดิม นาง พร้อม ใจเย็น
</t>
        </r>
      </text>
    </comment>
    <comment ref="X929" authorId="0">
      <text>
        <r>
          <rPr>
            <sz val="8"/>
            <color indexed="81"/>
            <rFont val="Tahoma"/>
            <family val="2"/>
          </rPr>
          <t>แปลง 11 ไร่ ยังไม่ยื่น</t>
        </r>
      </text>
    </comment>
    <comment ref="H930" authorId="1">
      <text>
        <r>
          <rPr>
            <sz val="8"/>
            <color indexed="81"/>
            <rFont val="Tahoma"/>
            <family val="2"/>
          </rPr>
          <t>เดิม นางเขียว อินแป้น</t>
        </r>
      </text>
    </comment>
    <comment ref="H935" authorId="1">
      <text>
        <r>
          <rPr>
            <sz val="8"/>
            <color indexed="81"/>
            <rFont val="Tahoma"/>
            <family val="2"/>
          </rPr>
          <t>ชื่อเดิม สุภาวดี</t>
        </r>
      </text>
    </comment>
    <comment ref="Z949" authorId="1">
      <text>
        <r>
          <rPr>
            <sz val="8"/>
            <color indexed="81"/>
            <rFont val="Tahoma"/>
            <family val="2"/>
          </rPr>
          <t xml:space="preserve">แปลง 14J016 ขายนางบุญส่ง เพชรเนียม
</t>
        </r>
      </text>
    </comment>
    <comment ref="Y959" authorId="0">
      <text>
        <r>
          <rPr>
            <sz val="8"/>
            <color indexed="81"/>
            <rFont val="Tahoma"/>
            <family val="2"/>
          </rPr>
          <t>คำนวนใหม่ ไม่ลดหย่อน</t>
        </r>
      </text>
    </comment>
    <comment ref="Y961" authorId="1">
      <text>
        <r>
          <rPr>
            <sz val="8"/>
            <color indexed="81"/>
            <rFont val="Tahoma"/>
            <family val="2"/>
          </rPr>
          <t>ไม่ลดหย่อน</t>
        </r>
      </text>
    </comment>
    <comment ref="Z968" authorId="1">
      <text>
        <r>
          <rPr>
            <sz val="8"/>
            <color indexed="81"/>
            <rFont val="Tahoma"/>
            <family val="2"/>
          </rPr>
          <t>สอบถามที่อยู่กับเจ๊รวม</t>
        </r>
      </text>
    </comment>
    <comment ref="Y976" authorId="0">
      <text>
        <r>
          <rPr>
            <sz val="8"/>
            <color indexed="81"/>
            <rFont val="Tahoma"/>
            <family val="2"/>
          </rPr>
          <t>ขอสำเนาโฉนด</t>
        </r>
      </text>
    </comment>
    <comment ref="Y985" authorId="0">
      <text>
        <r>
          <rPr>
            <sz val="8"/>
            <color indexed="81"/>
            <rFont val="Tahoma"/>
            <family val="2"/>
          </rPr>
          <t>คำนวนใหม่ไม่ลดหย่อน</t>
        </r>
      </text>
    </comment>
    <comment ref="W988" authorId="0">
      <text>
        <r>
          <rPr>
            <sz val="8"/>
            <color indexed="81"/>
            <rFont val="Tahoma"/>
            <family val="2"/>
          </rPr>
          <t xml:space="preserve">เพิ่มที่ดิน 1 แปลง
</t>
        </r>
      </text>
    </comment>
    <comment ref="Y1017" authorId="0">
      <text>
        <r>
          <rPr>
            <sz val="8"/>
            <color indexed="81"/>
            <rFont val="Tahoma"/>
            <family val="2"/>
          </rPr>
          <t>คำนวนใหม่ ไม่ลดหย่อน</t>
        </r>
      </text>
    </comment>
    <comment ref="Z1019" authorId="1">
      <text>
        <r>
          <rPr>
            <sz val="8"/>
            <color indexed="81"/>
            <rFont val="Tahoma"/>
            <family val="2"/>
          </rPr>
          <t>ขอที่อยู่ใหม่</t>
        </r>
      </text>
    </comment>
    <comment ref="X1021" authorId="0">
      <text>
        <r>
          <rPr>
            <sz val="8"/>
            <color indexed="81"/>
            <rFont val="Tahoma"/>
            <family val="2"/>
          </rPr>
          <t>เพิ่ม 14H023 1 แปลง</t>
        </r>
      </text>
    </comment>
    <comment ref="X1027" authorId="0">
      <text>
        <r>
          <rPr>
            <sz val="8"/>
            <color indexed="81"/>
            <rFont val="Tahoma"/>
            <family val="2"/>
          </rPr>
          <t>สอบถามแปลง 14I008 ยังไม่ยื่น</t>
        </r>
      </text>
    </comment>
    <comment ref="Y1028" authorId="1">
      <text>
        <r>
          <rPr>
            <sz val="8"/>
            <color indexed="81"/>
            <rFont val="Tahoma"/>
            <family val="2"/>
          </rPr>
          <t>ใม่ลดหย่อน</t>
        </r>
      </text>
    </comment>
    <comment ref="H1031" authorId="0">
      <text>
        <r>
          <rPr>
            <sz val="8"/>
            <color indexed="81"/>
            <rFont val="Tahoma"/>
            <family val="2"/>
          </rPr>
          <t xml:space="preserve">เดิม นาง พวน ศิริเมฆ
</t>
        </r>
      </text>
    </comment>
    <comment ref="Y1035" authorId="1">
      <text>
        <r>
          <rPr>
            <sz val="8"/>
            <color indexed="81"/>
            <rFont val="Tahoma"/>
            <family val="2"/>
          </rPr>
          <t>เพิ่มแปลง 14J007</t>
        </r>
      </text>
    </comment>
    <comment ref="Y1067" authorId="1">
      <text>
        <r>
          <rPr>
            <sz val="8"/>
            <color indexed="81"/>
            <rFont val="Tahoma"/>
            <family val="2"/>
          </rPr>
          <t>ขอสำเนาโฉนด</t>
        </r>
      </text>
    </comment>
    <comment ref="Y1068" authorId="1">
      <text>
        <r>
          <rPr>
            <sz val="8"/>
            <color indexed="81"/>
            <rFont val="Tahoma"/>
            <family val="2"/>
          </rPr>
          <t>ขอสำเนาโฉนด</t>
        </r>
      </text>
    </comment>
    <comment ref="Y1089" authorId="0">
      <text>
        <r>
          <rPr>
            <sz val="8"/>
            <color indexed="81"/>
            <rFont val="Tahoma"/>
            <family val="2"/>
          </rPr>
          <t>คำนวนใหม่ ไม่ลดหย่อน</t>
        </r>
      </text>
    </comment>
    <comment ref="H1125" authorId="1">
      <text>
        <r>
          <rPr>
            <sz val="8"/>
            <color indexed="81"/>
            <rFont val="Tahoma"/>
            <family val="2"/>
          </rPr>
          <t>เดิม นาย ณรงค์ ชัยพิทักษ์</t>
        </r>
      </text>
    </comment>
    <comment ref="H1126" authorId="1">
      <text>
        <r>
          <rPr>
            <sz val="8"/>
            <color indexed="81"/>
            <rFont val="Tahoma"/>
            <family val="2"/>
          </rPr>
          <t>เดิม วิรวัช</t>
        </r>
      </text>
    </comment>
    <comment ref="Y1126" authorId="0">
      <text>
        <r>
          <rPr>
            <sz val="8"/>
            <color indexed="81"/>
            <rFont val="Tahoma"/>
            <family val="2"/>
          </rPr>
          <t>ยังไม่ยื่น 3 แปลง</t>
        </r>
      </text>
    </comment>
    <comment ref="H1127" authorId="1">
      <text>
        <r>
          <rPr>
            <sz val="8"/>
            <color indexed="81"/>
            <rFont val="Tahoma"/>
            <family val="2"/>
          </rPr>
          <t>เดิม นางริวาพร ท่าสละ</t>
        </r>
      </text>
    </comment>
    <comment ref="H1129" authorId="1">
      <text>
        <r>
          <rPr>
            <sz val="8"/>
            <color indexed="81"/>
            <rFont val="Tahoma"/>
            <family val="2"/>
          </rPr>
          <t>เดิม นายอารมย์ แก้วลาย</t>
        </r>
      </text>
    </comment>
    <comment ref="W1129" authorId="0">
      <text>
        <r>
          <rPr>
            <sz val="8"/>
            <color indexed="81"/>
            <rFont val="Tahoma"/>
            <family val="2"/>
          </rPr>
          <t>ลดหย่อนบ้าน</t>
        </r>
      </text>
    </comment>
    <comment ref="Z1137" authorId="1">
      <text>
        <r>
          <rPr>
            <sz val="8"/>
            <color indexed="81"/>
            <rFont val="Tahoma"/>
            <family val="2"/>
          </rPr>
          <t xml:space="preserve">ขาย04C052
</t>
        </r>
      </text>
    </comment>
    <comment ref="Y1140" authorId="0">
      <text>
        <r>
          <rPr>
            <sz val="8"/>
            <color indexed="81"/>
            <rFont val="Tahoma"/>
            <family val="2"/>
          </rPr>
          <t>แปลงบ้าน 04C005 ยังไม่ยื่น</t>
        </r>
      </text>
    </comment>
    <comment ref="Y1142" authorId="0">
      <text>
        <r>
          <rPr>
            <sz val="8"/>
            <color indexed="81"/>
            <rFont val="Tahoma"/>
            <family val="2"/>
          </rPr>
          <t>ขอสำเนาเอกสารสิทธิ์</t>
        </r>
      </text>
    </comment>
    <comment ref="H1144" authorId="1">
      <text>
        <r>
          <rPr>
            <sz val="8"/>
            <color indexed="81"/>
            <rFont val="Tahoma"/>
            <family val="2"/>
          </rPr>
          <t>เดิม นางลิเมาะ ดีอะหวัง</t>
        </r>
      </text>
    </comment>
    <comment ref="X1144" authorId="0">
      <text>
        <r>
          <rPr>
            <sz val="8"/>
            <color indexed="81"/>
            <rFont val="Tahoma"/>
            <family val="2"/>
          </rPr>
          <t xml:space="preserve">ไม่ลดหย่อนบ้าน
</t>
        </r>
      </text>
    </comment>
    <comment ref="Y1148" authorId="0">
      <text>
        <r>
          <rPr>
            <sz val="8"/>
            <color indexed="81"/>
            <rFont val="Tahoma"/>
            <family val="2"/>
          </rPr>
          <t>ขอที่อยู่ใหม่</t>
        </r>
      </text>
    </comment>
    <comment ref="Y1163" authorId="0">
      <text>
        <r>
          <rPr>
            <sz val="8"/>
            <color indexed="81"/>
            <rFont val="Tahoma"/>
            <family val="2"/>
          </rPr>
          <t>คำนวนใหม่ไม่ลดหย่อน</t>
        </r>
      </text>
    </comment>
    <comment ref="H1168" authorId="1">
      <text>
        <r>
          <rPr>
            <sz val="8"/>
            <color indexed="81"/>
            <rFont val="Tahoma"/>
            <family val="2"/>
          </rPr>
          <t>นามสกุลเดิม แซ่ตั้น</t>
        </r>
      </text>
    </comment>
    <comment ref="Y1175" authorId="0">
      <text>
        <r>
          <rPr>
            <sz val="8"/>
            <color indexed="81"/>
            <rFont val="Tahoma"/>
            <family val="2"/>
          </rPr>
          <t>ขาดเอกสาร 04C060</t>
        </r>
      </text>
    </comment>
    <comment ref="Y1177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Y1179" authorId="0">
      <text>
        <r>
          <rPr>
            <sz val="8"/>
            <color indexed="81"/>
            <rFont val="Tahoma"/>
            <family val="2"/>
          </rPr>
          <t>แปลง สปก ม.8 ยังไม่ยื่น,แปลง 04C061 ขาดสำเนาโฉนด</t>
        </r>
      </text>
    </comment>
    <comment ref="Y1183" authorId="0">
      <text>
        <r>
          <rPr>
            <sz val="8"/>
            <color indexed="81"/>
            <rFont val="Tahoma"/>
            <family val="2"/>
          </rPr>
          <t>แปลง 04D022 ยังไม่ยื่น</t>
        </r>
      </text>
    </comment>
    <comment ref="Y1186" authorId="0">
      <text>
        <r>
          <rPr>
            <sz val="8"/>
            <color indexed="81"/>
            <rFont val="Tahoma"/>
            <family val="2"/>
          </rPr>
          <t>ขอสำเนาโฉนดทำสำรวจใหม่</t>
        </r>
      </text>
    </comment>
    <comment ref="W1203" authorId="0">
      <text>
        <r>
          <rPr>
            <sz val="8"/>
            <color indexed="81"/>
            <rFont val="Tahoma"/>
            <family val="2"/>
          </rPr>
          <t xml:space="preserve">ลดหย่อนบ้าน 5 ไร่
</t>
        </r>
      </text>
    </comment>
    <comment ref="Y1218" authorId="0">
      <text>
        <r>
          <rPr>
            <sz val="8"/>
            <color indexed="81"/>
            <rFont val="Tahoma"/>
            <family val="2"/>
          </rPr>
          <t>ขอทะเบียนบ้านใหม่เพื่อทำลดหย่อน</t>
        </r>
      </text>
    </comment>
    <comment ref="Y1227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Y1228" authorId="0">
      <text>
        <r>
          <rPr>
            <sz val="8"/>
            <color indexed="81"/>
            <rFont val="Tahoma"/>
            <family val="2"/>
          </rPr>
          <t>คำนวนใหม่ ไม่ลดหย่อน</t>
        </r>
      </text>
    </comment>
    <comment ref="H1231" authorId="1">
      <text>
        <r>
          <rPr>
            <sz val="8"/>
            <color indexed="81"/>
            <rFont val="Tahoma"/>
            <family val="2"/>
          </rPr>
          <t>นามสกุลเดิม พยัคฆ์ฤทธิ์</t>
        </r>
      </text>
    </comment>
    <comment ref="Y1236" authorId="0">
      <text>
        <r>
          <rPr>
            <sz val="8"/>
            <color indexed="81"/>
            <rFont val="Tahoma"/>
            <family val="2"/>
          </rPr>
          <t>มี สปก ยังไม่ยื่น</t>
        </r>
      </text>
    </comment>
    <comment ref="Y1248" authorId="0">
      <text>
        <r>
          <rPr>
            <sz val="8"/>
            <color indexed="81"/>
            <rFont val="Tahoma"/>
            <family val="2"/>
          </rPr>
          <t>สอบถามแปลง 08Z011 แปลงบ้าน วาดแผนที่ใหม่</t>
        </r>
      </text>
    </comment>
    <comment ref="U1260" authorId="1">
      <text>
        <r>
          <rPr>
            <sz val="8"/>
            <color indexed="81"/>
            <rFont val="Tahoma"/>
            <family val="2"/>
          </rPr>
          <t xml:space="preserve">เช็คใบเสร็จปี 53 แจ้งว่าชำระแล้ว
</t>
        </r>
      </text>
    </comment>
    <comment ref="Y1261" authorId="1">
      <text>
        <r>
          <rPr>
            <sz val="8"/>
            <color indexed="81"/>
            <rFont val="Tahoma"/>
            <family val="2"/>
          </rPr>
          <t>ปี 57 แข่ง 5 ไร่</t>
        </r>
      </text>
    </comment>
    <comment ref="Y1263" authorId="0">
      <text>
        <r>
          <rPr>
            <sz val="8"/>
            <color indexed="81"/>
            <rFont val="Tahoma"/>
            <family val="2"/>
          </rPr>
          <t>แปลง 08I018 ยังไม่ยื่น</t>
        </r>
      </text>
    </comment>
    <comment ref="Y1264" authorId="2">
      <text>
        <r>
          <rPr>
            <sz val="9"/>
            <color indexed="81"/>
            <rFont val="Tahoma"/>
            <family val="2"/>
          </rPr>
          <t>ขอที่อยู่ที่ติดต่อได้</t>
        </r>
      </text>
    </comment>
    <comment ref="Y1266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Y1274" authorId="1">
      <text>
        <r>
          <rPr>
            <sz val="8"/>
            <color indexed="81"/>
            <rFont val="Tahoma"/>
            <family val="2"/>
          </rPr>
          <t>แบ่งขาย 7 ไร่ รอเอกสารใหม่</t>
        </r>
      </text>
    </comment>
    <comment ref="Y1280" authorId="0">
      <text>
        <r>
          <rPr>
            <sz val="8"/>
            <color indexed="81"/>
            <rFont val="Tahoma"/>
            <family val="2"/>
          </rPr>
          <t>สปก ม. 9 ยังไม่ยื่น</t>
        </r>
      </text>
    </comment>
    <comment ref="Y1294" authorId="1">
      <text>
        <r>
          <rPr>
            <sz val="8"/>
            <color indexed="81"/>
            <rFont val="Tahoma"/>
            <family val="2"/>
          </rPr>
          <t xml:space="preserve">เพิ่ม นส.3ก 
</t>
        </r>
      </text>
    </comment>
    <comment ref="Y1303" authorId="2">
      <text>
        <r>
          <rPr>
            <sz val="9"/>
            <color indexed="81"/>
            <rFont val="Tahoma"/>
            <family val="2"/>
          </rPr>
          <t>ขอที่อยู่ติดต่อได้</t>
        </r>
      </text>
    </comment>
    <comment ref="V1307" authorId="0">
      <text>
        <r>
          <rPr>
            <sz val="8"/>
            <color indexed="81"/>
            <rFont val="Tahoma"/>
            <family val="2"/>
          </rPr>
          <t xml:space="preserve">ทำรังวัดใหม่ 1 แปลง ยังไม่เสียปี 54
</t>
        </r>
      </text>
    </comment>
    <comment ref="Y1307" authorId="0">
      <text>
        <r>
          <rPr>
            <sz val="8"/>
            <color indexed="81"/>
            <rFont val="Tahoma"/>
            <family val="2"/>
          </rPr>
          <t>แปลง 08E001 11 ไร่ แจ้งว่าทำรังวัดใหม่ ยังไม่เสียภาษี ตั้งแต่ปี 54</t>
        </r>
      </text>
    </comment>
    <comment ref="W1308" authorId="0">
      <text>
        <r>
          <rPr>
            <sz val="8"/>
            <color indexed="81"/>
            <rFont val="Tahoma"/>
            <family val="2"/>
          </rPr>
          <t>ย้ายไป ม.12 2 แปลง โอนให้นางนงลักษณ์ พรมรุ่ง 1 แปลง</t>
        </r>
      </text>
    </comment>
    <comment ref="H1324" authorId="0">
      <text>
        <r>
          <rPr>
            <sz val="8"/>
            <color indexed="81"/>
            <rFont val="Tahoma"/>
            <family val="2"/>
          </rPr>
          <t>ที่อยู่ตามบัตรประชาชน 6/4 ม.1 ต.รัษฎา อ.เมือง จ.ภูเก็ต ได้รับโอน นส3ก จากนาย ห้วน กิ้มเซ่งหลี</t>
        </r>
      </text>
    </comment>
    <comment ref="T1324" authorId="1">
      <text>
        <r>
          <rPr>
            <sz val="8"/>
            <color indexed="81"/>
            <rFont val="Tahoma"/>
            <family val="2"/>
          </rPr>
          <t>แบ่งแยกที่ดินแล้ว ลดค่าภาษีจากเดิม 128</t>
        </r>
      </text>
    </comment>
    <comment ref="Y1324" authorId="0">
      <text>
        <r>
          <rPr>
            <sz val="8"/>
            <color indexed="81"/>
            <rFont val="Tahoma"/>
            <family val="2"/>
          </rPr>
          <t>สอบถามเนื้อที่เต็มก่อนแบ่งแยก</t>
        </r>
      </text>
    </comment>
    <comment ref="Y1327" authorId="0">
      <text>
        <r>
          <rPr>
            <sz val="8"/>
            <color indexed="81"/>
            <rFont val="Tahoma"/>
            <family val="2"/>
          </rPr>
          <t>สอบถามซื้อต่อจากจายถวิล หรือไม่</t>
        </r>
      </text>
    </comment>
    <comment ref="Y1340" authorId="0">
      <text>
        <r>
          <rPr>
            <sz val="8"/>
            <color indexed="81"/>
            <rFont val="Tahoma"/>
            <family val="2"/>
          </rPr>
          <t>ขาดสำเนาเ สปก.</t>
        </r>
      </text>
    </comment>
    <comment ref="H1341" authorId="1">
      <text>
        <r>
          <rPr>
            <sz val="8"/>
            <color indexed="81"/>
            <rFont val="Tahoma"/>
            <family val="2"/>
          </rPr>
          <t xml:space="preserve">เดิม นาง สงวน มั่นคง
</t>
        </r>
      </text>
    </comment>
    <comment ref="Y1342" authorId="0">
      <text>
        <r>
          <rPr>
            <sz val="8"/>
            <color indexed="81"/>
            <rFont val="Tahoma"/>
            <family val="2"/>
          </rPr>
          <t>ขอเอกสารสิทธิ์และเช็คเนื้อที่ใหม่</t>
        </r>
      </text>
    </comment>
    <comment ref="Y1345" authorId="0">
      <text>
        <r>
          <rPr>
            <sz val="8"/>
            <color indexed="81"/>
            <rFont val="Tahoma"/>
            <family val="2"/>
          </rPr>
          <t>ขาดสำเนา สปก.</t>
        </r>
      </text>
    </comment>
    <comment ref="Y1382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Y1384" authorId="1">
      <text>
        <r>
          <rPr>
            <sz val="8"/>
            <color indexed="81"/>
            <rFont val="Tahoma"/>
            <family val="2"/>
          </rPr>
          <t>เพิ่มที่ดิน 4 แปลง</t>
        </r>
      </text>
    </comment>
    <comment ref="Z1400" authorId="1">
      <text>
        <r>
          <rPr>
            <sz val="8"/>
            <color indexed="81"/>
            <rFont val="Tahoma"/>
            <family val="2"/>
          </rPr>
          <t>โอนแปลง 08E013 ให้นางสุวรรณา สุนทรโฆษิต</t>
        </r>
      </text>
    </comment>
    <comment ref="X1402" authorId="0">
      <text>
        <r>
          <rPr>
            <sz val="8"/>
            <color indexed="81"/>
            <rFont val="Tahoma"/>
            <family val="2"/>
          </rPr>
          <t>แปลง 08L023 ยังไม่ยื่น</t>
        </r>
      </text>
    </comment>
    <comment ref="Y1405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W1409" authorId="0">
      <text>
        <r>
          <rPr>
            <sz val="8"/>
            <color indexed="81"/>
            <rFont val="Tahoma"/>
            <family val="2"/>
          </rPr>
          <t>cแบ่งแยกแล้ว</t>
        </r>
      </text>
    </comment>
    <comment ref="Y1422" authorId="1">
      <text>
        <r>
          <rPr>
            <sz val="8"/>
            <color indexed="81"/>
            <rFont val="Tahoma"/>
            <family val="2"/>
          </rPr>
          <t>แบ่งขายนายเรืองเดช แสงจันทร์ 4 ไร่(08K050)
แบ่ง นายปรีชา จิตพิเศษ 3-0-93</t>
        </r>
      </text>
    </comment>
    <comment ref="Y1425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Y1434" authorId="1">
      <text>
        <r>
          <rPr>
            <sz val="8"/>
            <color indexed="81"/>
            <rFont val="Tahoma"/>
            <family val="2"/>
          </rPr>
          <t xml:space="preserve">โอนให้นายสมมาศแปลง 08J039
</t>
        </r>
      </text>
    </comment>
    <comment ref="Z1438" authorId="1">
      <text>
        <r>
          <rPr>
            <sz val="8"/>
            <color indexed="81"/>
            <rFont val="Tahoma"/>
            <family val="2"/>
          </rPr>
          <t xml:space="preserve">สอบถามโอนให้นายเรืองเดช แสงจันทร์
</t>
        </r>
      </text>
    </comment>
    <comment ref="Y1440" authorId="0">
      <text>
        <r>
          <rPr>
            <sz val="8"/>
            <color indexed="81"/>
            <rFont val="Tahoma"/>
            <family val="2"/>
          </rPr>
          <t>ม. 4 ยังไม่ยื่น</t>
        </r>
      </text>
    </comment>
    <comment ref="Y1461" authorId="0">
      <text>
        <r>
          <rPr>
            <sz val="8"/>
            <color indexed="81"/>
            <rFont val="Tahoma"/>
            <family val="2"/>
          </rPr>
          <t>ขาด สำเนา สปก.</t>
        </r>
      </text>
    </comment>
    <comment ref="Y1467" authorId="0">
      <text>
        <r>
          <rPr>
            <sz val="8"/>
            <color indexed="81"/>
            <rFont val="Tahoma"/>
            <family val="2"/>
          </rPr>
          <t xml:space="preserve">ขาดสำเนา สปก.
</t>
        </r>
      </text>
    </comment>
    <comment ref="W1472" authorId="0">
      <text>
        <r>
          <rPr>
            <sz val="8"/>
            <color indexed="81"/>
            <rFont val="Tahoma"/>
            <family val="2"/>
          </rPr>
          <t xml:space="preserve">เพิ่ม สปก 1 แปลง
</t>
        </r>
      </text>
    </comment>
    <comment ref="I1491" authorId="1">
      <text>
        <r>
          <rPr>
            <sz val="8"/>
            <color indexed="81"/>
            <rFont val="Tahoma"/>
            <family val="2"/>
          </rPr>
          <t>หนูกรอบ</t>
        </r>
      </text>
    </comment>
    <comment ref="Y1537" authorId="0">
      <text>
        <r>
          <rPr>
            <sz val="8"/>
            <color indexed="81"/>
            <rFont val="Tahoma"/>
            <family val="2"/>
          </rPr>
          <t>สปก ยังไม่ยื่น</t>
        </r>
      </text>
    </comment>
    <comment ref="H1556" authorId="1">
      <text>
        <r>
          <rPr>
            <b/>
            <sz val="8"/>
            <color indexed="81"/>
            <rFont val="Tahoma"/>
            <family val="2"/>
          </rPr>
          <t>ชื่อเดิม นาง สายชล แพใหม่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W1598" authorId="0">
      <text>
        <r>
          <rPr>
            <sz val="8"/>
            <color indexed="81"/>
            <rFont val="Tahoma"/>
            <family val="2"/>
          </rPr>
          <t>เพิ่ม สปก 1 แปลง</t>
        </r>
      </text>
    </comment>
    <comment ref="H1599" authorId="1">
      <text>
        <r>
          <rPr>
            <sz val="8"/>
            <color indexed="81"/>
            <rFont val="Tahoma"/>
            <family val="2"/>
          </rPr>
          <t xml:space="preserve">เดิม นาย สมนึก ปานวิชิต
</t>
        </r>
      </text>
    </comment>
    <comment ref="Y1610" authorId="0">
      <text>
        <r>
          <rPr>
            <sz val="8"/>
            <color indexed="81"/>
            <rFont val="Tahoma"/>
            <family val="2"/>
          </rPr>
          <t>ขาดสำเนา สปก.</t>
        </r>
      </text>
    </comment>
    <comment ref="Y1642" authorId="0">
      <text>
        <r>
          <rPr>
            <sz val="8"/>
            <color indexed="81"/>
            <rFont val="Tahoma"/>
            <family val="2"/>
          </rPr>
          <t>มี สปก แปลง 10 ไร่ ยังไม่ยื่น</t>
        </r>
      </text>
    </comment>
    <comment ref="Z1671" authorId="1">
      <text>
        <r>
          <rPr>
            <sz val="8"/>
            <color indexed="81"/>
            <rFont val="Tahoma"/>
            <family val="2"/>
          </rPr>
          <t>ขอที่อยู่ใหม่</t>
        </r>
      </text>
    </comment>
    <comment ref="Y1683" authorId="0">
      <text>
        <r>
          <rPr>
            <b/>
            <sz val="8"/>
            <color indexed="81"/>
            <rFont val="Tahoma"/>
            <family val="2"/>
          </rPr>
          <t>คำนวนใหม่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1685" authorId="1">
      <text>
        <r>
          <rPr>
            <sz val="8"/>
            <color indexed="81"/>
            <rFont val="Tahoma"/>
            <family val="2"/>
          </rPr>
          <t xml:space="preserve">ชื่อเดิม นาย ใส แซ่อุ่ย
</t>
        </r>
      </text>
    </comment>
    <comment ref="W1686" authorId="0">
      <text>
        <r>
          <rPr>
            <sz val="8"/>
            <color indexed="81"/>
            <rFont val="Tahoma"/>
            <family val="2"/>
          </rPr>
          <t xml:space="preserve">เพิ่ม สปก 1 แปลง
</t>
        </r>
      </text>
    </comment>
    <comment ref="Y1689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Y1691" authorId="0">
      <text>
        <r>
          <rPr>
            <sz val="8"/>
            <color indexed="81"/>
            <rFont val="Tahoma"/>
            <family val="2"/>
          </rPr>
          <t xml:space="preserve">คำนวนใหม่
</t>
        </r>
      </text>
    </comment>
    <comment ref="I1692" authorId="0">
      <text>
        <r>
          <rPr>
            <sz val="8"/>
            <color indexed="81"/>
            <rFont val="Tahoma"/>
            <family val="2"/>
          </rPr>
          <t xml:space="preserve">สกุลเดิม มั่นคง
</t>
        </r>
      </text>
    </comment>
    <comment ref="Y1715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Z1723" authorId="1">
      <text>
        <r>
          <rPr>
            <sz val="8"/>
            <color indexed="81"/>
            <rFont val="Tahoma"/>
            <family val="2"/>
          </rPr>
          <t xml:space="preserve"> 09G03 9 ไร่,09I035  2 ไร่ ยังไม่ยื่น</t>
        </r>
      </text>
    </comment>
    <comment ref="H1724" authorId="1">
      <text>
        <r>
          <rPr>
            <sz val="8"/>
            <color indexed="81"/>
            <rFont val="Tahoma"/>
            <family val="2"/>
          </rPr>
          <t xml:space="preserve">ลูกจ่าย
</t>
        </r>
      </text>
    </comment>
    <comment ref="Y1733" authorId="1">
      <text>
        <r>
          <rPr>
            <sz val="8"/>
            <color indexed="81"/>
            <rFont val="Tahoma"/>
            <family val="2"/>
          </rPr>
          <t>เพิ่มแปลง 05O001 รับโอนมรดกจากนายประดิษฐ์ มีไพศาล</t>
        </r>
      </text>
    </comment>
    <comment ref="Y1737" authorId="0">
      <text>
        <r>
          <rPr>
            <sz val="8"/>
            <color indexed="81"/>
            <rFont val="Tahoma"/>
            <family val="2"/>
          </rPr>
          <t>แปลง 01M011 ยังไม่ยื่น</t>
        </r>
      </text>
    </comment>
    <comment ref="Y1741" authorId="0">
      <text>
        <r>
          <rPr>
            <sz val="8"/>
            <color indexed="81"/>
            <rFont val="Tahoma"/>
            <family val="2"/>
          </rPr>
          <t>ขาดเอกสาร สปก.</t>
        </r>
      </text>
    </comment>
    <comment ref="Y1745" authorId="0">
      <text>
        <r>
          <rPr>
            <sz val="8"/>
            <color indexed="81"/>
            <rFont val="Tahoma"/>
            <family val="2"/>
          </rPr>
          <t>ขาดสำเนา สปก</t>
        </r>
      </text>
    </comment>
    <comment ref="Y1746" authorId="0">
      <text>
        <r>
          <rPr>
            <sz val="8"/>
            <color indexed="81"/>
            <rFont val="Tahoma"/>
            <family val="2"/>
          </rPr>
          <t>ขาดสำเนา สปก.</t>
        </r>
      </text>
    </comment>
    <comment ref="Y1751" authorId="0">
      <text>
        <r>
          <rPr>
            <sz val="8"/>
            <color indexed="81"/>
            <rFont val="Tahoma"/>
            <family val="2"/>
          </rPr>
          <t>ขาดสำเนา สปก.</t>
        </r>
      </text>
    </comment>
    <comment ref="Z1751" authorId="1">
      <text>
        <r>
          <rPr>
            <sz val="8"/>
            <color indexed="81"/>
            <rFont val="Tahoma"/>
            <family val="2"/>
          </rPr>
          <t xml:space="preserve">ขอที่อยู่ใหม่
</t>
        </r>
      </text>
    </comment>
    <comment ref="Y1752" authorId="0">
      <text>
        <r>
          <rPr>
            <sz val="8"/>
            <color indexed="81"/>
            <rFont val="Tahoma"/>
            <family val="2"/>
          </rPr>
          <t>ขาดสำเนา สปก.</t>
        </r>
      </text>
    </comment>
    <comment ref="Y1755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Y1756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Y1763" authorId="1">
      <text>
        <r>
          <rPr>
            <sz val="8"/>
            <color indexed="81"/>
            <rFont val="Tahoma"/>
            <family val="2"/>
          </rPr>
          <t>ขาดสำเนา สปก.</t>
        </r>
      </text>
    </comment>
    <comment ref="Y1779" authorId="0">
      <text>
        <r>
          <rPr>
            <sz val="8"/>
            <color indexed="81"/>
            <rFont val="Tahoma"/>
            <family val="2"/>
          </rPr>
          <t>ขาดสำเนาเอกสาร</t>
        </r>
      </text>
    </comment>
    <comment ref="Y1813" authorId="0">
      <text>
        <r>
          <rPr>
            <sz val="8"/>
            <color indexed="81"/>
            <rFont val="Tahoma"/>
            <family val="2"/>
          </rPr>
          <t>ขาดสำเนา สปก</t>
        </r>
      </text>
    </comment>
    <comment ref="W1825" authorId="0">
      <text>
        <r>
          <rPr>
            <sz val="8"/>
            <color indexed="81"/>
            <rFont val="Tahoma"/>
            <family val="2"/>
          </rPr>
          <t xml:space="preserve">ขายแปลง 11 ไร่
</t>
        </r>
      </text>
    </comment>
    <comment ref="W1826" authorId="0">
      <text>
        <r>
          <rPr>
            <sz val="8"/>
            <color indexed="81"/>
            <rFont val="Tahoma"/>
            <family val="2"/>
          </rPr>
          <t xml:space="preserve">เพิ่มที่ดิน 1 แปลง
</t>
        </r>
      </text>
    </comment>
    <comment ref="V1837" authorId="0">
      <text>
        <r>
          <rPr>
            <sz val="8"/>
            <color indexed="81"/>
            <rFont val="Tahoma"/>
            <family val="2"/>
          </rPr>
          <t xml:space="preserve">เพิ่มที่ดิน 1 แปลง และไม่ลดหย่อนบ้าน
</t>
        </r>
      </text>
    </comment>
    <comment ref="Y1854" authorId="0">
      <text>
        <r>
          <rPr>
            <sz val="8"/>
            <color indexed="81"/>
            <rFont val="Tahoma"/>
            <family val="2"/>
          </rPr>
          <t>สอบถาม บ้าน 65/1 อยู่แปลงไหน</t>
        </r>
      </text>
    </comment>
    <comment ref="Y1855" authorId="1">
      <text>
        <r>
          <rPr>
            <sz val="8"/>
            <color indexed="81"/>
            <rFont val="Tahoma"/>
            <family val="2"/>
          </rPr>
          <t>เพิ่ม นส.3ก แปลง11B035</t>
        </r>
      </text>
    </comment>
    <comment ref="I1865" authorId="1">
      <text>
        <r>
          <rPr>
            <sz val="8"/>
            <color indexed="81"/>
            <rFont val="Tahoma"/>
            <family val="2"/>
          </rPr>
          <t>นามสกุลเดิม แดงชนะ</t>
        </r>
      </text>
    </comment>
    <comment ref="Y1865" authorId="0">
      <text>
        <r>
          <rPr>
            <sz val="8"/>
            <color indexed="81"/>
            <rFont val="Tahoma"/>
            <family val="2"/>
          </rPr>
          <t>ไม่ลดหย่อน</t>
        </r>
      </text>
    </comment>
    <comment ref="X1867" authorId="0">
      <text>
        <r>
          <rPr>
            <sz val="8"/>
            <color indexed="81"/>
            <rFont val="Tahoma"/>
            <family val="2"/>
          </rPr>
          <t>ซื้อเพิ่มจากนายฐิติศักดิ์ หมื่นหวัด 9 ไร่</t>
        </r>
      </text>
    </comment>
    <comment ref="Y1869" authorId="0">
      <text>
        <r>
          <rPr>
            <sz val="8"/>
            <color indexed="81"/>
            <rFont val="Tahoma"/>
            <family val="2"/>
          </rPr>
          <t>ขอสำเนา โฉนด</t>
        </r>
      </text>
    </comment>
    <comment ref="X1877" authorId="0">
      <text>
        <r>
          <rPr>
            <sz val="8"/>
            <color indexed="81"/>
            <rFont val="Tahoma"/>
            <family val="2"/>
          </rPr>
          <t>ขายนางประพิศ คงช่วย แปลง 9 ไร่</t>
        </r>
      </text>
    </comment>
    <comment ref="X1884" authorId="0">
      <text>
        <r>
          <rPr>
            <sz val="8"/>
            <color indexed="81"/>
            <rFont val="Tahoma"/>
            <family val="2"/>
          </rPr>
          <t>ซื้อเพิ่ม 1 แปลง</t>
        </r>
      </text>
    </comment>
    <comment ref="Y1899" authorId="0">
      <text>
        <r>
          <rPr>
            <sz val="8"/>
            <color indexed="81"/>
            <rFont val="Tahoma"/>
            <family val="2"/>
          </rPr>
          <t>ขอสำเนาโฉนด นส.3</t>
        </r>
      </text>
    </comment>
    <comment ref="Y1909" authorId="1">
      <text>
        <r>
          <rPr>
            <sz val="8"/>
            <color indexed="81"/>
            <rFont val="Tahoma"/>
            <family val="2"/>
          </rPr>
          <t>โอน 11F010 ให้ จันทนา สุวรณวงศ์</t>
        </r>
      </text>
    </comment>
    <comment ref="Y1919" authorId="0">
      <text>
        <r>
          <rPr>
            <sz val="8"/>
            <color indexed="81"/>
            <rFont val="Tahoma"/>
            <family val="2"/>
          </rPr>
          <t>แบ่งแยกที่ดินใหม่</t>
        </r>
      </text>
    </comment>
    <comment ref="Y1925" authorId="1">
      <text>
        <r>
          <rPr>
            <sz val="8"/>
            <color indexed="81"/>
            <rFont val="Tahoma"/>
            <family val="2"/>
          </rPr>
          <t>ไม่ลดหย่อนบ้าน</t>
        </r>
      </text>
    </comment>
    <comment ref="H1948" authorId="1">
      <text>
        <r>
          <rPr>
            <sz val="8"/>
            <color indexed="81"/>
            <rFont val="Tahoma"/>
            <family val="2"/>
          </rPr>
          <t>เดิม นาง วรรณชาติ สำเภา</t>
        </r>
      </text>
    </comment>
    <comment ref="I1992" authorId="0">
      <text>
        <r>
          <rPr>
            <sz val="8"/>
            <color indexed="81"/>
            <rFont val="Tahoma"/>
            <family val="2"/>
          </rPr>
          <t>สกุลเดิม วิเศษมาก</t>
        </r>
      </text>
    </comment>
    <comment ref="Z1996" authorId="1">
      <text>
        <r>
          <rPr>
            <sz val="8"/>
            <color indexed="81"/>
            <rFont val="Tahoma"/>
            <family val="2"/>
          </rPr>
          <t xml:space="preserve">ไม่ลดหย่อน เนื่องจาก นายนิยม ลดหย่อนไปแล้ว
</t>
        </r>
      </text>
    </comment>
    <comment ref="H2002" authorId="1">
      <text>
        <r>
          <rPr>
            <sz val="8"/>
            <color indexed="81"/>
            <rFont val="Tahoma"/>
            <family val="2"/>
          </rPr>
          <t>เดิม นาย ปรีชา จุเส้ง</t>
        </r>
      </text>
    </comment>
    <comment ref="Y2010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Y2011" authorId="1">
      <text>
        <r>
          <rPr>
            <sz val="8"/>
            <color indexed="81"/>
            <rFont val="Tahoma"/>
            <family val="2"/>
          </rPr>
          <t>ขอหลักฐานย้ายเข้าคันธุลี</t>
        </r>
      </text>
    </comment>
    <comment ref="Y2031" authorId="0">
      <text>
        <r>
          <rPr>
            <sz val="8"/>
            <color indexed="81"/>
            <rFont val="Tahoma"/>
            <family val="2"/>
          </rPr>
          <t>มี สปก ยังไม่ยื่น 07N046</t>
        </r>
      </text>
    </comment>
    <comment ref="V2041" authorId="0">
      <text>
        <r>
          <rPr>
            <sz val="8"/>
            <color indexed="81"/>
            <rFont val="Tahoma"/>
            <family val="2"/>
          </rPr>
          <t>เพิ่ม สปก.อีกแปลง</t>
        </r>
      </text>
    </comment>
    <comment ref="I2055" authorId="1">
      <text>
        <r>
          <rPr>
            <sz val="8"/>
            <color indexed="81"/>
            <rFont val="Tahoma"/>
            <family val="2"/>
          </rPr>
          <t>นามสกุลเดิม หนูเหมือน</t>
        </r>
      </text>
    </comment>
    <comment ref="H2060" authorId="1">
      <text>
        <r>
          <rPr>
            <sz val="8"/>
            <color indexed="81"/>
            <rFont val="Tahoma"/>
            <family val="2"/>
          </rPr>
          <t>เดิม นาย จรูญ แพ่งภิรมย์</t>
        </r>
      </text>
    </comment>
    <comment ref="Y2088" authorId="0">
      <text>
        <r>
          <rPr>
            <sz val="8"/>
            <color indexed="81"/>
            <rFont val="Tahoma"/>
            <family val="2"/>
          </rPr>
          <t>ตรวจสอบกับที่ดินใหม่</t>
        </r>
      </text>
    </comment>
    <comment ref="I2089" authorId="0">
      <text>
        <r>
          <rPr>
            <sz val="8"/>
            <color indexed="81"/>
            <rFont val="Tahoma"/>
            <family val="2"/>
          </rPr>
          <t>สกุลเดิม เดิมโรย</t>
        </r>
      </text>
    </comment>
    <comment ref="Y2096" authorId="0">
      <text>
        <r>
          <rPr>
            <sz val="8"/>
            <color indexed="81"/>
            <rFont val="Tahoma"/>
            <family val="2"/>
          </rPr>
          <t>สอบถามที่อยู่ใหม่</t>
        </r>
      </text>
    </comment>
    <comment ref="Y2099" authorId="0">
      <text>
        <r>
          <rPr>
            <sz val="8"/>
            <color indexed="81"/>
            <rFont val="Tahoma"/>
            <family val="2"/>
          </rPr>
          <t>ขาดสำเนา สปก.</t>
        </r>
      </text>
    </comment>
    <comment ref="Y2105" authorId="0">
      <text>
        <r>
          <rPr>
            <sz val="8"/>
            <color indexed="81"/>
            <rFont val="Tahoma"/>
            <family val="2"/>
          </rPr>
          <t>ขาด สำเนา สปก 07J009</t>
        </r>
      </text>
    </comment>
    <comment ref="Y2113" authorId="0">
      <text>
        <r>
          <rPr>
            <sz val="8"/>
            <color indexed="81"/>
            <rFont val="Tahoma"/>
            <family val="2"/>
          </rPr>
          <t>ขาดสำเนา สปก.</t>
        </r>
      </text>
    </comment>
    <comment ref="Y2116" authorId="0">
      <text>
        <r>
          <rPr>
            <sz val="8"/>
            <color indexed="81"/>
            <rFont val="Tahoma"/>
            <family val="2"/>
          </rPr>
          <t>ขาดสำเนา สปก.</t>
        </r>
      </text>
    </comment>
    <comment ref="Y2117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V2128" authorId="0">
      <text>
        <r>
          <rPr>
            <sz val="8"/>
            <color indexed="81"/>
            <rFont val="Tahoma"/>
            <family val="2"/>
          </rPr>
          <t xml:space="preserve">เพิ่มที่ดิน 1 แปลง
</t>
        </r>
      </text>
    </comment>
    <comment ref="Y2132" authorId="0">
      <text>
        <r>
          <rPr>
            <sz val="8"/>
            <color indexed="81"/>
            <rFont val="Tahoma"/>
            <family val="2"/>
          </rPr>
          <t>ขาดสำเนา สปก.</t>
        </r>
      </text>
    </comment>
    <comment ref="Y2164" authorId="0">
      <text>
        <r>
          <rPr>
            <sz val="8"/>
            <color indexed="81"/>
            <rFont val="Tahoma"/>
            <family val="2"/>
          </rPr>
          <t>ไม่ลดหย่อน</t>
        </r>
      </text>
    </comment>
    <comment ref="Y2168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Y2169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Z2177" authorId="1">
      <text>
        <r>
          <rPr>
            <sz val="8"/>
            <color indexed="81"/>
            <rFont val="Tahoma"/>
            <family val="2"/>
          </rPr>
          <t xml:space="preserve">ใช้เลขสำรวจ 231
</t>
        </r>
      </text>
    </comment>
    <comment ref="H2184" authorId="1">
      <text>
        <r>
          <rPr>
            <sz val="8"/>
            <color indexed="81"/>
            <rFont val="Tahoma"/>
            <family val="2"/>
          </rPr>
          <t>เดิม นาง สุภาพร แสงมณี</t>
        </r>
      </text>
    </comment>
    <comment ref="Y2186" authorId="0">
      <text>
        <r>
          <rPr>
            <sz val="8"/>
            <color indexed="81"/>
            <rFont val="Tahoma"/>
            <family val="2"/>
          </rPr>
          <t>ลูกจ่าย</t>
        </r>
      </text>
    </comment>
    <comment ref="H2187" authorId="0">
      <text>
        <r>
          <rPr>
            <sz val="8"/>
            <color indexed="81"/>
            <rFont val="Tahoma"/>
            <family val="2"/>
          </rPr>
          <t xml:space="preserve">พ่อจ่าย
</t>
        </r>
      </text>
    </comment>
    <comment ref="Y2187" authorId="0">
      <text>
        <r>
          <rPr>
            <sz val="8"/>
            <color indexed="81"/>
            <rFont val="Tahoma"/>
            <family val="2"/>
          </rPr>
          <t>พ่อจ่าย</t>
        </r>
      </text>
    </comment>
    <comment ref="Y2196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Y2251" authorId="0">
      <text>
        <r>
          <rPr>
            <sz val="8"/>
            <color indexed="81"/>
            <rFont val="Tahoma"/>
            <family val="2"/>
          </rPr>
          <t>คำนวนใหม่ ขอสำเนา สปก</t>
        </r>
      </text>
    </comment>
    <comment ref="Y2256" authorId="0">
      <text>
        <r>
          <rPr>
            <sz val="8"/>
            <color indexed="81"/>
            <rFont val="Tahoma"/>
            <family val="2"/>
          </rPr>
          <t>ขอสำเนา สปก</t>
        </r>
      </text>
    </comment>
    <comment ref="Y2257" authorId="0">
      <text>
        <r>
          <rPr>
            <sz val="8"/>
            <color indexed="81"/>
            <rFont val="Tahoma"/>
            <family val="2"/>
          </rPr>
          <t>ขอสำเนา สปก</t>
        </r>
      </text>
    </comment>
    <comment ref="Y2276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Y2278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X2286" authorId="0">
      <text>
        <r>
          <rPr>
            <sz val="8"/>
            <color indexed="81"/>
            <rFont val="Tahoma"/>
            <family val="2"/>
          </rPr>
          <t>รับโอนสิทธิ์ 1 แปลง</t>
        </r>
      </text>
    </comment>
    <comment ref="Y2286" authorId="0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Y2295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Y2301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Y2303" authorId="0">
      <text>
        <r>
          <rPr>
            <b/>
            <sz val="8"/>
            <color indexed="81"/>
            <rFont val="Tahoma"/>
            <family val="2"/>
          </rPr>
          <t>ขอสำเนา สปก.</t>
        </r>
      </text>
    </comment>
    <comment ref="Y2305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Y2307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Y2317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Y2321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Y2325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T2339" authorId="0">
      <text>
        <r>
          <rPr>
            <sz val="8"/>
            <color indexed="81"/>
            <rFont val="Tahoma"/>
            <family val="2"/>
          </rPr>
          <t xml:space="preserve">มีที่ ภบท.5 25 ไร่
</t>
        </r>
      </text>
    </comment>
    <comment ref="Y2346" authorId="0">
      <text>
        <r>
          <rPr>
            <sz val="8"/>
            <color indexed="81"/>
            <rFont val="Tahoma"/>
            <family val="2"/>
          </rPr>
          <t>ขาดสำเนา สปก.แปลง 01K041(แปลงบ้าน)</t>
        </r>
      </text>
    </comment>
    <comment ref="T2354" authorId="0">
      <text>
        <r>
          <rPr>
            <sz val="8"/>
            <color indexed="81"/>
            <rFont val="Tahoma"/>
            <family val="2"/>
          </rPr>
          <t xml:space="preserve">ไม่ได้เก็บปี 52
</t>
        </r>
      </text>
    </comment>
    <comment ref="V2359" authorId="0">
      <text>
        <r>
          <rPr>
            <sz val="8"/>
            <color indexed="81"/>
            <rFont val="Tahoma"/>
            <family val="2"/>
          </rPr>
          <t xml:space="preserve">เพิ่มที่ดินอีก 1 แปลง
</t>
        </r>
      </text>
    </comment>
    <comment ref="Y2360" authorId="0">
      <text>
        <r>
          <rPr>
            <sz val="8"/>
            <color indexed="81"/>
            <rFont val="Tahoma"/>
            <family val="2"/>
          </rPr>
          <t>ขาดสำเนา สปก.01N032</t>
        </r>
      </text>
    </comment>
    <comment ref="Y2372" authorId="0">
      <text>
        <r>
          <rPr>
            <sz val="8"/>
            <color indexed="81"/>
            <rFont val="Tahoma"/>
            <family val="2"/>
          </rPr>
          <t>เป็นของตนเอง หรือซื้อต่อ</t>
        </r>
      </text>
    </comment>
    <comment ref="H2377" authorId="1">
      <text>
        <r>
          <rPr>
            <sz val="8"/>
            <color indexed="81"/>
            <rFont val="Tahoma"/>
            <family val="2"/>
          </rPr>
          <t>เดิม นาง กันยา ถือทอง</t>
        </r>
      </text>
    </comment>
    <comment ref="Y2382" authorId="2">
      <text>
        <r>
          <rPr>
            <sz val="9"/>
            <color indexed="81"/>
            <rFont val="Tahoma"/>
            <family val="2"/>
          </rPr>
          <t>ขาดเอกสาร สปก.</t>
        </r>
      </text>
    </comment>
    <comment ref="W2387" authorId="0">
      <text>
        <r>
          <rPr>
            <sz val="8"/>
            <color indexed="81"/>
            <rFont val="Tahoma"/>
            <family val="2"/>
          </rPr>
          <t>ได้รับเอกสาร สปก.คำนวนค่าภาษีใหม่</t>
        </r>
      </text>
    </comment>
    <comment ref="Y2399" authorId="2">
      <text>
        <r>
          <rPr>
            <sz val="9"/>
            <color indexed="81"/>
            <rFont val="Tahoma"/>
            <family val="2"/>
          </rPr>
          <t>เฉพาะแปลง 01M006</t>
        </r>
      </text>
    </comment>
    <comment ref="Y2406" authorId="2">
      <text>
        <r>
          <rPr>
            <sz val="9"/>
            <color indexed="81"/>
            <rFont val="Tahoma"/>
            <family val="2"/>
          </rPr>
          <t>ขาดสำเนา สปก.</t>
        </r>
      </text>
    </comment>
    <comment ref="Y2407" authorId="2">
      <text>
        <r>
          <rPr>
            <sz val="9"/>
            <color indexed="81"/>
            <rFont val="Tahoma"/>
            <family val="2"/>
          </rPr>
          <t>ขาดเอกสาร สปก.</t>
        </r>
      </text>
    </comment>
    <comment ref="Y2408" authorId="2">
      <text>
        <r>
          <rPr>
            <sz val="9"/>
            <color indexed="81"/>
            <rFont val="Tahoma"/>
            <family val="2"/>
          </rPr>
          <t>ขาดสำเนา สปก.</t>
        </r>
      </text>
    </comment>
    <comment ref="Y2416" authorId="1">
      <text>
        <r>
          <rPr>
            <sz val="8"/>
            <color indexed="81"/>
            <rFont val="Tahoma"/>
            <family val="2"/>
          </rPr>
          <t>ขาดเอกสาร สปก.</t>
        </r>
      </text>
    </comment>
    <comment ref="Y2424" authorId="1">
      <text>
        <r>
          <rPr>
            <sz val="8"/>
            <color indexed="81"/>
            <rFont val="Tahoma"/>
            <family val="2"/>
          </rPr>
          <t>ขอที่อยู่ติดต่อได้</t>
        </r>
      </text>
    </comment>
    <comment ref="Y2425" authorId="1">
      <text>
        <r>
          <rPr>
            <sz val="8"/>
            <color indexed="81"/>
            <rFont val="Tahoma"/>
            <family val="2"/>
          </rPr>
          <t>ขอที่อยู่ติดต่อได้</t>
        </r>
      </text>
    </comment>
    <comment ref="Y2449" authorId="1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Y2459" authorId="1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H2480" authorId="1">
      <text>
        <r>
          <rPr>
            <sz val="8"/>
            <color indexed="81"/>
            <rFont val="Tahoma"/>
            <family val="2"/>
          </rPr>
          <t>เดิม นาย ธงชัย สุวรรณรักษ์</t>
        </r>
      </text>
    </comment>
    <comment ref="Y2484" authorId="1">
      <text>
        <r>
          <rPr>
            <sz val="8"/>
            <color indexed="81"/>
            <rFont val="Tahoma"/>
            <family val="2"/>
          </rPr>
          <t>เฉพาะแปลงมีเอกสารสิทธิ์</t>
        </r>
      </text>
    </comment>
    <comment ref="Y2485" authorId="1">
      <text>
        <r>
          <rPr>
            <sz val="8"/>
            <color indexed="81"/>
            <rFont val="Tahoma"/>
            <family val="2"/>
          </rPr>
          <t>คำนวนใหม่</t>
        </r>
      </text>
    </comment>
    <comment ref="H2498" authorId="1">
      <text>
        <r>
          <rPr>
            <sz val="8"/>
            <color indexed="81"/>
            <rFont val="Tahoma"/>
            <family val="2"/>
          </rPr>
          <t>เดิม ศุภลักษณ์ ชัยชูศักดิ์</t>
        </r>
      </text>
    </comment>
    <comment ref="X2507" authorId="0">
      <text>
        <r>
          <rPr>
            <sz val="8"/>
            <color indexed="81"/>
            <rFont val="Tahoma"/>
            <family val="2"/>
          </rPr>
          <t>เพิ่มแปลง 01P003</t>
        </r>
      </text>
    </comment>
    <comment ref="H2520" authorId="0">
      <text>
        <r>
          <rPr>
            <sz val="8"/>
            <color indexed="81"/>
            <rFont val="Tahoma"/>
            <family val="2"/>
          </rPr>
          <t xml:space="preserve">ส่งใบเสร็จ ที่ คุณ วรรณพร จันทรวิสูตร 57/227 ถ.แจ้งวัฒนะ ปากเกร็ด 19 อ.ปากเกร็ด จ.นนทบุรี 11120
</t>
        </r>
      </text>
    </comment>
    <comment ref="X2520" authorId="0">
      <text>
        <r>
          <rPr>
            <sz val="8"/>
            <color indexed="81"/>
            <rFont val="Tahoma"/>
            <family val="2"/>
          </rPr>
          <t>เพิ่ม สปก 1 แปลง</t>
        </r>
      </text>
    </comment>
    <comment ref="X2541" authorId="0">
      <text>
        <r>
          <rPr>
            <sz val="8"/>
            <color indexed="81"/>
            <rFont val="Tahoma"/>
            <family val="2"/>
          </rPr>
          <t>เพิ่ม สปก อีก 2 แปลง</t>
        </r>
      </text>
    </comment>
    <comment ref="Y2541" authorId="1">
      <text>
        <r>
          <rPr>
            <sz val="8"/>
            <color indexed="81"/>
            <rFont val="Tahoma"/>
            <family val="2"/>
          </rPr>
          <t xml:space="preserve">ขาดสำเนา สปก.
</t>
        </r>
      </text>
    </comment>
    <comment ref="Y2547" authorId="1">
      <text>
        <r>
          <rPr>
            <sz val="8"/>
            <color indexed="81"/>
            <rFont val="Tahoma"/>
            <family val="2"/>
          </rPr>
          <t>ขาดเอกสาร สปก.</t>
        </r>
      </text>
    </comment>
    <comment ref="Y2548" authorId="1">
      <text>
        <r>
          <rPr>
            <sz val="8"/>
            <color indexed="81"/>
            <rFont val="Tahoma"/>
            <family val="2"/>
          </rPr>
          <t>ขาดสำเนา สปก.</t>
        </r>
      </text>
    </comment>
    <comment ref="Y2551" authorId="1">
      <text>
        <r>
          <rPr>
            <sz val="8"/>
            <color indexed="81"/>
            <rFont val="Tahoma"/>
            <family val="2"/>
          </rPr>
          <t>ขาดสำเนา สปก.</t>
        </r>
      </text>
    </comment>
    <comment ref="Y2552" authorId="0">
      <text>
        <r>
          <rPr>
            <sz val="8"/>
            <color indexed="81"/>
            <rFont val="Tahoma"/>
            <family val="2"/>
          </rPr>
          <t>มี สปก ยังไม่ยื่น</t>
        </r>
      </text>
    </comment>
    <comment ref="H2557" authorId="0">
      <text>
        <r>
          <rPr>
            <sz val="8"/>
            <color indexed="81"/>
            <rFont val="Tahoma"/>
            <family val="2"/>
          </rPr>
          <t xml:space="preserve">ส่งใบเสร็จ คุณ วรรณพร จันทรวิสูตร 57/227 ถ.แจ้งวัฒนะ ปากเกร็ด 19 อ.ปากเกร็ด จ.นนทบุรี 11120
</t>
        </r>
      </text>
    </comment>
    <comment ref="H2558" authorId="0">
      <text>
        <r>
          <rPr>
            <sz val="8"/>
            <color indexed="81"/>
            <rFont val="Tahoma"/>
            <family val="2"/>
          </rPr>
          <t xml:space="preserve">ส่งใบเสร็จ คุณ วรรณพร จันทรวิสูตร 57/227 ถ.แจ้งวัฒนะ ปากเกร็ด 19 อ.ปากเกร็ด จ.นนทบุรี 11120
</t>
        </r>
      </text>
    </comment>
    <comment ref="Y2565" authorId="1">
      <text>
        <r>
          <rPr>
            <sz val="8"/>
            <color indexed="81"/>
            <rFont val="Tahoma"/>
            <family val="2"/>
          </rPr>
          <t>ขาดสำเนา สปก.แปลง 01I028</t>
        </r>
      </text>
    </comment>
    <comment ref="Y2569" authorId="1">
      <text>
        <r>
          <rPr>
            <sz val="8"/>
            <color indexed="81"/>
            <rFont val="Tahoma"/>
            <family val="2"/>
          </rPr>
          <t>ขาดสำเนา สปก.</t>
        </r>
      </text>
    </comment>
    <comment ref="Y2572" authorId="1">
      <text>
        <r>
          <rPr>
            <sz val="8"/>
            <color indexed="81"/>
            <rFont val="Tahoma"/>
            <family val="2"/>
          </rPr>
          <t>ขาดสำเนา สปก.</t>
        </r>
      </text>
    </comment>
    <comment ref="Y2573" authorId="1">
      <text>
        <r>
          <rPr>
            <sz val="8"/>
            <color indexed="81"/>
            <rFont val="Tahoma"/>
            <family val="2"/>
          </rPr>
          <t>ขาดเอกสาร สปก.</t>
        </r>
      </text>
    </comment>
    <comment ref="Y2577" authorId="1">
      <text>
        <r>
          <rPr>
            <sz val="8"/>
            <color indexed="81"/>
            <rFont val="Tahoma"/>
            <family val="2"/>
          </rPr>
          <t>ขาดเอกสาร สปก.</t>
        </r>
      </text>
    </comment>
    <comment ref="Y2580" authorId="1">
      <text>
        <r>
          <rPr>
            <sz val="8"/>
            <color indexed="81"/>
            <rFont val="Tahoma"/>
            <family val="2"/>
          </rPr>
          <t>ขาดเอกสาร สปก.</t>
        </r>
      </text>
    </comment>
    <comment ref="Y2581" authorId="1">
      <text>
        <r>
          <rPr>
            <sz val="8"/>
            <color indexed="81"/>
            <rFont val="Tahoma"/>
            <family val="2"/>
          </rPr>
          <t>ขาดเอกสาร สปก.</t>
        </r>
      </text>
    </comment>
    <comment ref="Y2582" authorId="1">
      <text>
        <r>
          <rPr>
            <sz val="8"/>
            <color indexed="81"/>
            <rFont val="Tahoma"/>
            <family val="2"/>
          </rPr>
          <t>ขาดเอกสาร สปก.</t>
        </r>
      </text>
    </comment>
    <comment ref="Y2589" authorId="1">
      <text>
        <r>
          <rPr>
            <sz val="8"/>
            <color indexed="81"/>
            <rFont val="Tahoma"/>
            <family val="2"/>
          </rPr>
          <t>ขาดเอกสาร สปก.</t>
        </r>
      </text>
    </comment>
    <comment ref="Y2590" authorId="1">
      <text>
        <r>
          <rPr>
            <sz val="8"/>
            <color indexed="81"/>
            <rFont val="Tahoma"/>
            <family val="2"/>
          </rPr>
          <t xml:space="preserve">ขาดเอกสาร สปก.
</t>
        </r>
      </text>
    </comment>
    <comment ref="Y2591" authorId="1">
      <text>
        <r>
          <rPr>
            <sz val="8"/>
            <color indexed="81"/>
            <rFont val="Tahoma"/>
            <family val="2"/>
          </rPr>
          <t>ขาดเอกสาร สปก.</t>
        </r>
      </text>
    </comment>
    <comment ref="X2593" authorId="0">
      <text>
        <r>
          <rPr>
            <sz val="8"/>
            <color indexed="81"/>
            <rFont val="Tahoma"/>
            <family val="2"/>
          </rPr>
          <t>แยกใบเสร็จเพราะเอกสารสิทธิ์ สปก ยังไม่ออก</t>
        </r>
      </text>
    </comment>
    <comment ref="Y2593" authorId="0">
      <text>
        <r>
          <rPr>
            <sz val="8"/>
            <color indexed="81"/>
            <rFont val="Tahoma"/>
            <family val="2"/>
          </rPr>
          <t>เอกสารสิทธิ์ สปก ยังไม่ออก</t>
        </r>
      </text>
    </comment>
    <comment ref="Z2593" authorId="1">
      <text>
        <r>
          <rPr>
            <sz val="8"/>
            <color indexed="81"/>
            <rFont val="Tahoma"/>
            <family val="2"/>
          </rPr>
          <t xml:space="preserve">เอกสารสิทธิ์ยังไม่ออก
</t>
        </r>
      </text>
    </comment>
    <comment ref="X2594" authorId="0">
      <text>
        <r>
          <rPr>
            <sz val="8"/>
            <color indexed="81"/>
            <rFont val="Tahoma"/>
            <family val="2"/>
          </rPr>
          <t>เอกสารสิทธิ์ สปก ยังไม่ออก</t>
        </r>
      </text>
    </comment>
    <comment ref="Y2594" authorId="0">
      <text>
        <r>
          <rPr>
            <sz val="8"/>
            <color indexed="81"/>
            <rFont val="Tahoma"/>
            <family val="2"/>
          </rPr>
          <t>เอกสารสิทธิ์ สปก ยังไม่ออก</t>
        </r>
      </text>
    </comment>
    <comment ref="Y2595" authorId="1">
      <text>
        <r>
          <rPr>
            <sz val="8"/>
            <color indexed="81"/>
            <rFont val="Tahoma"/>
            <family val="2"/>
          </rPr>
          <t>ขาดเอกสาร สปก.</t>
        </r>
      </text>
    </comment>
    <comment ref="Y2596" authorId="1">
      <text>
        <r>
          <rPr>
            <sz val="8"/>
            <color indexed="81"/>
            <rFont val="Tahoma"/>
            <family val="2"/>
          </rPr>
          <t xml:space="preserve">ขาดเอกสารสิทธิ์
</t>
        </r>
      </text>
    </comment>
    <comment ref="Y2597" authorId="1">
      <text>
        <r>
          <rPr>
            <sz val="8"/>
            <color indexed="81"/>
            <rFont val="Tahoma"/>
            <family val="2"/>
          </rPr>
          <t xml:space="preserve">ขาดเอกสาร สปก.
</t>
        </r>
      </text>
    </comment>
    <comment ref="Y2598" authorId="1">
      <text>
        <r>
          <rPr>
            <sz val="8"/>
            <color indexed="81"/>
            <rFont val="Tahoma"/>
            <family val="2"/>
          </rPr>
          <t>ขาดเอกสาร สปก.</t>
        </r>
      </text>
    </comment>
    <comment ref="Y2599" authorId="1">
      <text>
        <r>
          <rPr>
            <sz val="8"/>
            <color indexed="81"/>
            <rFont val="Tahoma"/>
            <family val="2"/>
          </rPr>
          <t>ขาดเอกสาร สปก.</t>
        </r>
      </text>
    </comment>
    <comment ref="X2633" authorId="0">
      <text>
        <r>
          <rPr>
            <sz val="8"/>
            <color indexed="81"/>
            <rFont val="Tahoma"/>
            <family val="2"/>
          </rPr>
          <t>สอบถามแปลง 06D015 ด้านหลังเป็นของใคร ปัจจุบัน นายโสธร รักขาว</t>
        </r>
      </text>
    </comment>
    <comment ref="W2644" authorId="3">
      <text>
        <r>
          <rPr>
            <sz val="8"/>
            <color indexed="81"/>
            <rFont val="Tahoma"/>
            <family val="2"/>
          </rPr>
          <t>แปลง สปก 12-2-45</t>
        </r>
      </text>
    </comment>
    <comment ref="V2647" authorId="0">
      <text>
        <r>
          <rPr>
            <sz val="8"/>
            <color indexed="81"/>
            <rFont val="Tahoma"/>
            <family val="2"/>
          </rPr>
          <t xml:space="preserve">แบ่งแยกที่ดิน เป็นแปลง 103 ให้ สิริพงษ์ รังสิพราหมณกุล
</t>
        </r>
      </text>
    </comment>
    <comment ref="Y2657" authorId="0">
      <text>
        <r>
          <rPr>
            <sz val="8"/>
            <color indexed="81"/>
            <rFont val="Tahoma"/>
            <family val="2"/>
          </rPr>
          <t>คำนวนใหม่ ไม่ลดหย่อน</t>
        </r>
      </text>
    </comment>
    <comment ref="V2661" authorId="0">
      <text>
        <r>
          <rPr>
            <sz val="8"/>
            <color indexed="81"/>
            <rFont val="Tahoma"/>
            <family val="2"/>
          </rPr>
          <t xml:space="preserve">รับโอนที่จากนาย คเณศ เลขที่ 40
</t>
        </r>
      </text>
    </comment>
    <comment ref="Y2661" authorId="0">
      <text>
        <r>
          <rPr>
            <sz val="8"/>
            <color indexed="81"/>
            <rFont val="Tahoma"/>
            <family val="2"/>
          </rPr>
          <t>ขาดเอกสารแปลง 06C037</t>
        </r>
      </text>
    </comment>
    <comment ref="Y2677" authorId="0">
      <text>
        <r>
          <rPr>
            <sz val="8"/>
            <color indexed="81"/>
            <rFont val="Tahoma"/>
            <family val="2"/>
          </rPr>
          <t>ขอสำเนาเอกสารสิทธิ์ 3 แปลง</t>
        </r>
      </text>
    </comment>
    <comment ref="Y2680" authorId="0">
      <text>
        <r>
          <rPr>
            <sz val="8"/>
            <color indexed="81"/>
            <rFont val="Tahoma"/>
            <family val="2"/>
          </rPr>
          <t>ขอสำเนา สปก</t>
        </r>
      </text>
    </comment>
    <comment ref="Z2680" authorId="3">
      <text>
        <r>
          <rPr>
            <sz val="8"/>
            <color indexed="81"/>
            <rFont val="Tahoma"/>
            <family val="2"/>
          </rPr>
          <t>สอบถามคนซื้อต่อที่แท้จริง</t>
        </r>
      </text>
    </comment>
    <comment ref="Y2684" authorId="0">
      <text>
        <r>
          <rPr>
            <sz val="8"/>
            <color indexed="81"/>
            <rFont val="Tahoma"/>
            <family val="2"/>
          </rPr>
          <t>ขอสำเนา สปก.</t>
        </r>
      </text>
    </comment>
    <comment ref="Y2685" authorId="0">
      <text>
        <r>
          <rPr>
            <sz val="8"/>
            <color indexed="81"/>
            <rFont val="Tahoma"/>
            <family val="2"/>
          </rPr>
          <t>ขอสำเนา สปก 3 แปลง</t>
        </r>
      </text>
    </comment>
  </commentList>
</comments>
</file>

<file path=xl/comments2.xml><?xml version="1.0" encoding="utf-8"?>
<comments xmlns="http://schemas.openxmlformats.org/spreadsheetml/2006/main">
  <authors>
    <author>Khanthuli</author>
    <author>Ai</author>
  </authors>
  <commentList>
    <comment ref="Z35" authorId="0">
      <text>
        <r>
          <rPr>
            <sz val="8"/>
            <color indexed="81"/>
            <rFont val="Tahoma"/>
            <family val="2"/>
          </rPr>
          <t>ภ.ร.ด. 8 วันที่ 5 ก.พ.56</t>
        </r>
      </text>
    </comment>
    <comment ref="Z36" authorId="0">
      <text>
        <r>
          <rPr>
            <sz val="8"/>
            <color indexed="81"/>
            <rFont val="Tahoma"/>
            <family val="2"/>
          </rPr>
          <t>ภ.ร.ด. 8 วันที่ 5 ก.พ.56</t>
        </r>
      </text>
    </comment>
    <comment ref="Z37" authorId="0">
      <text>
        <r>
          <rPr>
            <sz val="8"/>
            <color indexed="81"/>
            <rFont val="Tahoma"/>
            <family val="2"/>
          </rPr>
          <t>ภ.ร.ด. 8 วันที่ 5 ก.พ.56</t>
        </r>
      </text>
    </comment>
    <comment ref="T52" authorId="1">
      <text>
        <r>
          <rPr>
            <sz val="8"/>
            <color indexed="81"/>
            <rFont val="Tahoma"/>
            <family val="2"/>
          </rPr>
          <t>กว้าง 12 ม.</t>
        </r>
      </text>
    </comment>
    <comment ref="U52" authorId="1">
      <text>
        <r>
          <rPr>
            <sz val="8"/>
            <color indexed="81"/>
            <rFont val="Tahoma"/>
            <family val="2"/>
          </rPr>
          <t>ยาว 8 ม.</t>
        </r>
      </text>
    </comment>
    <comment ref="Z83" authorId="0">
      <text>
        <r>
          <rPr>
            <sz val="8"/>
            <color indexed="81"/>
            <rFont val="Tahoma"/>
            <family val="2"/>
          </rPr>
          <t>ภ.ร.ด. 8 วันที่ 5 ก.พ.56</t>
        </r>
      </text>
    </comment>
    <comment ref="Z84" authorId="0">
      <text>
        <r>
          <rPr>
            <sz val="8"/>
            <color indexed="81"/>
            <rFont val="Tahoma"/>
            <family val="2"/>
          </rPr>
          <t>ภ.ร.ด. 8 วันที่ 5 ก.พ.56</t>
        </r>
      </text>
    </comment>
    <comment ref="Z85" authorId="0">
      <text>
        <r>
          <rPr>
            <sz val="8"/>
            <color indexed="81"/>
            <rFont val="Tahoma"/>
            <family val="2"/>
          </rPr>
          <t>ภ.ร.ด. 8 วันที่ 5 ก.พ.56</t>
        </r>
      </text>
    </comment>
    <comment ref="Z97" authorId="0">
      <text>
        <r>
          <rPr>
            <sz val="8"/>
            <color indexed="81"/>
            <rFont val="Tahoma"/>
            <family val="2"/>
          </rPr>
          <t>ภ.ร.ด.8 วันที่ 5 ก.พ.56</t>
        </r>
      </text>
    </comment>
    <comment ref="Z98" authorId="0">
      <text>
        <r>
          <rPr>
            <sz val="8"/>
            <color indexed="81"/>
            <rFont val="Tahoma"/>
            <family val="2"/>
          </rPr>
          <t>ภ.ร.ด.8 วันที่ 5 ก.พ.56</t>
        </r>
      </text>
    </comment>
    <comment ref="U197" authorId="0">
      <text>
        <r>
          <rPr>
            <sz val="8"/>
            <color indexed="81"/>
            <rFont val="Tahoma"/>
            <family val="2"/>
          </rPr>
          <t>ปี56 แก้เป็น 7 เมตร</t>
        </r>
      </text>
    </comment>
    <comment ref="Z222" authorId="0">
      <text>
        <r>
          <rPr>
            <sz val="8"/>
            <color indexed="81"/>
            <rFont val="Tahoma"/>
            <family val="2"/>
          </rPr>
          <t>ส่ง ภ.ร.ด.8 วันที่ 8/2/2012</t>
        </r>
      </text>
    </comment>
    <comment ref="W228" authorId="1">
      <text>
        <r>
          <rPr>
            <sz val="8"/>
            <color indexed="81"/>
            <rFont val="Tahoma"/>
            <family val="2"/>
          </rPr>
          <t xml:space="preserve">ราคา 47,000 ใช้จนถึงปี 60
</t>
        </r>
      </text>
    </comment>
    <comment ref="Z229" authorId="0">
      <text>
        <r>
          <rPr>
            <sz val="8"/>
            <color indexed="81"/>
            <rFont val="Tahoma"/>
            <family val="2"/>
          </rPr>
          <t xml:space="preserve">7/2/2013
</t>
        </r>
      </text>
    </comment>
    <comment ref="Z230" authorId="0">
      <text>
        <r>
          <rPr>
            <sz val="8"/>
            <color indexed="81"/>
            <rFont val="Tahoma"/>
            <family val="2"/>
          </rPr>
          <t xml:space="preserve">7/2/2013
</t>
        </r>
      </text>
    </comment>
    <comment ref="Z231" authorId="0">
      <text>
        <r>
          <rPr>
            <sz val="8"/>
            <color indexed="81"/>
            <rFont val="Tahoma"/>
            <family val="2"/>
          </rPr>
          <t>30/1/2013</t>
        </r>
      </text>
    </comment>
    <comment ref="T251" authorId="1">
      <text>
        <r>
          <rPr>
            <sz val="8"/>
            <color indexed="81"/>
            <rFont val="Tahoma"/>
            <family val="2"/>
          </rPr>
          <t>17 เมตร</t>
        </r>
      </text>
    </comment>
    <comment ref="U251" authorId="1">
      <text>
        <r>
          <rPr>
            <sz val="8"/>
            <color indexed="81"/>
            <rFont val="Tahoma"/>
            <family val="2"/>
          </rPr>
          <t xml:space="preserve">40 เมตร
</t>
        </r>
      </text>
    </comment>
  </commentList>
</comments>
</file>

<file path=xl/comments3.xml><?xml version="1.0" encoding="utf-8"?>
<comments xmlns="http://schemas.openxmlformats.org/spreadsheetml/2006/main">
  <authors>
    <author>Ai</author>
  </authors>
  <commentList>
    <comment ref="Q27" authorId="0">
      <text>
        <r>
          <rPr>
            <sz val="8"/>
            <color indexed="81"/>
            <rFont val="Tahoma"/>
            <family val="2"/>
          </rPr>
          <t xml:space="preserve">กว้าง 240
</t>
        </r>
      </text>
    </comment>
    <comment ref="R27" authorId="0">
      <text>
        <r>
          <rPr>
            <sz val="8"/>
            <color indexed="81"/>
            <rFont val="Tahoma"/>
            <family val="2"/>
          </rPr>
          <t>ยาว 120</t>
        </r>
      </text>
    </comment>
    <comment ref="H40" authorId="0">
      <text>
        <r>
          <rPr>
            <sz val="8"/>
            <color indexed="81"/>
            <rFont val="Tahoma"/>
            <family val="2"/>
          </rPr>
          <t xml:space="preserve">เลขที่ประกอบกิจการ 223/2 ม.9
</t>
        </r>
      </text>
    </comment>
    <comment ref="H53" authorId="0">
      <text>
        <r>
          <rPr>
            <sz val="8"/>
            <color indexed="81"/>
            <rFont val="Tahoma"/>
            <family val="2"/>
          </rPr>
          <t>ครอบครอง นายสมศักดิ์ บัวเอี่ยม</t>
        </r>
      </text>
    </comment>
  </commentList>
</comments>
</file>

<file path=xl/sharedStrings.xml><?xml version="1.0" encoding="utf-8"?>
<sst xmlns="http://schemas.openxmlformats.org/spreadsheetml/2006/main" count="52844" uniqueCount="12493">
  <si>
    <t>องค์การบริหารส่วนตำบลคันธุลี</t>
  </si>
  <si>
    <t>ที่</t>
  </si>
  <si>
    <t>หมายเลขบัตรประจำตัวประชาชนผู้เสียภาษี</t>
  </si>
  <si>
    <t>ชื่อ - สกุล</t>
  </si>
  <si>
    <t>ภาษีบำรุงท้องที่</t>
  </si>
  <si>
    <t>ภาษีป้าย</t>
  </si>
  <si>
    <t>หมายเหตุ</t>
  </si>
  <si>
    <t>จำนวน</t>
  </si>
  <si>
    <t>เพิ่ม
ลด</t>
  </si>
  <si>
    <t>PO00002307</t>
  </si>
  <si>
    <t>3840200007367</t>
  </si>
  <si>
    <t>ดาบตำรวจ  จเร  โสมแก้ว</t>
  </si>
  <si>
    <t>PO00003936</t>
  </si>
  <si>
    <t>เด็กชาย  นันทวัฒน์  สุวรรณ</t>
  </si>
  <si>
    <t>PO00003935</t>
  </si>
  <si>
    <t>เด็กหญิง  ณัฐฑิกา  สุวรรณ</t>
  </si>
  <si>
    <t>PO00004346</t>
  </si>
  <si>
    <t>1909800868127</t>
  </si>
  <si>
    <t>เด็กหญิง  ธัญกานต์  เฉลิมพนาพันธ์</t>
  </si>
  <si>
    <t>PO00003956</t>
  </si>
  <si>
    <t>3840700138142</t>
  </si>
  <si>
    <t>นาง  กชกานต์  ราชฉวาง</t>
  </si>
  <si>
    <t>PO00004747</t>
  </si>
  <si>
    <t>3800400871375</t>
  </si>
  <si>
    <t>นาง  กชพรรณ  ตั้งธัญวุฒิ</t>
  </si>
  <si>
    <t>PO00000368</t>
  </si>
  <si>
    <t>3840700139769</t>
  </si>
  <si>
    <t>นาง  กรกนก  แก้วขวัญ</t>
  </si>
  <si>
    <t>PO00001482</t>
  </si>
  <si>
    <t>3840700123901</t>
  </si>
  <si>
    <t>นาง  กรรณิการ์  นาคขำ</t>
  </si>
  <si>
    <t>PO00001545</t>
  </si>
  <si>
    <t>3849900013244</t>
  </si>
  <si>
    <t>นาง  กรองแก้ว  ภิญโญ</t>
  </si>
  <si>
    <t>PO00004232</t>
  </si>
  <si>
    <t>3860500019930</t>
  </si>
  <si>
    <t>นาง  กฤษณา  หนูทอง</t>
  </si>
  <si>
    <t>PO00001341</t>
  </si>
  <si>
    <t>3840700288187</t>
  </si>
  <si>
    <t>นาง  กลิ่น  แรงเขตการ</t>
  </si>
  <si>
    <t>PO00004185</t>
  </si>
  <si>
    <t>3840700108740</t>
  </si>
  <si>
    <t>นาง  กัญญา  ดวงแป้น</t>
  </si>
  <si>
    <t>PO00000730</t>
  </si>
  <si>
    <t>นาง  กัญญา  สิรินิลกุล</t>
  </si>
  <si>
    <t>PO00002641</t>
  </si>
  <si>
    <t>3840700104183</t>
  </si>
  <si>
    <t>นาง  กัญญา  สุวรรณวงศ์</t>
  </si>
  <si>
    <t>PO00001946</t>
  </si>
  <si>
    <t>3840700114758</t>
  </si>
  <si>
    <t>นาง  กัญหา  รอดเกิด</t>
  </si>
  <si>
    <t>PO00002923</t>
  </si>
  <si>
    <t>3860500031344</t>
  </si>
  <si>
    <t>นาง  กันยา  ราษฏร์เจริญ</t>
  </si>
  <si>
    <t>PO00002755</t>
  </si>
  <si>
    <t>3860500047712</t>
  </si>
  <si>
    <t>นาง  กันยารัตน์  คชสีห์</t>
  </si>
  <si>
    <t>PO00004777</t>
  </si>
  <si>
    <t>นาง  กัลยา  ตั้งพิทักษ์กุล</t>
  </si>
  <si>
    <t>PO00003947</t>
  </si>
  <si>
    <t>3840700079359</t>
  </si>
  <si>
    <t>นาง  กัลยา  สวัสดิ์วิจิตรกุล</t>
  </si>
  <si>
    <t>PO00000365</t>
  </si>
  <si>
    <t>3849900101593</t>
  </si>
  <si>
    <t>นาง  กาญจนา  นิยมวัฒนพันธ์</t>
  </si>
  <si>
    <t>PO00001569</t>
  </si>
  <si>
    <t>3840700158054</t>
  </si>
  <si>
    <t>นาง  กาญจนา  สมสุวรรณ</t>
  </si>
  <si>
    <t>PO00001290</t>
  </si>
  <si>
    <t>3840700148105</t>
  </si>
  <si>
    <t>นาง  กิ้ม  พรหมทอง</t>
  </si>
  <si>
    <t>PO00001412</t>
  </si>
  <si>
    <t>3840700115142</t>
  </si>
  <si>
    <t>นาง  กิ้มข้อง  บุญชุม</t>
  </si>
  <si>
    <t>PO00001389</t>
  </si>
  <si>
    <t>3840700115584</t>
  </si>
  <si>
    <t>นาง  กิ้มซ้าน  ชูเลข</t>
  </si>
  <si>
    <t>PO00000531</t>
  </si>
  <si>
    <t>3840700117846</t>
  </si>
  <si>
    <t>นาง  กิ้มห้อง  แซ่อ่าง</t>
  </si>
  <si>
    <t>PO00001160</t>
  </si>
  <si>
    <t>3840700117854</t>
  </si>
  <si>
    <t>นาง  กิ้มให้  แซ่อ่าง</t>
  </si>
  <si>
    <t>PO00001036</t>
  </si>
  <si>
    <t>3840700099686</t>
  </si>
  <si>
    <t>นาง  กิมอยู่  แสงสุข</t>
  </si>
  <si>
    <t>PO00002651</t>
  </si>
  <si>
    <t>3860400225171</t>
  </si>
  <si>
    <t>นาง  กี่เหื้อง  เอื้อพัฒนพงศ์</t>
  </si>
  <si>
    <t>PO00001236</t>
  </si>
  <si>
    <t>นาง  เกต  ขำสุวรรณ</t>
  </si>
  <si>
    <t>PO00001384</t>
  </si>
  <si>
    <t>3840700116793</t>
  </si>
  <si>
    <t>นาง  เกลื่อน  อินแป้น</t>
  </si>
  <si>
    <t>PO00004303</t>
  </si>
  <si>
    <t>นาง  เกศกมล  จุเส้ง</t>
  </si>
  <si>
    <t>PO00000536</t>
  </si>
  <si>
    <t>3840700140821</t>
  </si>
  <si>
    <t>นาง  เกศรี  จันทร์ดำ</t>
  </si>
  <si>
    <t>PO00001895</t>
  </si>
  <si>
    <t>3840700133710</t>
  </si>
  <si>
    <t>นาง  เกศรี  สงคงคา</t>
  </si>
  <si>
    <t>PO00001137</t>
  </si>
  <si>
    <t>3840700114057</t>
  </si>
  <si>
    <t>นาง  เกศสุดา  สิงห์คราช</t>
  </si>
  <si>
    <t>PO00000565</t>
  </si>
  <si>
    <t>3840700131229</t>
  </si>
  <si>
    <t>นาง  เกษร  เขียวสม</t>
  </si>
  <si>
    <t>PO00003988</t>
  </si>
  <si>
    <t>3840700240907</t>
  </si>
  <si>
    <t>นาง  เกษร  จิตวิเศษ</t>
  </si>
  <si>
    <t>PO00003938</t>
  </si>
  <si>
    <t>3840700130141</t>
  </si>
  <si>
    <t>นาง  เกษร  นนทสิงห์</t>
  </si>
  <si>
    <t>PO00002264</t>
  </si>
  <si>
    <t>3840700085383</t>
  </si>
  <si>
    <t>นาง  เกษร  มงคลเคหา</t>
  </si>
  <si>
    <t>PO00001300</t>
  </si>
  <si>
    <t>3840700145751</t>
  </si>
  <si>
    <t>นาง  เกษร  โรยสกุล</t>
  </si>
  <si>
    <t>PO00002737</t>
  </si>
  <si>
    <t>3130200262428</t>
  </si>
  <si>
    <t>นาง  เกษี  จิตวิเศษ</t>
  </si>
  <si>
    <t>PO00000902</t>
  </si>
  <si>
    <t>นาง  ขจร  ใหม่ซ้อน</t>
  </si>
  <si>
    <t>PO00003196</t>
  </si>
  <si>
    <t>นาง  ขนิษฐา  กาฬสมุทร</t>
  </si>
  <si>
    <t>PO00002027</t>
  </si>
  <si>
    <t>3840700120553</t>
  </si>
  <si>
    <t>นาง  ขวัญจิตร  สงค์สิริจินดา</t>
  </si>
  <si>
    <t>PO00001002</t>
  </si>
  <si>
    <t>นาง  ขวัญใจ  นาครัตน์</t>
  </si>
  <si>
    <t>PO00003240</t>
  </si>
  <si>
    <t>นาง  ขาว  กลิ่นรส</t>
  </si>
  <si>
    <t>PO00000496</t>
  </si>
  <si>
    <t>3840700057002</t>
  </si>
  <si>
    <t>นาง  เขือม  หนูขาว</t>
  </si>
  <si>
    <t>PO00001386</t>
  </si>
  <si>
    <t>นาง  คง  จันดำ</t>
  </si>
  <si>
    <t>PO00002361</t>
  </si>
  <si>
    <t>3840700139858</t>
  </si>
  <si>
    <t>นาง  คนึง  วิเศษมาก(ชลา)</t>
  </si>
  <si>
    <t>PO00003621</t>
  </si>
  <si>
    <t>3840700113093</t>
  </si>
  <si>
    <t>นาง  คำ  ฤทธิกุล</t>
  </si>
  <si>
    <t>PO00002700</t>
  </si>
  <si>
    <t>3860500148853</t>
  </si>
  <si>
    <t>นาง  คำนึง  แป้นทอง</t>
  </si>
  <si>
    <t>PO00002490</t>
  </si>
  <si>
    <t>3840700134970</t>
  </si>
  <si>
    <t>นาง  คุรุรัตน์  เดิมโรย</t>
  </si>
  <si>
    <t>PO00001815</t>
  </si>
  <si>
    <t>3840700127833</t>
  </si>
  <si>
    <t>นาง  เครือวัลย์  โพธิ์ภักดี</t>
  </si>
  <si>
    <t>PO00001490</t>
  </si>
  <si>
    <t>5840600016815</t>
  </si>
  <si>
    <t>นาง  เงื้อม  เปียสวัสด์</t>
  </si>
  <si>
    <t>PO00002174</t>
  </si>
  <si>
    <t>3840700098574</t>
  </si>
  <si>
    <t>นาง  จงกลณี  น่วมภักดี</t>
  </si>
  <si>
    <t>PO00002920</t>
  </si>
  <si>
    <t>3860400004221</t>
  </si>
  <si>
    <t>นาง  จงจิตร  เมืองนุ้ย</t>
  </si>
  <si>
    <t>PO00004040</t>
  </si>
  <si>
    <t>3840700140805</t>
  </si>
  <si>
    <t>นาง  จงดี  สังวิเศษ</t>
  </si>
  <si>
    <t>PO00004447</t>
  </si>
  <si>
    <t>นาง  จรรยา  เกตุมา</t>
  </si>
  <si>
    <t>PO00002861</t>
  </si>
  <si>
    <t>3860400217985</t>
  </si>
  <si>
    <t>นาง  จรรยา  คำชุมภู</t>
  </si>
  <si>
    <t>PO00003926</t>
  </si>
  <si>
    <t>3860500018011</t>
  </si>
  <si>
    <t>นาง  จรรยา  แพคีรี</t>
  </si>
  <si>
    <t>PO00001491</t>
  </si>
  <si>
    <t>3840700120758</t>
  </si>
  <si>
    <t>นาง  จรรยา  รัตนเกล้า</t>
  </si>
  <si>
    <t>PO00000547</t>
  </si>
  <si>
    <t>3840700134911</t>
  </si>
  <si>
    <t>นาง  จรวย  บัวชู</t>
  </si>
  <si>
    <t>PO00001185</t>
  </si>
  <si>
    <t>3840700117722</t>
  </si>
  <si>
    <t>นาง  จรวย  อาวุฒิ</t>
  </si>
  <si>
    <t>PO00004202</t>
  </si>
  <si>
    <t>1840700001671</t>
  </si>
  <si>
    <t>นาง  จรัสพร  ปลอดขันเงิน</t>
  </si>
  <si>
    <t>PO00004119</t>
  </si>
  <si>
    <t>3840700146960</t>
  </si>
  <si>
    <t>นาง  จรัสศรี  ดวงแป้น</t>
  </si>
  <si>
    <t>PO00001414</t>
  </si>
  <si>
    <t>3800900261541</t>
  </si>
  <si>
    <t>นาง  จริยา  ชูชมชื่น</t>
  </si>
  <si>
    <t>PO00001269</t>
  </si>
  <si>
    <t>3840700146951</t>
  </si>
  <si>
    <t>นาง  จรีย์  ดวงแป้น</t>
  </si>
  <si>
    <t>PO00000004</t>
  </si>
  <si>
    <t>3840700134902</t>
  </si>
  <si>
    <t>นาง  จรูญ  นุชนัย</t>
  </si>
  <si>
    <t>PO00002357</t>
  </si>
  <si>
    <t>3840700133442</t>
  </si>
  <si>
    <t>นาง  จวน  เพ็ชร์รมย์</t>
  </si>
  <si>
    <t>PO00000909</t>
  </si>
  <si>
    <t>3840700120839</t>
  </si>
  <si>
    <t>นาง  จวบ  สุขโสดา</t>
  </si>
  <si>
    <t>PO00002806</t>
  </si>
  <si>
    <t>3840700006114</t>
  </si>
  <si>
    <t>นาง  จันทนา  หนูคงคา</t>
  </si>
  <si>
    <t>PO00001326</t>
  </si>
  <si>
    <t>นาง  จันทมาศ  ปานเนียร</t>
  </si>
  <si>
    <t>PO00001798</t>
  </si>
  <si>
    <t>นาง  จันทร์  จีบจอม</t>
  </si>
  <si>
    <t>PO00000750</t>
  </si>
  <si>
    <t>3840700122807</t>
  </si>
  <si>
    <t>นาง  จันทร์  อินแป้น</t>
  </si>
  <si>
    <t>PO00000682</t>
  </si>
  <si>
    <t>3840700088854</t>
  </si>
  <si>
    <t>นาง  จันทร์จิรา  มาตรา</t>
  </si>
  <si>
    <t>PO00001288</t>
  </si>
  <si>
    <t>3840700149675</t>
  </si>
  <si>
    <t>นาง  จันทร์ธิมา  จันทร์เพชร</t>
  </si>
  <si>
    <t>PO00000173</t>
  </si>
  <si>
    <t>3860300153641</t>
  </si>
  <si>
    <t>นาง  จันทร์นา  วรพัฒนกุล</t>
  </si>
  <si>
    <t>PO00004315</t>
  </si>
  <si>
    <t>3100600431944</t>
  </si>
  <si>
    <t>นาง  จันทร์เพ็ญ  กิจนิยม</t>
  </si>
  <si>
    <t>PO00002219</t>
  </si>
  <si>
    <t>4840700001871</t>
  </si>
  <si>
    <t>นาง  จันทร์เพ็ญ  เตื้องวิวัฒน์</t>
  </si>
  <si>
    <t>PO00000981</t>
  </si>
  <si>
    <t>3840700155608</t>
  </si>
  <si>
    <t>นาง  จันทร์อุทัย  เวสารัตน์</t>
  </si>
  <si>
    <t>PO00000877</t>
  </si>
  <si>
    <t>3869800036498</t>
  </si>
  <si>
    <t>นาง  จันทรา  กวางษี</t>
  </si>
  <si>
    <t>PO00002549</t>
  </si>
  <si>
    <t>3840700088340</t>
  </si>
  <si>
    <t>นาง  จันทรา  ชูจันทร์</t>
  </si>
  <si>
    <t>PO00004576</t>
  </si>
  <si>
    <t>3840700100412</t>
  </si>
  <si>
    <t>นาง  จันทรา  นุ่นบุญคง</t>
  </si>
  <si>
    <t>PO00004601</t>
  </si>
  <si>
    <t>5200700003401</t>
  </si>
  <si>
    <t>นาง  จันทรา  บุญเมือง</t>
  </si>
  <si>
    <t>PO00003650</t>
  </si>
  <si>
    <t>3840700135631</t>
  </si>
  <si>
    <t>นาง  จันทรา  พิชัยยุทธิ์</t>
  </si>
  <si>
    <t>PO00003670</t>
  </si>
  <si>
    <t>3840700285404</t>
  </si>
  <si>
    <t>นาง  จันทรา  เลื่อนลอย</t>
  </si>
  <si>
    <t>PO00002530</t>
  </si>
  <si>
    <t>3840700072541</t>
  </si>
  <si>
    <t>นาง  จันทรา  อินแป้น</t>
  </si>
  <si>
    <t>PO00000865</t>
  </si>
  <si>
    <t>3840700281379</t>
  </si>
  <si>
    <t>นาง  จารี  ลายพัฒน์</t>
  </si>
  <si>
    <t>PO00000172</t>
  </si>
  <si>
    <t>3840700139394</t>
  </si>
  <si>
    <t>นาง  จารีย์  ทิมดี</t>
  </si>
  <si>
    <t>PO00000959</t>
  </si>
  <si>
    <t>3840700150801</t>
  </si>
  <si>
    <t>นาง  จารึก  วัตถุ</t>
  </si>
  <si>
    <t>PO00000256</t>
  </si>
  <si>
    <t>5840700018313</t>
  </si>
  <si>
    <t>นาง  จารึก  ไสวพันธ์</t>
  </si>
  <si>
    <t>PO00001892</t>
  </si>
  <si>
    <t>5840700020211</t>
  </si>
  <si>
    <t>นาง  จารุชา  บุญประดิษฐ์</t>
  </si>
  <si>
    <t>PO00001071</t>
  </si>
  <si>
    <t>3849900247865</t>
  </si>
  <si>
    <t>นาง  จารุวรรณ  เจาวยนต์</t>
  </si>
  <si>
    <t>PO00001591</t>
  </si>
  <si>
    <t>3840700103641</t>
  </si>
  <si>
    <t>นาง  จารุวรรณ  ชะตารัตน์</t>
  </si>
  <si>
    <t>PO00002418</t>
  </si>
  <si>
    <t>3840700133795</t>
  </si>
  <si>
    <t>นาง  จารุวรรณ  หน้าเสือ</t>
  </si>
  <si>
    <t>PO00000073</t>
  </si>
  <si>
    <t>3840700150185</t>
  </si>
  <si>
    <t>นาง  จำปา  ขุนดำ</t>
  </si>
  <si>
    <t>PO00000153</t>
  </si>
  <si>
    <t>4840700001501</t>
  </si>
  <si>
    <t>นาง  จำปี  นิลอรุณ</t>
  </si>
  <si>
    <t>PO00002344</t>
  </si>
  <si>
    <t>3840700120448</t>
  </si>
  <si>
    <t>นาง  จำรัส  แซ่หยิก</t>
  </si>
  <si>
    <t>PO00000788</t>
  </si>
  <si>
    <t>3840700072532</t>
  </si>
  <si>
    <t>นาง  จำเรียง  เพชรวงศ์</t>
  </si>
  <si>
    <t>PO00004752</t>
  </si>
  <si>
    <t>3840700139157</t>
  </si>
  <si>
    <t>นาง  จิตรา  พลราม</t>
  </si>
  <si>
    <t>PO00003157</t>
  </si>
  <si>
    <t>นาง  จิตรา  ศักดิ์แก้ว</t>
  </si>
  <si>
    <t>PO00000441</t>
  </si>
  <si>
    <t>3860500161051</t>
  </si>
  <si>
    <t>นาง  จิน  รักษ์ประสงค์</t>
  </si>
  <si>
    <t>PO00000620</t>
  </si>
  <si>
    <t>3840700137146</t>
  </si>
  <si>
    <t>นาง  จิน  ศรีสวัสดิ์</t>
  </si>
  <si>
    <t>PO00001157</t>
  </si>
  <si>
    <t>นาง  จินดา  สมสอน</t>
  </si>
  <si>
    <t>PO00004038</t>
  </si>
  <si>
    <t>3840700134180</t>
  </si>
  <si>
    <t>นาง  จินตนา  เกิดเนตร</t>
  </si>
  <si>
    <t>PO00001548</t>
  </si>
  <si>
    <t>นาง  จินตนา  โกเมนตระการ</t>
  </si>
  <si>
    <t>PO00004014</t>
  </si>
  <si>
    <t>3200400287539</t>
  </si>
  <si>
    <t>นาง  จินตนา  ทองดี</t>
  </si>
  <si>
    <t>PO00002557</t>
  </si>
  <si>
    <t>3860400366328</t>
  </si>
  <si>
    <t>นาง  จินตนา  มีนาคุ้ม</t>
  </si>
  <si>
    <t>PO00004175</t>
  </si>
  <si>
    <t>3840700116149</t>
  </si>
  <si>
    <t>นาง  จินตนา  ยังจีน</t>
  </si>
  <si>
    <t>PO00001281</t>
  </si>
  <si>
    <t>3840700144924</t>
  </si>
  <si>
    <t>นาง  จินตนา  ศรีนวล</t>
  </si>
  <si>
    <t>PO00002000</t>
  </si>
  <si>
    <t>นาง  จิรภา  พันธ์สวัสดิ์</t>
  </si>
  <si>
    <t>PO00001235</t>
  </si>
  <si>
    <t>3102002405712</t>
  </si>
  <si>
    <t>นาง  จิรา  ศิริพรหมมา</t>
  </si>
  <si>
    <t>PO00004214</t>
  </si>
  <si>
    <t>นาง  จิราพร  คุ้มเดช</t>
  </si>
  <si>
    <t>PO00004078</t>
  </si>
  <si>
    <t>3860500147229</t>
  </si>
  <si>
    <t>นาง  จิราพร  แซ่ตั้น</t>
  </si>
  <si>
    <t>PO00004739</t>
  </si>
  <si>
    <t>นาง  จิราพร  ดารา</t>
  </si>
  <si>
    <t>PO00003592</t>
  </si>
  <si>
    <t>นาง  จิราพร  สำราญ</t>
  </si>
  <si>
    <t>PO00002134</t>
  </si>
  <si>
    <t>นาง  จิราภรณ์  กีรติเรขา</t>
  </si>
  <si>
    <t>PO00000621</t>
  </si>
  <si>
    <t>3840700137162</t>
  </si>
  <si>
    <t>นาง  จิราภรณ์  จันทร</t>
  </si>
  <si>
    <t>PO00004071</t>
  </si>
  <si>
    <t>3100602886604</t>
  </si>
  <si>
    <t>นาง  จิราภรณ์  เทวชู</t>
  </si>
  <si>
    <t>PO00001206</t>
  </si>
  <si>
    <t>นาง  จิราภรณ์  หาญรักธรรม</t>
  </si>
  <si>
    <t>PO00001778</t>
  </si>
  <si>
    <t>3840700170640</t>
  </si>
  <si>
    <t>นาง  จิราภา  วังชนะชัย</t>
  </si>
  <si>
    <t>PO00004072</t>
  </si>
  <si>
    <t>3860500056592</t>
  </si>
  <si>
    <t>นาง  จิรารัตน์  สภาพฤกษ์</t>
  </si>
  <si>
    <t>PO00004008</t>
  </si>
  <si>
    <t>3840700111783</t>
  </si>
  <si>
    <t>นาง  จิราวรรณ  ศรีรักษา</t>
  </si>
  <si>
    <t>PO00002854</t>
  </si>
  <si>
    <t>3860500038870</t>
  </si>
  <si>
    <t>นาง  จีรนันท์  ทองสาลี</t>
  </si>
  <si>
    <t>PO00000975</t>
  </si>
  <si>
    <t>5840700002042</t>
  </si>
  <si>
    <t>นาง  จีรนันท์  โยธาทิพย์</t>
  </si>
  <si>
    <t>PO00002570</t>
  </si>
  <si>
    <t>3929900339203</t>
  </si>
  <si>
    <t>นาง  จีระพันธ์  อ้อยทอง</t>
  </si>
  <si>
    <t>PO00000146</t>
  </si>
  <si>
    <t>3840700139009</t>
  </si>
  <si>
    <t>นาง  จีราวรรณ  ทับทิมหิน</t>
  </si>
  <si>
    <t>PO00001092</t>
  </si>
  <si>
    <t>3929800056358</t>
  </si>
  <si>
    <t>นาง  จุฑารัตน์  คงทอง</t>
  </si>
  <si>
    <t>PO00001398</t>
  </si>
  <si>
    <t>3840700116645</t>
  </si>
  <si>
    <t>นาง  จุฑารัตน์  ศรีสุวรรณ</t>
  </si>
  <si>
    <t>PO00000272</t>
  </si>
  <si>
    <t>3840700143936</t>
  </si>
  <si>
    <t>นาง  จุรี  สุวรรณ</t>
  </si>
  <si>
    <t>PO00004319</t>
  </si>
  <si>
    <t>3800400356993</t>
  </si>
  <si>
    <t>นาง  จุรีพร  จุลสัตย์</t>
  </si>
  <si>
    <t>PO00002704</t>
  </si>
  <si>
    <t>3860400035666</t>
  </si>
  <si>
    <t>นาง  จุไรรัตน์  ดวงแป้น</t>
  </si>
  <si>
    <t>PO00002681</t>
  </si>
  <si>
    <t>3869800020362</t>
  </si>
  <si>
    <t>นาง  จุไรรัตน์  เอื้อพัฒนพงศ์</t>
  </si>
  <si>
    <t>PO00002136</t>
  </si>
  <si>
    <t>3100902300231</t>
  </si>
  <si>
    <t>นาง  จุฬาลักษณ์  โสภาผล</t>
  </si>
  <si>
    <t>PO00003982</t>
  </si>
  <si>
    <t>5100500017034</t>
  </si>
  <si>
    <t>นาง  เจติยา  พุทธสุวรรณ</t>
  </si>
  <si>
    <t>PO00003630</t>
  </si>
  <si>
    <t>3840700154679</t>
  </si>
  <si>
    <t>นาง  เจริญศรี  อิทธิพิบูล</t>
  </si>
  <si>
    <t>PO00001230</t>
  </si>
  <si>
    <t>5840700021268</t>
  </si>
  <si>
    <t>นาง  เจิม  ชิตหีต</t>
  </si>
  <si>
    <t>PO00000884</t>
  </si>
  <si>
    <t>นาง  เจียม  เรืองธารา</t>
  </si>
  <si>
    <t>PO00002233</t>
  </si>
  <si>
    <t>5840790008177</t>
  </si>
  <si>
    <t>นาง  เจียมจิต  แคล่วคล่อง</t>
  </si>
  <si>
    <t>PO00002648</t>
  </si>
  <si>
    <t>3840700018341</t>
  </si>
  <si>
    <t>นาง  เจียมจิตร์  ศักดิ์รัตน์</t>
  </si>
  <si>
    <t>PO00001800</t>
  </si>
  <si>
    <t>นาง  แจ่ม  จีบจอม</t>
  </si>
  <si>
    <t>PO00001483</t>
  </si>
  <si>
    <t>3840700127485</t>
  </si>
  <si>
    <t>นาง  ใจ  เสือเขิน</t>
  </si>
  <si>
    <t>PO00002658</t>
  </si>
  <si>
    <t>3840700138606</t>
  </si>
  <si>
    <t>นาง  ฉลวย  ดิษฐราชา</t>
  </si>
  <si>
    <t>PO00004061</t>
  </si>
  <si>
    <t>3840700126781</t>
  </si>
  <si>
    <t>นาง  ฉวีวรรณ์  ทิพย์อักษร</t>
  </si>
  <si>
    <t>PO00002470</t>
  </si>
  <si>
    <t>3840700155144</t>
  </si>
  <si>
    <t>นาง  ฉอ้อน  บุญทวี</t>
  </si>
  <si>
    <t>PO00004731</t>
  </si>
  <si>
    <t>นาง  เฉลิมภัก  ขาวสว่าง</t>
  </si>
  <si>
    <t>PO00000523</t>
  </si>
  <si>
    <t>3860500059079</t>
  </si>
  <si>
    <t>นาง  เฉลียว  พรหมทุ่งฆ้อ</t>
  </si>
  <si>
    <t>PO00002514</t>
  </si>
  <si>
    <t>3909800133115</t>
  </si>
  <si>
    <t>นาง  แฉล้ม  ห่อเล้ง</t>
  </si>
  <si>
    <t>PO00002231</t>
  </si>
  <si>
    <t>นาง  ชม  เดชแดง</t>
  </si>
  <si>
    <t>PO00004326</t>
  </si>
  <si>
    <t>3840700001210</t>
  </si>
  <si>
    <t>นาง  ชลศรี  สุทธิจำนงค์</t>
  </si>
  <si>
    <t>PO00002587</t>
  </si>
  <si>
    <t>3840700110272</t>
  </si>
  <si>
    <t>นาง  ชวนชม  รอดทุกข์</t>
  </si>
  <si>
    <t>PO00004222</t>
  </si>
  <si>
    <t>นาง  ชวนพิศ  เกียรติวงศ์</t>
  </si>
  <si>
    <t>PO00002961</t>
  </si>
  <si>
    <t>3801000130786</t>
  </si>
  <si>
    <t>นาง  ช่อกิ่ง  แซ่เจียง</t>
  </si>
  <si>
    <t>PO00001755</t>
  </si>
  <si>
    <t>3840700050679</t>
  </si>
  <si>
    <t>นาง  ชะลี่  ศรีสุวรรณ</t>
  </si>
  <si>
    <t>PO00001849</t>
  </si>
  <si>
    <t>3849900218059</t>
  </si>
  <si>
    <t>นาง  ชัชมณฑ์  แดงกนิษฐ์ นาถาวร</t>
  </si>
  <si>
    <t>PO00000544</t>
  </si>
  <si>
    <t>3840700135771</t>
  </si>
  <si>
    <t>นาง  ชาตรี  บุญปลิ้ม</t>
  </si>
  <si>
    <t>PO00002329</t>
  </si>
  <si>
    <t>3840700124338</t>
  </si>
  <si>
    <t>นาง  ชิต  ธรรมฤทธิ์</t>
  </si>
  <si>
    <t>PO00002332</t>
  </si>
  <si>
    <t>3840700114201</t>
  </si>
  <si>
    <t>นาง  ชิต  ปานกลาง</t>
  </si>
  <si>
    <t>PO00003976</t>
  </si>
  <si>
    <t>3840700289248</t>
  </si>
  <si>
    <t>นาง  ชื่น  หมื่นหวัด</t>
  </si>
  <si>
    <t>PO00000962</t>
  </si>
  <si>
    <t>3840700150151</t>
  </si>
  <si>
    <t>นาง  ชุติมา  ขุนณรงค์</t>
  </si>
  <si>
    <t>PO00004044</t>
  </si>
  <si>
    <t>4102000027247</t>
  </si>
  <si>
    <t>นาง  ชุลีพร  คงจินดา</t>
  </si>
  <si>
    <t>PO00002525</t>
  </si>
  <si>
    <t>3840700064726</t>
  </si>
  <si>
    <t>นาง  ชุลีรัตน์  บุญนุ่ม</t>
  </si>
  <si>
    <t>PO00000963</t>
  </si>
  <si>
    <t>3801500041413</t>
  </si>
  <si>
    <t>นาง  ชูศรี  ขุนณรงค์</t>
  </si>
  <si>
    <t>PO00002360</t>
  </si>
  <si>
    <t>3840700139840</t>
  </si>
  <si>
    <t>นาง  ชูศรี  จันทร์ประดิษฐ์</t>
  </si>
  <si>
    <t>PO00000343</t>
  </si>
  <si>
    <t>3840700124559</t>
  </si>
  <si>
    <t>นาง  เช้า  พรหมทุ่งฆ้อ</t>
  </si>
  <si>
    <t>PO00001423</t>
  </si>
  <si>
    <t>3840700116056</t>
  </si>
  <si>
    <t>นาง  เชาวณีย์  ธนาศรี</t>
  </si>
  <si>
    <t>PO00001338</t>
  </si>
  <si>
    <t>3840700145742</t>
  </si>
  <si>
    <t>นาง  เชิด  บุญปลื้ม</t>
  </si>
  <si>
    <t>PO00002439</t>
  </si>
  <si>
    <t>3840700052396</t>
  </si>
  <si>
    <t>นาง  เชียมหง้อ  แซ่เจีย</t>
  </si>
  <si>
    <t>PO00001217</t>
  </si>
  <si>
    <t>3840700127272</t>
  </si>
  <si>
    <t>นาง  เชื้อ  ทิมดี</t>
  </si>
  <si>
    <t>PO00001862</t>
  </si>
  <si>
    <t>3840700136085</t>
  </si>
  <si>
    <t>นาง  เชื้อ  เมืองแมน</t>
  </si>
  <si>
    <t>PO00001080</t>
  </si>
  <si>
    <t>3840700056936</t>
  </si>
  <si>
    <t>นาง  เชื่อง  สงค์สิริจินดา</t>
  </si>
  <si>
    <t>PO00000505</t>
  </si>
  <si>
    <t>นาง  ซ้อน  หนูแกล้ว</t>
  </si>
  <si>
    <t>PO00003913</t>
  </si>
  <si>
    <t>3451100483757</t>
  </si>
  <si>
    <t>นาง  ณฐวรรณ์  ปานฤกษ์</t>
  </si>
  <si>
    <t>PO00004096</t>
  </si>
  <si>
    <t>3840700096113</t>
  </si>
  <si>
    <t>นาง  ณัฐนันท์  วงษ์สุวรรณ</t>
  </si>
  <si>
    <t>PO00001376</t>
  </si>
  <si>
    <t>นาง  ณัฐากาญจน์  พูลสวัสดิ์</t>
  </si>
  <si>
    <t>PO00001132</t>
  </si>
  <si>
    <t>นาง  ดรุณี  ชุณหะวัต</t>
  </si>
  <si>
    <t>PO00001425</t>
  </si>
  <si>
    <t>นาง  ดรุณี  รุ่งศุภกฤตานนท์</t>
  </si>
  <si>
    <t>PO00000924</t>
  </si>
  <si>
    <t>3840700114928</t>
  </si>
  <si>
    <t>นาง  ดรุณี  สังข์ไชย</t>
  </si>
  <si>
    <t>PO00003948</t>
  </si>
  <si>
    <t>3801000153158</t>
  </si>
  <si>
    <t>นาง  ดวงใจ  เลิศพัฒนาไทย</t>
  </si>
  <si>
    <t>PO00000563</t>
  </si>
  <si>
    <t>3840700131539</t>
  </si>
  <si>
    <t>นาง  ดวงเดือน  อินนาปา</t>
  </si>
  <si>
    <t>PO00004504</t>
  </si>
  <si>
    <t>นาง  ดวงพร  ใจเย็น</t>
  </si>
  <si>
    <t>PO00000554</t>
  </si>
  <si>
    <t>3840700133086</t>
  </si>
  <si>
    <t>นาง  ด่วน  ขำสุวรรณ</t>
  </si>
  <si>
    <t>PO00001766</t>
  </si>
  <si>
    <t>3840700124508</t>
  </si>
  <si>
    <t>นาง  ดาวดี  สังข์ทอง</t>
  </si>
  <si>
    <t>PO00004449</t>
  </si>
  <si>
    <t>5840790007154</t>
  </si>
  <si>
    <t>นาง  แดง  แก้วยาว(พรมหีต)</t>
  </si>
  <si>
    <t>PO00000819</t>
  </si>
  <si>
    <t>3840700126667</t>
  </si>
  <si>
    <t>นาง  แดง  เขียนด้วง</t>
  </si>
  <si>
    <t>PO00002575</t>
  </si>
  <si>
    <t>3841700473899</t>
  </si>
  <si>
    <t>นาง  แดง  เหล็กกล้า</t>
  </si>
  <si>
    <t>PO00001498</t>
  </si>
  <si>
    <t>3100900157244</t>
  </si>
  <si>
    <t>นาง  ตติยา  ชาติศิริวัฒนา</t>
  </si>
  <si>
    <t>PO00001274</t>
  </si>
  <si>
    <t>3840700149535</t>
  </si>
  <si>
    <t>นาง  ตั้น  ขุนทอง</t>
  </si>
  <si>
    <t>PO00002698</t>
  </si>
  <si>
    <t>3860500147512</t>
  </si>
  <si>
    <t>นาง  ติ๋ว  วัตติสุ</t>
  </si>
  <si>
    <t>PO00003613</t>
  </si>
  <si>
    <t>3770200231195</t>
  </si>
  <si>
    <t>นาง  เตียด  เดชแดง</t>
  </si>
  <si>
    <t>PO00002609</t>
  </si>
  <si>
    <t>3840700112011</t>
  </si>
  <si>
    <t>นาง  เตี้ยม  บำรุง</t>
  </si>
  <si>
    <t>PO00004015</t>
  </si>
  <si>
    <t>3840700131636</t>
  </si>
  <si>
    <t>นาง  เตี้ยม  ปลัดใหญ่</t>
  </si>
  <si>
    <t>PO00002328</t>
  </si>
  <si>
    <t>3840700113719</t>
  </si>
  <si>
    <t>นาง  เตี้ยม  พัฒนแฟง</t>
  </si>
  <si>
    <t>PO00002816</t>
  </si>
  <si>
    <t>3840700069507</t>
  </si>
  <si>
    <t>นาง  เตือนใจ  สังข์สิงห์</t>
  </si>
  <si>
    <t>PO00000778</t>
  </si>
  <si>
    <t>3840700096733</t>
  </si>
  <si>
    <t>นาง  ถวิล  ชูณรงค์</t>
  </si>
  <si>
    <t>PO00002519</t>
  </si>
  <si>
    <t>3840700272884</t>
  </si>
  <si>
    <t>นาง  ถาวร  เพชรวงศ์</t>
  </si>
  <si>
    <t>PO00001316</t>
  </si>
  <si>
    <t>3840700147010</t>
  </si>
  <si>
    <t>นาง  เถาวัล  ยอดสุวรรณ</t>
  </si>
  <si>
    <t>PO00002309</t>
  </si>
  <si>
    <t>3860400412290</t>
  </si>
  <si>
    <t>นาง  ทรรศนีย์  พวงบุปผา</t>
  </si>
  <si>
    <t>PO00004713</t>
  </si>
  <si>
    <t>นาง  ทรรศนีย์  ศรีรื่น</t>
  </si>
  <si>
    <t>PO00004037</t>
  </si>
  <si>
    <t>3301400844811</t>
  </si>
  <si>
    <t>นาง  ทวีผล  ธรรมฤทธิ์</t>
  </si>
  <si>
    <t>PO00001176</t>
  </si>
  <si>
    <t>3840700118389</t>
  </si>
  <si>
    <t>นาง  ทับทิม  ภักดีเรือง</t>
  </si>
  <si>
    <t>PO00003958</t>
  </si>
  <si>
    <t>3840700098990</t>
  </si>
  <si>
    <t>นาง  ทัศนาวรรณ  ครุฑกาศ</t>
  </si>
  <si>
    <t>PO00000104</t>
  </si>
  <si>
    <t>3840700139084</t>
  </si>
  <si>
    <t>นาง  ทัศนีย์  อินนาปา</t>
  </si>
  <si>
    <t>PO00000432</t>
  </si>
  <si>
    <t>3840700105503</t>
  </si>
  <si>
    <t>นาง  เทพชุม  ยังเซ่ง</t>
  </si>
  <si>
    <t>PO00000177</t>
  </si>
  <si>
    <t>3840700133779</t>
  </si>
  <si>
    <t>นาง  ธนกร  ว่องธารักษ์</t>
  </si>
  <si>
    <t>PO00001083</t>
  </si>
  <si>
    <t>นาง  ธนพร  ฤทธิเกษม</t>
  </si>
  <si>
    <t>PO00001850</t>
  </si>
  <si>
    <t>3849900224377</t>
  </si>
  <si>
    <t>นาง  ธัชนันท์  แดงกนิษฐ์ สิทธิวรนันท์</t>
  </si>
  <si>
    <t>PO00004657</t>
  </si>
  <si>
    <t>นาง  ธัญญาพร  สงคงคา</t>
  </si>
  <si>
    <t>PO00001804</t>
  </si>
  <si>
    <t>3840700114332</t>
  </si>
  <si>
    <t>นาง  ธันยาภัทร์  เสาวลักษณ์ธนากุล</t>
  </si>
  <si>
    <t>PO00004348</t>
  </si>
  <si>
    <t>3950100448948</t>
  </si>
  <si>
    <t>นาง  ธารารัตน์  จิตวิเศษ</t>
  </si>
  <si>
    <t>PO00001819</t>
  </si>
  <si>
    <t>นาง  นงนุช  อุ่นอารมณ์</t>
  </si>
  <si>
    <t>PO00004155</t>
  </si>
  <si>
    <t>นาง  นงเยาว์  นาคเปลี่ยว</t>
  </si>
  <si>
    <t>PO00000885</t>
  </si>
  <si>
    <t>3840700117188</t>
  </si>
  <si>
    <t>นาง  นงเยาว์  บัวทอง</t>
  </si>
  <si>
    <t>PO00000016</t>
  </si>
  <si>
    <t>3840700061611</t>
  </si>
  <si>
    <t>นาง  นงเยาว์  ไพรสนธ์</t>
  </si>
  <si>
    <t>PO00004567</t>
  </si>
  <si>
    <t>3840700123161</t>
  </si>
  <si>
    <t>นาง  นงลักษณ์  แก้วดวง</t>
  </si>
  <si>
    <t>PO00004039</t>
  </si>
  <si>
    <t>3840700132730</t>
  </si>
  <si>
    <t>นาง  นงลักษณ์  พรมรุ่ง</t>
  </si>
  <si>
    <t>PO00004258</t>
  </si>
  <si>
    <t>3840700012009</t>
  </si>
  <si>
    <t>นาง  นงลักษณ์  รัศมี</t>
  </si>
  <si>
    <t>PO00003485</t>
  </si>
  <si>
    <t>3840700138851</t>
  </si>
  <si>
    <t>นาง  นนทพร  มั่นคง</t>
  </si>
  <si>
    <t>PO00004081</t>
  </si>
  <si>
    <t>3841100017159</t>
  </si>
  <si>
    <t>นาง  นภาพร  แซ่อึ้ง</t>
  </si>
  <si>
    <t>PO00000941</t>
  </si>
  <si>
    <t>3860500144149</t>
  </si>
  <si>
    <t>นาง  นภาวรรณ  เฉพาะตน</t>
  </si>
  <si>
    <t>PO00002113</t>
  </si>
  <si>
    <t>3840700098949</t>
  </si>
  <si>
    <t>นาง  นฤมล  สังข์สิงห์</t>
  </si>
  <si>
    <t>PO00003382</t>
  </si>
  <si>
    <t>3840700105112</t>
  </si>
  <si>
    <t>นาง  นฤมล  แหยมประเสริฐ</t>
  </si>
  <si>
    <t>PO00003827</t>
  </si>
  <si>
    <t>3840700108201</t>
  </si>
  <si>
    <t>นาง  นวรัตน์  แพใหม่</t>
  </si>
  <si>
    <t>PO00000161</t>
  </si>
  <si>
    <t>3840700137154</t>
  </si>
  <si>
    <t>นาง  นวล  อินนาปา</t>
  </si>
  <si>
    <t>PO00002125</t>
  </si>
  <si>
    <t>3840700117200</t>
  </si>
  <si>
    <t>นาง  นวลแก้ว  บัวทอง</t>
  </si>
  <si>
    <t>PO00000245</t>
  </si>
  <si>
    <t>นาง  นวลนิตย์  ฉายากุล</t>
  </si>
  <si>
    <t>PO00003923</t>
  </si>
  <si>
    <t>3841000011469</t>
  </si>
  <si>
    <t>นาง  นวลศรี  มุสิกวาที</t>
  </si>
  <si>
    <t>PO00002970</t>
  </si>
  <si>
    <t>3840700100757</t>
  </si>
  <si>
    <t>นาง  นัทธี  ขาวเนตร</t>
  </si>
  <si>
    <t>PO00002577</t>
  </si>
  <si>
    <t>3840700059641</t>
  </si>
  <si>
    <t>นาง  นันทา  ข้ามสมุทร</t>
  </si>
  <si>
    <t>PO00001848</t>
  </si>
  <si>
    <t>4840100007258</t>
  </si>
  <si>
    <t>นาง  นันทา  ศรีแก้ววรรณ</t>
  </si>
  <si>
    <t>PO00001909</t>
  </si>
  <si>
    <t>3840700133060</t>
  </si>
  <si>
    <t>นาง  นันทา  ศรีนาค</t>
  </si>
  <si>
    <t>PO00004599</t>
  </si>
  <si>
    <t>นาง  นาบ  อัมพะนคร</t>
  </si>
  <si>
    <t>PO00000695</t>
  </si>
  <si>
    <t>3840700128635</t>
  </si>
  <si>
    <t>นาง  นิ่ง  ใหม่ซ้อน</t>
  </si>
  <si>
    <t>PO00001945</t>
  </si>
  <si>
    <t>3840700114642</t>
  </si>
  <si>
    <t>นาง  นิตทรา  ศรีสงค์</t>
  </si>
  <si>
    <t>PO00004686</t>
  </si>
  <si>
    <t>3840700117447</t>
  </si>
  <si>
    <t>นาง  นิตยา  ชวนประสิทธิ์</t>
  </si>
  <si>
    <t>PO00001500</t>
  </si>
  <si>
    <t>3840700136131</t>
  </si>
  <si>
    <t>นาง  นิตยา  ช่วยตน</t>
  </si>
  <si>
    <t>PO00002572</t>
  </si>
  <si>
    <t>3840700180122</t>
  </si>
  <si>
    <t>นาง  นิตยา  เหล็กกล้า</t>
  </si>
  <si>
    <t>PO00004568</t>
  </si>
  <si>
    <t>นาง  นิติมา  จันทนาค</t>
  </si>
  <si>
    <t>PO00004354</t>
  </si>
  <si>
    <t>3840400135571</t>
  </si>
  <si>
    <t>นาง  นิพร  ขันเพ็ชร</t>
  </si>
  <si>
    <t>PO00000344</t>
  </si>
  <si>
    <t>3840700123129</t>
  </si>
  <si>
    <t>นาง  นิภา  เครือหงษ์</t>
  </si>
  <si>
    <t>PO00003937</t>
  </si>
  <si>
    <t>3909700077540</t>
  </si>
  <si>
    <t>นาง  นิภา  แซ่ลิ้ม</t>
  </si>
  <si>
    <t>PO00002062</t>
  </si>
  <si>
    <t>3840700123561</t>
  </si>
  <si>
    <t>นาง  นิภา  แพน้อย</t>
  </si>
  <si>
    <t>PO00001882</t>
  </si>
  <si>
    <t>3840700127183</t>
  </si>
  <si>
    <t>นาง  นิภา  วิชิต</t>
  </si>
  <si>
    <t>PO00001019</t>
  </si>
  <si>
    <t>3840700098850</t>
  </si>
  <si>
    <t>นาง  นิภา  อินแป้น</t>
  </si>
  <si>
    <t>PO00004133</t>
  </si>
  <si>
    <t>1840700005031</t>
  </si>
  <si>
    <t>นาง  นิภาวรรณ  เครือหงษ์</t>
  </si>
  <si>
    <t>PO00001088</t>
  </si>
  <si>
    <t>3840700103268</t>
  </si>
  <si>
    <t>นาง  นิภาวรรณ  เวอร์เนอร์</t>
  </si>
  <si>
    <t>PO00002172</t>
  </si>
  <si>
    <t>3840700098671</t>
  </si>
  <si>
    <t>นาง  นิมล  ประจิตร</t>
  </si>
  <si>
    <t>PO00000512</t>
  </si>
  <si>
    <t>3840700130753</t>
  </si>
  <si>
    <t>นาง  นิรนุช  เยื้ยนประยงค์</t>
  </si>
  <si>
    <t>PO00001353</t>
  </si>
  <si>
    <t>นาง  นิรมล  เปรมกระสิน</t>
  </si>
  <si>
    <t>PO00004130</t>
  </si>
  <si>
    <t>3840100370907</t>
  </si>
  <si>
    <t>นาง  นิลวรรณ  อักษรกิตต์</t>
  </si>
  <si>
    <t>PO00003959</t>
  </si>
  <si>
    <t>3840700122696</t>
  </si>
  <si>
    <t>นาง  นิษา  พันธุ์วานิช</t>
  </si>
  <si>
    <t>PO00003155</t>
  </si>
  <si>
    <t>3840700140988</t>
  </si>
  <si>
    <t>นาง  นุกูล  เพ็ชรรับ</t>
  </si>
  <si>
    <t>PO00001977</t>
  </si>
  <si>
    <t>3840700109029</t>
  </si>
  <si>
    <t>นาง  นุชนาฎ  วิจะสิกะ</t>
  </si>
  <si>
    <t>PO00002214</t>
  </si>
  <si>
    <t>3840700147087</t>
  </si>
  <si>
    <t>นาง  นุชารัตน์  แดงกนิษฐ์</t>
  </si>
  <si>
    <t>PO00002013</t>
  </si>
  <si>
    <t>3840700134597</t>
  </si>
  <si>
    <t>นาง  เนาวนิตย์  พันธุ์ทอง</t>
  </si>
  <si>
    <t>PO00000369</t>
  </si>
  <si>
    <t>3840700136654</t>
  </si>
  <si>
    <t>นาง  เนาวรัตน์  คลี่สถิตย์</t>
  </si>
  <si>
    <t>PO00000701</t>
  </si>
  <si>
    <t>นาง  เนียด  เพ็งสวัสดิ์</t>
  </si>
  <si>
    <t>PO00000429</t>
  </si>
  <si>
    <t>3840700105791</t>
  </si>
  <si>
    <t>นาง  เนื้อง  สุนทรภักดี</t>
  </si>
  <si>
    <t>PO00002692</t>
  </si>
  <si>
    <t>3840700120171</t>
  </si>
  <si>
    <t>นาง  เนือบ  สุขศิริวัฒนา</t>
  </si>
  <si>
    <t>PO00001054</t>
  </si>
  <si>
    <t>3840700096156</t>
  </si>
  <si>
    <t>นาง  บัวคลี่  รสมณี</t>
  </si>
  <si>
    <t>PO00000857</t>
  </si>
  <si>
    <t>นาง  บุญครอง  คชสิทธิ์</t>
  </si>
  <si>
    <t>PO00000606</t>
  </si>
  <si>
    <t>5840700021071</t>
  </si>
  <si>
    <t>นาง  บุญเจือ  คชรัตน์</t>
  </si>
  <si>
    <t>PO00000292</t>
  </si>
  <si>
    <t>3840700112330</t>
  </si>
  <si>
    <t>นาง  บุญชม  เหยียบสูญ</t>
  </si>
  <si>
    <t>PO00002122</t>
  </si>
  <si>
    <t>3840700125598</t>
  </si>
  <si>
    <t>นาง  บุญช่วย  แก้วเจริญ</t>
  </si>
  <si>
    <t>PO00004776</t>
  </si>
  <si>
    <t>3860500121882</t>
  </si>
  <si>
    <t>นาง  บุญช่วย  คงสวัสดิ์</t>
  </si>
  <si>
    <t>PO00000849</t>
  </si>
  <si>
    <t>3840700115967</t>
  </si>
  <si>
    <t>นาง  บุญช่วย  จีบจอม</t>
  </si>
  <si>
    <t>PO00001387</t>
  </si>
  <si>
    <t>3840700116289</t>
  </si>
  <si>
    <t>นาง  บุญช่วย  ทองสมุทร</t>
  </si>
  <si>
    <t>PO00000767</t>
  </si>
  <si>
    <t>3840700105872</t>
  </si>
  <si>
    <t>นาง  บุญช่วย  พรหมหิตาทร</t>
  </si>
  <si>
    <t>PO00004656</t>
  </si>
  <si>
    <t>3840700001554</t>
  </si>
  <si>
    <t>นาง  บุญช่วย  รัตนอมตกุล</t>
  </si>
  <si>
    <t>PO00000310</t>
  </si>
  <si>
    <t>3840700114766</t>
  </si>
  <si>
    <t>นาง  บุญช่วย  ใหม่ซ้อน</t>
  </si>
  <si>
    <t>PO00002407</t>
  </si>
  <si>
    <t>3840700283304</t>
  </si>
  <si>
    <t>นาง  บุญชอบ  ใหม่ซ้อน</t>
  </si>
  <si>
    <t>PO00003950</t>
  </si>
  <si>
    <t>3840700143715</t>
  </si>
  <si>
    <t>นาง  บุญชิต  รอดอินทร์</t>
  </si>
  <si>
    <t>PO00002108</t>
  </si>
  <si>
    <t>5840790004228</t>
  </si>
  <si>
    <t>นาง  บุญชู  นเรนทร์ราช</t>
  </si>
  <si>
    <t>PO00001344</t>
  </si>
  <si>
    <t>3840700148598</t>
  </si>
  <si>
    <t>นาง  บุญชู  หงษ์ทอง</t>
  </si>
  <si>
    <t>PO00000942</t>
  </si>
  <si>
    <t>3840700106984</t>
  </si>
  <si>
    <t>นาง  บุญเชื่อ  เปาสกุล</t>
  </si>
  <si>
    <t>PO00000686</t>
  </si>
  <si>
    <t>3840700131334</t>
  </si>
  <si>
    <t>นาง  บุญเชือน  แสงจันทร์</t>
  </si>
  <si>
    <t>PO00000279</t>
  </si>
  <si>
    <t>3840100493120</t>
  </si>
  <si>
    <t>นาง  บุญซ้อน  ขาวเกิด</t>
  </si>
  <si>
    <t>PO00001918</t>
  </si>
  <si>
    <t>นาง  บุญถึง  แก้วสำลี</t>
  </si>
  <si>
    <t>PO00001207</t>
  </si>
  <si>
    <t>3840700119229</t>
  </si>
  <si>
    <t>นาง  บุญทรัพย์  เรืองแสง</t>
  </si>
  <si>
    <t>PO00001147</t>
  </si>
  <si>
    <t>3840700114103</t>
  </si>
  <si>
    <t>นาง  บุญทิพย์  วัจนพันธ์</t>
  </si>
  <si>
    <t>PO00003655</t>
  </si>
  <si>
    <t>3840700120065</t>
  </si>
  <si>
    <t>นาง  บุญทิพย์  อินแป้น</t>
  </si>
  <si>
    <t>PO00001140</t>
  </si>
  <si>
    <t>3840700002585</t>
  </si>
  <si>
    <t>นาง  บุญธรรม  รัศมี</t>
  </si>
  <si>
    <t>PO00001093</t>
  </si>
  <si>
    <t>5100100005632</t>
  </si>
  <si>
    <t>นาง  บุญธรรม  ศรีสงค์</t>
  </si>
  <si>
    <t>PO00000370</t>
  </si>
  <si>
    <t>3860400220528</t>
  </si>
  <si>
    <t>นาง  บุญนำ  ปักษธรสันติ</t>
  </si>
  <si>
    <t>PO00001503</t>
  </si>
  <si>
    <t>3840700124061</t>
  </si>
  <si>
    <t>นาง  บุญมา  ดินเคียม</t>
  </si>
  <si>
    <t>PO00001966</t>
  </si>
  <si>
    <t>3840700134821</t>
  </si>
  <si>
    <t>นาง  บุญรอง  จุเส้ง</t>
  </si>
  <si>
    <t>PO00001486</t>
  </si>
  <si>
    <t>3840700111899</t>
  </si>
  <si>
    <t>นาง  บุญรักษา  ชูโชติ</t>
  </si>
  <si>
    <t>PO00003688</t>
  </si>
  <si>
    <t>3840400224591</t>
  </si>
  <si>
    <t>นาง  บุญรัตน์  สมหวัง</t>
  </si>
  <si>
    <t>PO00002610</t>
  </si>
  <si>
    <t>3840700111724</t>
  </si>
  <si>
    <t>นาง  บุญรับ  เพ็ชรบำรุง</t>
  </si>
  <si>
    <t>PO00001891</t>
  </si>
  <si>
    <t>3840700101575</t>
  </si>
  <si>
    <t>นาง  บุญเรียม  ลิ่วเพชร</t>
  </si>
  <si>
    <t>PO00002951</t>
  </si>
  <si>
    <t>3860500162741</t>
  </si>
  <si>
    <t>นาง  บุญเรือง  แก้วสี</t>
  </si>
  <si>
    <t>PO00002459</t>
  </si>
  <si>
    <t>3840700231991</t>
  </si>
  <si>
    <t>นาง  บุญเรือง  ชูรักษา</t>
  </si>
  <si>
    <t>PO00002702</t>
  </si>
  <si>
    <t>3841700437094</t>
  </si>
  <si>
    <t>นาง  บุญเรือน  เยี๊ยะเครือ</t>
  </si>
  <si>
    <t>PO00000542</t>
  </si>
  <si>
    <t>3840700124842</t>
  </si>
  <si>
    <t>นาง  บุญลือ  แพงพิสาร</t>
  </si>
  <si>
    <t>PO00001751</t>
  </si>
  <si>
    <t>5840700016451</t>
  </si>
  <si>
    <t>นาง  บุญเลิศ  บุตรรอด</t>
  </si>
  <si>
    <t>PO00000966</t>
  </si>
  <si>
    <t>3840700110051</t>
  </si>
  <si>
    <t>นาง  บุญส่ง  ปกิคา</t>
  </si>
  <si>
    <t>PO00004706</t>
  </si>
  <si>
    <t>3840700084662</t>
  </si>
  <si>
    <t>นาง  บุญส่ง  เพชรเนียม</t>
  </si>
  <si>
    <t>PO00001077</t>
  </si>
  <si>
    <t>3840700105899</t>
  </si>
  <si>
    <t>นาง  บุญส่ง  อินแป้น</t>
  </si>
  <si>
    <t>PO00000607</t>
  </si>
  <si>
    <t>3840700136239</t>
  </si>
  <si>
    <t>นาง  บุญสาย  คงนคร</t>
  </si>
  <si>
    <t>PO00000098</t>
  </si>
  <si>
    <t>3840700139271</t>
  </si>
  <si>
    <t>นาง  บุญหลง  มีแย้ม</t>
  </si>
  <si>
    <t>PO00002740</t>
  </si>
  <si>
    <t>3840700180572</t>
  </si>
  <si>
    <t>นาง  บุญอยู่  จุเส้ง</t>
  </si>
  <si>
    <t>PO00000633</t>
  </si>
  <si>
    <t>3840700124460</t>
  </si>
  <si>
    <t>นาง  บุปผา  ไชยชนะ</t>
  </si>
  <si>
    <t>PO00000045</t>
  </si>
  <si>
    <t>3840700110027</t>
  </si>
  <si>
    <t>นาง  บุปผา  รองนาค</t>
  </si>
  <si>
    <t>PO00004362</t>
  </si>
  <si>
    <t>3840600290279</t>
  </si>
  <si>
    <t>นาง  บุศรินทร์  แสงจันทร์</t>
  </si>
  <si>
    <t>PO00004502</t>
  </si>
  <si>
    <t>นาง  เบญญรัช  สุวรรณรัตน์</t>
  </si>
  <si>
    <t>PO00002206</t>
  </si>
  <si>
    <t>3840700110990</t>
  </si>
  <si>
    <t>นาง  เบียบ  ย้งลี</t>
  </si>
  <si>
    <t>PO00003759</t>
  </si>
  <si>
    <t>นาง  ปทุมทิพย์  ตู้ปิ่นเพชร</t>
  </si>
  <si>
    <t>PO00003989</t>
  </si>
  <si>
    <t>3860500155108</t>
  </si>
  <si>
    <t>นาง  ประคอง  ชูแก้ว</t>
  </si>
  <si>
    <t>PO00002432</t>
  </si>
  <si>
    <t>3800400138333</t>
  </si>
  <si>
    <t>นาง  ประจบ  รัตนะ</t>
  </si>
  <si>
    <t>PO00000081</t>
  </si>
  <si>
    <t>3840700137316</t>
  </si>
  <si>
    <t>นาง  ประชุม  เพชรมีศรี</t>
  </si>
  <si>
    <t>PO00004074</t>
  </si>
  <si>
    <t>3840700146579</t>
  </si>
  <si>
    <t>นาง  ประดับ  ชูหนู</t>
  </si>
  <si>
    <t>PO00004550</t>
  </si>
  <si>
    <t>3840700282120</t>
  </si>
  <si>
    <t>นาง  ประดู่  บัวเกลี้ยง</t>
  </si>
  <si>
    <t>PO00004034</t>
  </si>
  <si>
    <t>3840700135186</t>
  </si>
  <si>
    <t>นาง  ประทุมพร  ชูจันทร์</t>
  </si>
  <si>
    <t>PO00002959</t>
  </si>
  <si>
    <t>3860500063300</t>
  </si>
  <si>
    <t>นาง  ประนอม  ทับทิมเพียร</t>
  </si>
  <si>
    <t>PO00000930</t>
  </si>
  <si>
    <t>3840700182010</t>
  </si>
  <si>
    <t>นาง  ประนอม  มณีบางกา</t>
  </si>
  <si>
    <t>PO00003624</t>
  </si>
  <si>
    <t>3840700111023</t>
  </si>
  <si>
    <t>นาง  ประนอม  เฮ่าหนู</t>
  </si>
  <si>
    <t>PO00002039</t>
  </si>
  <si>
    <t>3840700099759</t>
  </si>
  <si>
    <t>นาง  ประพิศ  คงช่วย</t>
  </si>
  <si>
    <t>PO00004000</t>
  </si>
  <si>
    <t>3840700142239</t>
  </si>
  <si>
    <t>นาง  ประพิศ  แรงเขตการ</t>
  </si>
  <si>
    <t>PO00002211</t>
  </si>
  <si>
    <t>3840100614491</t>
  </si>
  <si>
    <t>นาง  ประพิศ  สมสุวรรณ</t>
  </si>
  <si>
    <t>PO00004669</t>
  </si>
  <si>
    <t>3840700006211</t>
  </si>
  <si>
    <t>นาง  ประไพ  บัวทอง</t>
  </si>
  <si>
    <t>PO00001317</t>
  </si>
  <si>
    <t>3840700142051</t>
  </si>
  <si>
    <t>นาง  ประภา  คำหอม</t>
  </si>
  <si>
    <t>PO00000085</t>
  </si>
  <si>
    <t>3840700130613</t>
  </si>
  <si>
    <t>นาง  ประภาศรี  บัวแสง</t>
  </si>
  <si>
    <t>PO00004766</t>
  </si>
  <si>
    <t>3860500160217</t>
  </si>
  <si>
    <t>นาง  ประเสริฐ  พวงทอง</t>
  </si>
  <si>
    <t>PO00002244</t>
  </si>
  <si>
    <t>นาง  ปราณี  เกรียงทอง</t>
  </si>
  <si>
    <t>PO00000780</t>
  </si>
  <si>
    <t>3840700095419</t>
  </si>
  <si>
    <t>นาง  ปราณี  แก้วฟุ้ง</t>
  </si>
  <si>
    <t>PO00004050</t>
  </si>
  <si>
    <t>3840700111007</t>
  </si>
  <si>
    <t>นาง  ปราณี  จันทมาศ</t>
  </si>
  <si>
    <t>PO00001370</t>
  </si>
  <si>
    <t>3840700142964</t>
  </si>
  <si>
    <t>นาง  ปราณี  ดวงแป้น</t>
  </si>
  <si>
    <t>PO00001180</t>
  </si>
  <si>
    <t>3840700119920</t>
  </si>
  <si>
    <t>นาง  ปราณี  ตระกูลภักดี</t>
  </si>
  <si>
    <t>PO00001981</t>
  </si>
  <si>
    <t>นาง  ปราณี  บุญมรกต</t>
  </si>
  <si>
    <t>PO00003227</t>
  </si>
  <si>
    <t>5840700017805</t>
  </si>
  <si>
    <t>นาง  ปราณี  ปานกาญจน์</t>
  </si>
  <si>
    <t>PO00003728</t>
  </si>
  <si>
    <t>3840700108847</t>
  </si>
  <si>
    <t>นาง  ปราณี  พิชิตชลพันธ์</t>
  </si>
  <si>
    <t>PO00002041</t>
  </si>
  <si>
    <t>3840700099741</t>
  </si>
  <si>
    <t>นาง  ปราณี  ม่วงสวย</t>
  </si>
  <si>
    <t>PO00002379</t>
  </si>
  <si>
    <t>3840700007111</t>
  </si>
  <si>
    <t>นาง  ปราณี  รัศมี</t>
  </si>
  <si>
    <t>PO00004030</t>
  </si>
  <si>
    <t>นาง  ปราณี  ศิริรัตน์</t>
  </si>
  <si>
    <t>PO00004368</t>
  </si>
  <si>
    <t>5840790005780</t>
  </si>
  <si>
    <t>นาง  ปราณี  สองธานี</t>
  </si>
  <si>
    <t>PO00001099</t>
  </si>
  <si>
    <t>3840700124702</t>
  </si>
  <si>
    <t>นาง  ปราณี  สุดทุ่งกง</t>
  </si>
  <si>
    <t>PO00000815</t>
  </si>
  <si>
    <t>3840700108413</t>
  </si>
  <si>
    <t>นาง  ปราณี  สุวรรณวงศ์</t>
  </si>
  <si>
    <t>PO00002723</t>
  </si>
  <si>
    <t>3840700116653</t>
  </si>
  <si>
    <t>นาง  ปราณี  อินแป้น</t>
  </si>
  <si>
    <t>PO00000602</t>
  </si>
  <si>
    <t>3840700120715</t>
  </si>
  <si>
    <t>นาง  ปรีดา  ธุรีราช</t>
  </si>
  <si>
    <t>PO00003634</t>
  </si>
  <si>
    <t>3860500047178</t>
  </si>
  <si>
    <t>นาง  ปรีดา  สุดธานี</t>
  </si>
  <si>
    <t>PO00002385</t>
  </si>
  <si>
    <t>3840700121070</t>
  </si>
  <si>
    <t>นาง  ปรีดา  หนูทอง</t>
  </si>
  <si>
    <t>PO00004559</t>
  </si>
  <si>
    <t>นาง  ปรีดา  เอมอิ่ม</t>
  </si>
  <si>
    <t>PO00004084</t>
  </si>
  <si>
    <t>3840700131644</t>
  </si>
  <si>
    <t>นาง  ปรียะธิดา  เริงรื่น</t>
  </si>
  <si>
    <t>PO00002182</t>
  </si>
  <si>
    <t>3840700094803</t>
  </si>
  <si>
    <t>นาง  ปานจิต  ไชยแขวง</t>
  </si>
  <si>
    <t>PO00002693</t>
  </si>
  <si>
    <t>3860500009781</t>
  </si>
  <si>
    <t>นาง  ปารจรีย์  อิศรางกูร ณ อยุธยา</t>
  </si>
  <si>
    <t>PO00002613</t>
  </si>
  <si>
    <t>3869800020303</t>
  </si>
  <si>
    <t>นาง  ปิยะฉัตร  ไตรภัทรกิจโกศล</t>
  </si>
  <si>
    <t>PO00002434</t>
  </si>
  <si>
    <t>3840700143880</t>
  </si>
  <si>
    <t>นาง  ปิยะพร  ใหม่ซ้อน</t>
  </si>
  <si>
    <t>PO00004592</t>
  </si>
  <si>
    <t>5840700019204</t>
  </si>
  <si>
    <t>นาง  เปรมปรีย์  ศิริเมฆ</t>
  </si>
  <si>
    <t>PO00001735</t>
  </si>
  <si>
    <t>นาง  เปรมวดี  ณ นครพนม</t>
  </si>
  <si>
    <t>PO00001877</t>
  </si>
  <si>
    <t>นาง  เปี้ยม  สิทธิภักดี</t>
  </si>
  <si>
    <t>PO00001303</t>
  </si>
  <si>
    <t>นาง  ผ่อง  ขุนวิจิตร์</t>
  </si>
  <si>
    <t>PO00000610</t>
  </si>
  <si>
    <t>นาง  ผ่อง  ช่วยเกิด</t>
  </si>
  <si>
    <t>PO00002454</t>
  </si>
  <si>
    <t>3840700085031</t>
  </si>
  <si>
    <t>นาง  ผ่องศรี  จีนกิ้ม</t>
  </si>
  <si>
    <t>PO00000030</t>
  </si>
  <si>
    <t>3860500158671</t>
  </si>
  <si>
    <t>นาง  ผัน  โกศล</t>
  </si>
  <si>
    <t>PO00001852</t>
  </si>
  <si>
    <t>3840700148962</t>
  </si>
  <si>
    <t>นาง  ผุสดี  นวลแสง</t>
  </si>
  <si>
    <t>PO00001101</t>
  </si>
  <si>
    <t>3840700134171</t>
  </si>
  <si>
    <t>นาง  เผือน  ธรรมฤทธิ์</t>
  </si>
  <si>
    <t>PO00002201</t>
  </si>
  <si>
    <t>นาง  พจนีย์  บุญแสง</t>
  </si>
  <si>
    <t>PO00000681</t>
  </si>
  <si>
    <t>3840700087718</t>
  </si>
  <si>
    <t>นาง  พนิดา  ส่งคงคา</t>
  </si>
  <si>
    <t>PO00002931</t>
  </si>
  <si>
    <t>3840400135342</t>
  </si>
  <si>
    <t>นาง  พมร  สุวรรณรักษ์</t>
  </si>
  <si>
    <t>PO00002289</t>
  </si>
  <si>
    <t>3840700101257</t>
  </si>
  <si>
    <t>นาง  พยงค์  ศรีนวลแก้ว</t>
  </si>
  <si>
    <t>PO00001444</t>
  </si>
  <si>
    <t>3840700007323</t>
  </si>
  <si>
    <t>นาง  พยอม  สุวรรณรักษ์</t>
  </si>
  <si>
    <t>PO00001113</t>
  </si>
  <si>
    <t>3840700120987</t>
  </si>
  <si>
    <t>นาง  พยอม  หนูกรอบ</t>
  </si>
  <si>
    <t>PO00000948</t>
  </si>
  <si>
    <t>3840700111082</t>
  </si>
  <si>
    <t>นาง  พยอม  หมื่นสวัสดิ์</t>
  </si>
  <si>
    <t>PO00004207</t>
  </si>
  <si>
    <t>5840700019751</t>
  </si>
  <si>
    <t>นาง  พเยาว์  ประทุมทอง</t>
  </si>
  <si>
    <t>PO00002578</t>
  </si>
  <si>
    <t>3840700123994</t>
  </si>
  <si>
    <t>นาง  พร  แพชนะ</t>
  </si>
  <si>
    <t>PO00003482</t>
  </si>
  <si>
    <t>3840700130818</t>
  </si>
  <si>
    <t>นาง  พรฐิฌา  รื่นโยธา</t>
  </si>
  <si>
    <t>PO00001504</t>
  </si>
  <si>
    <t>3840700134139</t>
  </si>
  <si>
    <t>นาง  พรเพ็ญ  ธรรมแก้ว</t>
  </si>
  <si>
    <t>PO00001361</t>
  </si>
  <si>
    <t>3909900578216</t>
  </si>
  <si>
    <t>นาง  พรรณี  ศรีทองกุล</t>
  </si>
  <si>
    <t>PO00002585</t>
  </si>
  <si>
    <t>3860500040335</t>
  </si>
  <si>
    <t>นาง  พรวลัย  แซ่คู่</t>
  </si>
  <si>
    <t>PO00000670</t>
  </si>
  <si>
    <t>นาง  พร้อม  จันทร์โยธา</t>
  </si>
  <si>
    <t>PO00003231</t>
  </si>
  <si>
    <t>นาง  พร้อย  ขุนดำ</t>
  </si>
  <si>
    <t>PO00000043</t>
  </si>
  <si>
    <t>นาง  พวงทอง  ลีละประยูร</t>
  </si>
  <si>
    <t>PO00000587</t>
  </si>
  <si>
    <t>5940999008091</t>
  </si>
  <si>
    <t>นาง  พวงทิพย์  รัตนะ</t>
  </si>
  <si>
    <t>PO00000604</t>
  </si>
  <si>
    <t>3840700134732</t>
  </si>
  <si>
    <t>นาง  พะยอม  เครือหงษ์</t>
  </si>
  <si>
    <t>PO00002343</t>
  </si>
  <si>
    <t>3840700289647</t>
  </si>
  <si>
    <t>นาง  พะเยาว์  จีระมานะพงศ์</t>
  </si>
  <si>
    <t>PO00002124</t>
  </si>
  <si>
    <t>นาง  พัชราภรณ์  สังข์ศรีเพชร</t>
  </si>
  <si>
    <t>PO00004510</t>
  </si>
  <si>
    <t>นาง  พัชราภรณ์  อัจฉริยะโพธา</t>
  </si>
  <si>
    <t>PO00000083</t>
  </si>
  <si>
    <t>3849900306306</t>
  </si>
  <si>
    <t>นาง  พัชรี  แซ่เล้า</t>
  </si>
  <si>
    <t>PO00001413</t>
  </si>
  <si>
    <t>3840700114464</t>
  </si>
  <si>
    <t>นาง  พาณี  ใจเย็น</t>
  </si>
  <si>
    <t>PO00000995</t>
  </si>
  <si>
    <t>3840700103292</t>
  </si>
  <si>
    <t>นาง  พายุดา  ภูเขาทอง</t>
  </si>
  <si>
    <t>PO00001135</t>
  </si>
  <si>
    <t>3841700232174</t>
  </si>
  <si>
    <t>นาง  พิกุล  สุขทา</t>
  </si>
  <si>
    <t>PO00002299</t>
  </si>
  <si>
    <t>3860800156398</t>
  </si>
  <si>
    <t>นาง  พิมลพรรณ  ตันจิตรสุวรรณ์</t>
  </si>
  <si>
    <t>PO00004557</t>
  </si>
  <si>
    <t>นาง  พิมศรี  โทอุบล</t>
  </si>
  <si>
    <t>PO00004262</t>
  </si>
  <si>
    <t>3840700064742</t>
  </si>
  <si>
    <t>นาง  พิไลวรรณ  ไกรราญ</t>
  </si>
  <si>
    <t>PO00001322</t>
  </si>
  <si>
    <t>3840700144291</t>
  </si>
  <si>
    <t>นาง  พุธชรัตน์  ว่องธารักษ์</t>
  </si>
  <si>
    <t>PO00002566</t>
  </si>
  <si>
    <t>3840700181935</t>
  </si>
  <si>
    <t>นาง  พูนศรี  สังกะเพศ</t>
  </si>
  <si>
    <t>PO00002285</t>
  </si>
  <si>
    <t>นาง  เพ็ญศรี  คงภักดี</t>
  </si>
  <si>
    <t>PO00002384</t>
  </si>
  <si>
    <t>3840700121061</t>
  </si>
  <si>
    <t>นาง  เพ็ญศรี  ชูรัตนา</t>
  </si>
  <si>
    <t>PO00000055</t>
  </si>
  <si>
    <t>3840700135496</t>
  </si>
  <si>
    <t>นาง  เพ็ญศรี  เพชรวงศ์</t>
  </si>
  <si>
    <t>PO00002507</t>
  </si>
  <si>
    <t>3840700140759</t>
  </si>
  <si>
    <t>นาง  เพ็ญศรี  มณีน้อย</t>
  </si>
  <si>
    <t>PO00004558</t>
  </si>
  <si>
    <t>3840700087360</t>
  </si>
  <si>
    <t>นาง  เพ็ญศรี  สุขเจริญ</t>
  </si>
  <si>
    <t>PO00002508</t>
  </si>
  <si>
    <t>3840700093076</t>
  </si>
  <si>
    <t>นาง  ไพจิตร  จุเส้ง</t>
  </si>
  <si>
    <t>PO00002241</t>
  </si>
  <si>
    <t>3840700109126</t>
  </si>
  <si>
    <t>นาง  ภัตกิจ  เงินสุข</t>
  </si>
  <si>
    <t>PO00004577</t>
  </si>
  <si>
    <t>3840700100374</t>
  </si>
  <si>
    <t>นาง  ภาณี  นุ่นบุญคง</t>
  </si>
  <si>
    <t>PO00001052</t>
  </si>
  <si>
    <t>นาง  ภารณี  ครึกเครือ</t>
  </si>
  <si>
    <t>PO00001590</t>
  </si>
  <si>
    <t>3840700103543</t>
  </si>
  <si>
    <t>นาง  ภารณี  ปกตุ่น</t>
  </si>
  <si>
    <t>PO00000376</t>
  </si>
  <si>
    <t>นาง  มณฑา  เข็มเงิน</t>
  </si>
  <si>
    <t>PO00002517</t>
  </si>
  <si>
    <t>3840700112348</t>
  </si>
  <si>
    <t>นาง  มณฑา  ตั้งรมยวิลัย</t>
  </si>
  <si>
    <t>PO00001094</t>
  </si>
  <si>
    <t>นาง  มณฑา  ไรช่วง</t>
  </si>
  <si>
    <t>PO00000109</t>
  </si>
  <si>
    <t>3840700131288</t>
  </si>
  <si>
    <t>นาง  มณฑา  สิงห์สุวรรณ</t>
  </si>
  <si>
    <t>PO00003910</t>
  </si>
  <si>
    <t>3850100270406</t>
  </si>
  <si>
    <t>นาง  มณฤดี  เหมือนมณี</t>
  </si>
  <si>
    <t>PO00000863</t>
  </si>
  <si>
    <t>3840700135500</t>
  </si>
  <si>
    <t>นาง  มณี  ธรรมฤทธิ์</t>
  </si>
  <si>
    <t>PO00000426</t>
  </si>
  <si>
    <t>3840700100668</t>
  </si>
  <si>
    <t>นาง  มณี  ว่องธารักษ์</t>
  </si>
  <si>
    <t>PO00004052</t>
  </si>
  <si>
    <t>3840700112577</t>
  </si>
  <si>
    <t>นาง  มณี  เสือนาค</t>
  </si>
  <si>
    <t>PO00004524</t>
  </si>
  <si>
    <t>3920200073911</t>
  </si>
  <si>
    <t>นาง  มณีรัตน์  ทองชู</t>
  </si>
  <si>
    <t>PO00003908</t>
  </si>
  <si>
    <t>3800400935977</t>
  </si>
  <si>
    <t>นาง  มณีรัตน์  อินทรสังขนาวิน</t>
  </si>
  <si>
    <t>PO00004649</t>
  </si>
  <si>
    <t>นาง  มณีรัตน์  อินสุรธาร</t>
  </si>
  <si>
    <t>PO00001900</t>
  </si>
  <si>
    <t>3840700131300</t>
  </si>
  <si>
    <t>นาง  มนตรี  ขวัญเพรา</t>
  </si>
  <si>
    <t>PO00002851</t>
  </si>
  <si>
    <t>3841700012191</t>
  </si>
  <si>
    <t>นาง  มนตรี  พยัคฆ์ฤทธิ์</t>
  </si>
  <si>
    <t>PO00002022</t>
  </si>
  <si>
    <t>3840700112585</t>
  </si>
  <si>
    <t>นาง  มนูญ  จุดาบุตร</t>
  </si>
  <si>
    <t>PO00002363</t>
  </si>
  <si>
    <t>3840700139866</t>
  </si>
  <si>
    <t>นาง  มยุรี  พิมสาร</t>
  </si>
  <si>
    <t>PO00001507</t>
  </si>
  <si>
    <t>3841500096102</t>
  </si>
  <si>
    <t>นาง  มรกต  จงจิตร</t>
  </si>
  <si>
    <t>PO00001789</t>
  </si>
  <si>
    <t>3860400005048</t>
  </si>
  <si>
    <t>นาง  มลทรี  หมื่นรักษ์</t>
  </si>
  <si>
    <t>PO00002066</t>
  </si>
  <si>
    <t>3840200445640</t>
  </si>
  <si>
    <t>นาง  มลฤดี  โสภา</t>
  </si>
  <si>
    <t>PO00004013</t>
  </si>
  <si>
    <t>3840700123978</t>
  </si>
  <si>
    <t>นาง  มลิวรรณ์  ไกรราญ</t>
  </si>
  <si>
    <t>PO00000688</t>
  </si>
  <si>
    <t>นาง  มะลิซ้อน  ทุ่มทวน</t>
  </si>
  <si>
    <t>PO00000103</t>
  </si>
  <si>
    <t>3840700139106</t>
  </si>
  <si>
    <t>นาง  มะลิวรรณ  ทองสาลี</t>
  </si>
  <si>
    <t>PO00001063</t>
  </si>
  <si>
    <t>นาง  มะลิวัลย์  เพชรประสิทธิ์</t>
  </si>
  <si>
    <t>PO00001321</t>
  </si>
  <si>
    <t>3840700147095</t>
  </si>
  <si>
    <t>นาง  มัณฑนา  ม่วงสวย</t>
  </si>
  <si>
    <t>PO00003973</t>
  </si>
  <si>
    <t>3840700101915</t>
  </si>
  <si>
    <t>นาง  มารศรี  เปรมเล็ก</t>
  </si>
  <si>
    <t>PO00000954</t>
  </si>
  <si>
    <t>3840700146536</t>
  </si>
  <si>
    <t>นาง  มาลา  บุญแก้ว</t>
  </si>
  <si>
    <t>PO00000244</t>
  </si>
  <si>
    <t>นาง  มาลา  พิพัฒนพานิช</t>
  </si>
  <si>
    <t>PO00001186</t>
  </si>
  <si>
    <t>3840700122441</t>
  </si>
  <si>
    <t>นาง  มาลินี  แก้วมาก</t>
  </si>
  <si>
    <t>PO00002819</t>
  </si>
  <si>
    <t>3841200354068</t>
  </si>
  <si>
    <t>นาง  มาลินี  แซ่ฮือ</t>
  </si>
  <si>
    <t>PO00001855</t>
  </si>
  <si>
    <t>3840700148776</t>
  </si>
  <si>
    <t>นาง  มาลินี  รัตนพันธ์</t>
  </si>
  <si>
    <t>PO00000355</t>
  </si>
  <si>
    <t>3840700088528</t>
  </si>
  <si>
    <t>นาง  มาลี  ชวนประสิทธิ์</t>
  </si>
  <si>
    <t>PO00001990</t>
  </si>
  <si>
    <t>3840700131296</t>
  </si>
  <si>
    <t>นาง  มาลี  บรรลือ</t>
  </si>
  <si>
    <t>PO00000058</t>
  </si>
  <si>
    <t>3840700135526</t>
  </si>
  <si>
    <t>นาง  มาลี  พันธ์ประสงค์</t>
  </si>
  <si>
    <t>PO00000509</t>
  </si>
  <si>
    <t>3840700130605</t>
  </si>
  <si>
    <t>นาง  มาลี  ภูมิไชยา</t>
  </si>
  <si>
    <t>PO00001156</t>
  </si>
  <si>
    <t>3840700118311</t>
  </si>
  <si>
    <t>นาง  มาลี  ยอดประเสริฐ</t>
  </si>
  <si>
    <t>PO00002265</t>
  </si>
  <si>
    <t>3840700099465</t>
  </si>
  <si>
    <t>นาง  มาลี  ศรีชาย</t>
  </si>
  <si>
    <t>PO00002274</t>
  </si>
  <si>
    <t>3840700098353</t>
  </si>
  <si>
    <t>นาง  มาลี  สมหา</t>
  </si>
  <si>
    <t>PO00002137</t>
  </si>
  <si>
    <t>5840700003294</t>
  </si>
  <si>
    <t>นาง  มาลี  สิงห์สม</t>
  </si>
  <si>
    <t>PO00000584</t>
  </si>
  <si>
    <t>นาง  มินา  วิเศษมาก</t>
  </si>
  <si>
    <t>PO00000029</t>
  </si>
  <si>
    <t>3840700128104</t>
  </si>
  <si>
    <t>นาง  แมน  ทองสาลี</t>
  </si>
  <si>
    <t>PO00001835</t>
  </si>
  <si>
    <t>3840700133370</t>
  </si>
  <si>
    <t>นาง  โมลี  สองแก้ว</t>
  </si>
  <si>
    <t>PO00000692</t>
  </si>
  <si>
    <t>3840700129666</t>
  </si>
  <si>
    <t>นาง  ย่อง  สำเภา</t>
  </si>
  <si>
    <t>PO00003385</t>
  </si>
  <si>
    <t>นาง  ย่อง  โสมแก้ว</t>
  </si>
  <si>
    <t>PO00000026</t>
  </si>
  <si>
    <t>3840700127698</t>
  </si>
  <si>
    <t>นาง  ยอม  แสงจันทร์</t>
  </si>
  <si>
    <t>PO00000814</t>
  </si>
  <si>
    <t>3840700113395</t>
  </si>
  <si>
    <t>นาง  ยิ้น  พรหมวัง</t>
  </si>
  <si>
    <t>PO00001449</t>
  </si>
  <si>
    <t>3840700127418</t>
  </si>
  <si>
    <t>นาง  ยินดี  พรหมทุ่งฆ้อ</t>
  </si>
  <si>
    <t>PO00004575</t>
  </si>
  <si>
    <t>3860400367766</t>
  </si>
  <si>
    <t>นาง  ยินดี  เรืองธารา</t>
  </si>
  <si>
    <t>PO00004688</t>
  </si>
  <si>
    <t>3840700111031</t>
  </si>
  <si>
    <t>นาง  ยินดี  ใหม่ซ้อน</t>
  </si>
  <si>
    <t>PO00003652</t>
  </si>
  <si>
    <t>5840700021608</t>
  </si>
  <si>
    <t>นาง  ยุพเรศ  เขาวงกรด</t>
  </si>
  <si>
    <t>PO00002059</t>
  </si>
  <si>
    <t>3840700111066</t>
  </si>
  <si>
    <t>นาง  ยุพา  นเรนทร์ราช</t>
  </si>
  <si>
    <t>PO00000125</t>
  </si>
  <si>
    <t>3810100064512</t>
  </si>
  <si>
    <t>นาง  ยุพา  พรายแพร้ว</t>
  </si>
  <si>
    <t>PO00001181</t>
  </si>
  <si>
    <t>3840700118010</t>
  </si>
  <si>
    <t>นาง  ยุพิน  กลั่งเนียม</t>
  </si>
  <si>
    <t>PO00001451</t>
  </si>
  <si>
    <t>3840700124010</t>
  </si>
  <si>
    <t>นาง  ยุพิน  จิตนรงค์</t>
  </si>
  <si>
    <t>PO00004574</t>
  </si>
  <si>
    <t>3840700105279</t>
  </si>
  <si>
    <t>นาง  ยุพิน  เจริญวงศ์</t>
  </si>
  <si>
    <t>PO00004229</t>
  </si>
  <si>
    <t>3840700067024</t>
  </si>
  <si>
    <t>นาง  ยุพิน  แดงสมุทร</t>
  </si>
  <si>
    <t>PO00002284</t>
  </si>
  <si>
    <t>3840700101966</t>
  </si>
  <si>
    <t>นาง  ยุ้ย  ม่วงสวย</t>
  </si>
  <si>
    <t>PO00001453</t>
  </si>
  <si>
    <t>3840700240842</t>
  </si>
  <si>
    <t>นาง  ยุ้ย  สิทธิวัง</t>
  </si>
  <si>
    <t>PO00001454</t>
  </si>
  <si>
    <t>3102001983518</t>
  </si>
  <si>
    <t>นาง  เย็นจิตต์  แพชนะ</t>
  </si>
  <si>
    <t>PO00004626</t>
  </si>
  <si>
    <t>นาง  เยาวภา  เมืองแก้ว</t>
  </si>
  <si>
    <t>PO00001109</t>
  </si>
  <si>
    <t>3840700107956</t>
  </si>
  <si>
    <t>นาง  เยาวมาลย์  จันทร์คำ</t>
  </si>
  <si>
    <t>PO00001898</t>
  </si>
  <si>
    <t>3840700135232</t>
  </si>
  <si>
    <t>นาง  เยื่อง  ใหม่ซ้อน</t>
  </si>
  <si>
    <t>PO00000121</t>
  </si>
  <si>
    <t>3840700132497</t>
  </si>
  <si>
    <t>นาง  แย้ม  ก้อนคำ</t>
  </si>
  <si>
    <t>PO00001196</t>
  </si>
  <si>
    <t>3840700088501</t>
  </si>
  <si>
    <t>นาง  รจนา  สำเภา</t>
  </si>
  <si>
    <t>PO00001184</t>
  </si>
  <si>
    <t>3840700117714</t>
  </si>
  <si>
    <t>นาง  รอบ  แก้วกิว</t>
  </si>
  <si>
    <t>PO00001458</t>
  </si>
  <si>
    <t>3840700138762</t>
  </si>
  <si>
    <t>นาง  ระเบียบ  กล่อมประดิษฐ</t>
  </si>
  <si>
    <t>PO00004770</t>
  </si>
  <si>
    <t>3840700146803</t>
  </si>
  <si>
    <t>นาง  ระเบียบ  ม่วงสวย</t>
  </si>
  <si>
    <t>PO00001152</t>
  </si>
  <si>
    <t>3840700086088</t>
  </si>
  <si>
    <t>นาง  รัจนา  ฤทธิคง</t>
  </si>
  <si>
    <t>PO00000903</t>
  </si>
  <si>
    <t>3840700126764</t>
  </si>
  <si>
    <t>นาง  รัชนี  กัณหวงศ์</t>
  </si>
  <si>
    <t>PO00004726</t>
  </si>
  <si>
    <t>3840700127981</t>
  </si>
  <si>
    <t>นาง  รัชนี  เสาวะคนธ์</t>
  </si>
  <si>
    <t>PO00004735</t>
  </si>
  <si>
    <t>3840700115398</t>
  </si>
  <si>
    <t>นาง  รัชนีกร  สินสมบุญ</t>
  </si>
  <si>
    <t>PO00000793</t>
  </si>
  <si>
    <t>3840700142387</t>
  </si>
  <si>
    <t>นาง  รัญจวน  นามอินทร์</t>
  </si>
  <si>
    <t>PO00002229</t>
  </si>
  <si>
    <t>3840700103730</t>
  </si>
  <si>
    <t>นาง  รัตนา  แก้วลาย</t>
  </si>
  <si>
    <t>PO00000128</t>
  </si>
  <si>
    <t>3800901142660</t>
  </si>
  <si>
    <t>นาง  รัตนา  ภู่ศิลป์</t>
  </si>
  <si>
    <t>PO00002204</t>
  </si>
  <si>
    <t>นาง  รัตนา  รังสยาธร</t>
  </si>
  <si>
    <t>PO00001864</t>
  </si>
  <si>
    <t>3840700136093</t>
  </si>
  <si>
    <t>นาง  รัตนา  ล้วนมณี</t>
  </si>
  <si>
    <t>PO00004023</t>
  </si>
  <si>
    <t>3840700139190</t>
  </si>
  <si>
    <t>นาง  รัตนา  สำเภา</t>
  </si>
  <si>
    <t>PO00000740</t>
  </si>
  <si>
    <t>5840700383109</t>
  </si>
  <si>
    <t>นาง  รัตนาภรณ์  ผินแห</t>
  </si>
  <si>
    <t>PO00000923</t>
  </si>
  <si>
    <t>3102101507858</t>
  </si>
  <si>
    <t>นาง  รัตนาภรณ์  ศุกระกาญจน์</t>
  </si>
  <si>
    <t>PO00002170</t>
  </si>
  <si>
    <t>3840700098655</t>
  </si>
  <si>
    <t>นาง  รากรี  เรืองเกตุ</t>
  </si>
  <si>
    <t>PO00000220</t>
  </si>
  <si>
    <t>3840700103713</t>
  </si>
  <si>
    <t>นาง  ราตรี  คงอภัย</t>
  </si>
  <si>
    <t>PO00001081</t>
  </si>
  <si>
    <t>3840700104787</t>
  </si>
  <si>
    <t>นาง  ราตรี  ทิพย์สิน</t>
  </si>
  <si>
    <t>PO00001871</t>
  </si>
  <si>
    <t>3840700114120</t>
  </si>
  <si>
    <t>นาง  ราตรี  สุเมธานันต์</t>
  </si>
  <si>
    <t>PO00003726</t>
  </si>
  <si>
    <t>นาง  รุ่งนภา  แก้วมีศรี</t>
  </si>
  <si>
    <t>PO00001465</t>
  </si>
  <si>
    <t>3841700068706</t>
  </si>
  <si>
    <t>นาง  เรณู  จริยวิทยานนท์</t>
  </si>
  <si>
    <t>PO00001466</t>
  </si>
  <si>
    <t>3840700140473</t>
  </si>
  <si>
    <t>นาง  เรณู  ศรีพะเนิน</t>
  </si>
  <si>
    <t>PO00000393</t>
  </si>
  <si>
    <t>3840700108561</t>
  </si>
  <si>
    <t>นาง  เรณู  สวัสดิรักษา</t>
  </si>
  <si>
    <t>PO00002789</t>
  </si>
  <si>
    <t>3860400187075</t>
  </si>
  <si>
    <t>นาง  เรวดี  สุวรรณ</t>
  </si>
  <si>
    <t>PO00001468</t>
  </si>
  <si>
    <t>3841700473856</t>
  </si>
  <si>
    <t>นาง  เรี่ยม  เหล็กกล้า</t>
  </si>
  <si>
    <t>PO00002937</t>
  </si>
  <si>
    <t>3860500057815</t>
  </si>
  <si>
    <t>นาง  ฤดีวรรณ  กุลพนาภินันท์</t>
  </si>
  <si>
    <t>PO00004097</t>
  </si>
  <si>
    <t>3840700122556</t>
  </si>
  <si>
    <t>นาง  ลมัย  สาสิทธิ์</t>
  </si>
  <si>
    <t>PO00004048</t>
  </si>
  <si>
    <t>3860500127244</t>
  </si>
  <si>
    <t>นาง  ล้วน  ชลสาคร</t>
  </si>
  <si>
    <t>PO00004298</t>
  </si>
  <si>
    <t>นาง  ล้วน  พัฒนแฟง</t>
  </si>
  <si>
    <t>PO00001474</t>
  </si>
  <si>
    <t>3860400331010</t>
  </si>
  <si>
    <t>นาง  ล้วน  ล่องอำไพ</t>
  </si>
  <si>
    <t>PO00003587</t>
  </si>
  <si>
    <t>3840700070301</t>
  </si>
  <si>
    <t>นาง  ล้วน  ศรีรื่น</t>
  </si>
  <si>
    <t>PO00002012</t>
  </si>
  <si>
    <t>3840700095231</t>
  </si>
  <si>
    <t>นาง  ลออ  ว่องธารักษ์</t>
  </si>
  <si>
    <t>PO00001471</t>
  </si>
  <si>
    <t>3840500148462</t>
  </si>
  <si>
    <t>นาง  ละม่อม  ติ้นระนอง</t>
  </si>
  <si>
    <t>PO00004003</t>
  </si>
  <si>
    <t>3840700111856</t>
  </si>
  <si>
    <t>นาง  ละมัย  เกื้อสกุล</t>
  </si>
  <si>
    <t>PO00002221</t>
  </si>
  <si>
    <t>นาง  ละมัย  เครือเช้า</t>
  </si>
  <si>
    <t>PO00001123</t>
  </si>
  <si>
    <t>3840700126021</t>
  </si>
  <si>
    <t>นาง  ละม้าย  นาคประทุม</t>
  </si>
  <si>
    <t>PO00000261</t>
  </si>
  <si>
    <t>3860400046960</t>
  </si>
  <si>
    <t>นาง  ละม้าย  พงษ์พันธ์เกษม</t>
  </si>
  <si>
    <t>PO00000989</t>
  </si>
  <si>
    <t>3840700105228</t>
  </si>
  <si>
    <t>นาง  ละม้าย  ภุมรินทร์</t>
  </si>
  <si>
    <t>PO00003930</t>
  </si>
  <si>
    <t>3840700138134</t>
  </si>
  <si>
    <t>นาง  ละม้าย  อินนาปา</t>
  </si>
  <si>
    <t>PO00002841</t>
  </si>
  <si>
    <t>3850100270350</t>
  </si>
  <si>
    <t>นาง  ละเมียด  คำชุมภู</t>
  </si>
  <si>
    <t>PO00002889</t>
  </si>
  <si>
    <t>5920300017840</t>
  </si>
  <si>
    <t>นาง  ละเมียด  เพ็ชรรุ่ง</t>
  </si>
  <si>
    <t>PO00001225</t>
  </si>
  <si>
    <t>3840700135313</t>
  </si>
  <si>
    <t>นาง  ละออ  ดาวเรือง</t>
  </si>
  <si>
    <t>PO00001294</t>
  </si>
  <si>
    <t>3840700145670</t>
  </si>
  <si>
    <t>นาง  ละออง  บัวจันทร์</t>
  </si>
  <si>
    <t>PO00000178</t>
  </si>
  <si>
    <t>3840100112401</t>
  </si>
  <si>
    <t>นาง  ละออง  แพชนะ</t>
  </si>
  <si>
    <t>PO00000690</t>
  </si>
  <si>
    <t>3840700128431</t>
  </si>
  <si>
    <t>นาง  ละเอียด  บุญนุ่ม</t>
  </si>
  <si>
    <t>PO00002135</t>
  </si>
  <si>
    <t>3102002405721</t>
  </si>
  <si>
    <t>นาง  ละเอียด  อชินพยัคฆ์</t>
  </si>
  <si>
    <t>PO00004730</t>
  </si>
  <si>
    <t>นาง  ลัดดา  โกสยตานนท์</t>
  </si>
  <si>
    <t>PO00004582</t>
  </si>
  <si>
    <t>3860101054162</t>
  </si>
  <si>
    <t>นาง  ลัดดา  โรยนรินทร์</t>
  </si>
  <si>
    <t>PO00001472</t>
  </si>
  <si>
    <t>3840700143073</t>
  </si>
  <si>
    <t>นาง  ลัดดา  วีระวงศ์</t>
  </si>
  <si>
    <t>PO00004394</t>
  </si>
  <si>
    <t>3860500162643</t>
  </si>
  <si>
    <t>นาง  ลัดดาภรณ์  คงสา</t>
  </si>
  <si>
    <t>PO00002881</t>
  </si>
  <si>
    <t>3840700076716</t>
  </si>
  <si>
    <t>นาง  ลัดดาวรรณ์  เพ็ชร์รอด</t>
  </si>
  <si>
    <t>PO00001473</t>
  </si>
  <si>
    <t>3841700436624</t>
  </si>
  <si>
    <t>นาง  ลัดดาวัลย์  ศาลานนท์</t>
  </si>
  <si>
    <t>PO00000354</t>
  </si>
  <si>
    <t>3840700144037</t>
  </si>
  <si>
    <t>นาง  ลั่น  ภิบาลแทน</t>
  </si>
  <si>
    <t>PO00002283</t>
  </si>
  <si>
    <t>3840700102644</t>
  </si>
  <si>
    <t>นาง  ลาภ  ทิพย์เนตร</t>
  </si>
  <si>
    <t>PO00000298</t>
  </si>
  <si>
    <t>3840700086461</t>
  </si>
  <si>
    <t>นาง  ลาภ  เพชรเนียม</t>
  </si>
  <si>
    <t>PO00003025</t>
  </si>
  <si>
    <t>นาง  ลิ้นจี่  พะลัง</t>
  </si>
  <si>
    <t>PO00000648</t>
  </si>
  <si>
    <t>3840700119521</t>
  </si>
  <si>
    <t>นาง  ลิบ  สิทธิภักดี</t>
  </si>
  <si>
    <t>PO00000599</t>
  </si>
  <si>
    <t>3840700134872</t>
  </si>
  <si>
    <t>นาง  ลิ้ม  ปันท่าเรือ</t>
  </si>
  <si>
    <t>PO00001725</t>
  </si>
  <si>
    <t>3101200095409</t>
  </si>
  <si>
    <t>นาง  ลีฟิน  บุญวิริยะ</t>
  </si>
  <si>
    <t>PO00001050</t>
  </si>
  <si>
    <t>3840700101222</t>
  </si>
  <si>
    <t>นาง  เลข  สองเมืองสุข</t>
  </si>
  <si>
    <t>PO00001438</t>
  </si>
  <si>
    <t>3840700117099</t>
  </si>
  <si>
    <t>นาง  เลื่อน  เทพสุวรรณ์</t>
  </si>
  <si>
    <t>PO00001958</t>
  </si>
  <si>
    <t>3860500045388</t>
  </si>
  <si>
    <t>นาง  วดี  แซ่อ้วง</t>
  </si>
  <si>
    <t>PO00001476</t>
  </si>
  <si>
    <t>3840700124141</t>
  </si>
  <si>
    <t>นาง  วร  เขียวนิล</t>
  </si>
  <si>
    <t>PO00001404</t>
  </si>
  <si>
    <t>5840700016965</t>
  </si>
  <si>
    <t>นาง  วรรณ์  พรหมธุลี</t>
  </si>
  <si>
    <t>PO00001133</t>
  </si>
  <si>
    <t>นาง  วรรณดี  บูรณวนิช</t>
  </si>
  <si>
    <t>PO00003384</t>
  </si>
  <si>
    <t>3840200333337</t>
  </si>
  <si>
    <t>นาง  วรรณดี  โสมแก้ว</t>
  </si>
  <si>
    <t>PO00000406</t>
  </si>
  <si>
    <t>3840700085774</t>
  </si>
  <si>
    <t>นาง  วรรณพร  สุวรรณวงศ์</t>
  </si>
  <si>
    <t>PO00000362</t>
  </si>
  <si>
    <t>3840700131440</t>
  </si>
  <si>
    <t>นาง  วรรณภา  คงนาหมู่</t>
  </si>
  <si>
    <t>PO00004002</t>
  </si>
  <si>
    <t>3100603190701</t>
  </si>
  <si>
    <t>นาง  วรรณวิลาศ  จางคกูล</t>
  </si>
  <si>
    <t>PO00001390</t>
  </si>
  <si>
    <t>3840700115665</t>
  </si>
  <si>
    <t>นาง  วรรณา  ชูเลข</t>
  </si>
  <si>
    <t>PO00003996</t>
  </si>
  <si>
    <t>5800190009911</t>
  </si>
  <si>
    <t>นาง  วรรณา  บุญรัตน์</t>
  </si>
  <si>
    <t>PO00001747</t>
  </si>
  <si>
    <t>นาง  วรรณา  พันธ์วานิช</t>
  </si>
  <si>
    <t>PO00004744</t>
  </si>
  <si>
    <t>3840700142972</t>
  </si>
  <si>
    <t>นาง  วรรณา  มุจลินทร์</t>
  </si>
  <si>
    <t>PO00001477</t>
  </si>
  <si>
    <t>3840700053953</t>
  </si>
  <si>
    <t>นาง  วรรณา  รักษภักดี</t>
  </si>
  <si>
    <t>PO00003944</t>
  </si>
  <si>
    <t>3840700144134</t>
  </si>
  <si>
    <t>นาง  วรรณิดา  หรูนหีม</t>
  </si>
  <si>
    <t>PO00000639</t>
  </si>
  <si>
    <t>3840700136034</t>
  </si>
  <si>
    <t>นาง  วรรณี  นาคเปลี่ยว</t>
  </si>
  <si>
    <t>PO00001478</t>
  </si>
  <si>
    <t>5840700021381</t>
  </si>
  <si>
    <t>นาง  วรรณี  โพธิ์งาม</t>
  </si>
  <si>
    <t>PO00004398</t>
  </si>
  <si>
    <t>5840790005712</t>
  </si>
  <si>
    <t>นาง  วรรณี  สมบุญแก้ว</t>
  </si>
  <si>
    <t>PO00000363</t>
  </si>
  <si>
    <t>นาง  วรรณี  โสมแก้ว</t>
  </si>
  <si>
    <t>PO00002061</t>
  </si>
  <si>
    <t>นาง  วรรณี  อุ่นเรือน</t>
  </si>
  <si>
    <t>PO00000005</t>
  </si>
  <si>
    <t>3840700119717</t>
  </si>
  <si>
    <t>นาง  วรรัตน์  โยงราช</t>
  </si>
  <si>
    <t>PO00000299</t>
  </si>
  <si>
    <t>3840700096857</t>
  </si>
  <si>
    <t>นาง  วรวรรณ  พลายจันทร์</t>
  </si>
  <si>
    <t>PO00003912</t>
  </si>
  <si>
    <t>3839900087942</t>
  </si>
  <si>
    <t>นาง  วรัญญา  ถนัดช่าง</t>
  </si>
  <si>
    <t>PO00003758</t>
  </si>
  <si>
    <t>นาง  วราพรรณ  วิเชียรรัตน์</t>
  </si>
  <si>
    <t>PO00002334</t>
  </si>
  <si>
    <t>นาง  วสุณีย์  เหล่าจก</t>
  </si>
  <si>
    <t>PO00001785</t>
  </si>
  <si>
    <t>นาง  วัชรี  แย้มน้อย</t>
  </si>
  <si>
    <t>PO00000274</t>
  </si>
  <si>
    <t>3840700095567</t>
  </si>
  <si>
    <t>นาง  วันดี  ช่วยพนัง</t>
  </si>
  <si>
    <t>PO00001619</t>
  </si>
  <si>
    <t>3840700140961</t>
  </si>
  <si>
    <t>นาง  วันดี  ชูทอง</t>
  </si>
  <si>
    <t>PO00002877</t>
  </si>
  <si>
    <t>3860500039761</t>
  </si>
  <si>
    <t>นาง  วันดี  แซ่ตั้ง</t>
  </si>
  <si>
    <t>PO00002058</t>
  </si>
  <si>
    <t>5840700021314</t>
  </si>
  <si>
    <t>นาง  วันดี  พูลพิพัฒน์</t>
  </si>
  <si>
    <t>PO00000372</t>
  </si>
  <si>
    <t>3840700143979</t>
  </si>
  <si>
    <t>นาง  วันพร  นนทรีย์</t>
  </si>
  <si>
    <t>PO00000145</t>
  </si>
  <si>
    <t>3840700124451</t>
  </si>
  <si>
    <t>นาง  วันเพ็ญ  เพ็ชรรมณ์</t>
  </si>
  <si>
    <t>PO00001182</t>
  </si>
  <si>
    <t>3840700118168</t>
  </si>
  <si>
    <t>นาง  วัลลา  แคล้วคลาด</t>
  </si>
  <si>
    <t>PO00002238</t>
  </si>
  <si>
    <t>3840700109070</t>
  </si>
  <si>
    <t>นาง  วัลลี  นิตมี</t>
  </si>
  <si>
    <t>PO00002070</t>
  </si>
  <si>
    <t>3840700108448</t>
  </si>
  <si>
    <t>นาง  วาณี  พาหะมะ</t>
  </si>
  <si>
    <t>PO00004036</t>
  </si>
  <si>
    <t>3840700136735</t>
  </si>
  <si>
    <t>นาง  วิจิตร  พราหมณ์เอม</t>
  </si>
  <si>
    <t>PO00001938</t>
  </si>
  <si>
    <t>5840700002166</t>
  </si>
  <si>
    <t>นาง  วิบูรณ์ศรี  สำเภา</t>
  </si>
  <si>
    <t>PO00004404</t>
  </si>
  <si>
    <t>5840790009980</t>
  </si>
  <si>
    <t>นาง  วิภา  ช่วยปลัด</t>
  </si>
  <si>
    <t>PO00004479</t>
  </si>
  <si>
    <t>นาง  วิภาวดี  ทิพย์ป่าเว</t>
  </si>
  <si>
    <t>PO00004548</t>
  </si>
  <si>
    <t>3840700004529</t>
  </si>
  <si>
    <t>นาง  วิมล  พรหมทุ่งฆ้อ</t>
  </si>
  <si>
    <t>PO00000525</t>
  </si>
  <si>
    <t>3840700119211</t>
  </si>
  <si>
    <t>นาง  วิมล  สำเภา</t>
  </si>
  <si>
    <t>PO00001487</t>
  </si>
  <si>
    <t>5310100012467</t>
  </si>
  <si>
    <t>นาง  วิรากร  ศิริรัตน์จิรางกูร</t>
  </si>
  <si>
    <t>PO00004140</t>
  </si>
  <si>
    <t>3840700121541</t>
  </si>
  <si>
    <t>นาง  วิลัย  ชื่นพิมล</t>
  </si>
  <si>
    <t>PO00000642</t>
  </si>
  <si>
    <t>นาง  วิลัย  ปานกลาง</t>
  </si>
  <si>
    <t>PO00001146</t>
  </si>
  <si>
    <t>5840700016434</t>
  </si>
  <si>
    <t>นาง  วิลัย  สมสุวรรณ์</t>
  </si>
  <si>
    <t>PO00002650</t>
  </si>
  <si>
    <t>3100903741591</t>
  </si>
  <si>
    <t>นาง  วิลาณี  อุษณกรกุล</t>
  </si>
  <si>
    <t>PO00001873</t>
  </si>
  <si>
    <t>3840700254711</t>
  </si>
  <si>
    <t>นาง  วิลาวรรณ  บัวแก้ว</t>
  </si>
  <si>
    <t>PO00002872</t>
  </si>
  <si>
    <t>3860500066431</t>
  </si>
  <si>
    <t>นาง  วิไล  ศักดิ์เพชร</t>
  </si>
  <si>
    <t>PO00004089</t>
  </si>
  <si>
    <t>5840700018607</t>
  </si>
  <si>
    <t>นาง  วิไลพร  มะโนธรรม</t>
  </si>
  <si>
    <t>PO00000854</t>
  </si>
  <si>
    <t>นาง  เวิ้น  ทิมดี</t>
  </si>
  <si>
    <t>PO00002139</t>
  </si>
  <si>
    <t>3860300262580</t>
  </si>
  <si>
    <t>นาง  แวววดี  ชโลธร</t>
  </si>
  <si>
    <t>PO00004169</t>
  </si>
  <si>
    <t>3840700126772</t>
  </si>
  <si>
    <t>นาง  ศรีจิตรา  ศรีขำกุล</t>
  </si>
  <si>
    <t>PO00003980</t>
  </si>
  <si>
    <t>5860490003099</t>
  </si>
  <si>
    <t>นาง  ศรีเบญจา  สุรรณวงศ์</t>
  </si>
  <si>
    <t>PO00000160</t>
  </si>
  <si>
    <t>3840700131792</t>
  </si>
  <si>
    <t>นาง  ศรีวิภา  ปราชญ์อักษร</t>
  </si>
  <si>
    <t>PO00004255</t>
  </si>
  <si>
    <t>3860400005473</t>
  </si>
  <si>
    <t>นาง  ศรีสลวย  สุดสาคร</t>
  </si>
  <si>
    <t>PO00003896</t>
  </si>
  <si>
    <t>3840700112381</t>
  </si>
  <si>
    <t>นาง  ศรีสุดา  จันทร์ธรรม</t>
  </si>
  <si>
    <t>PO00001825</t>
  </si>
  <si>
    <t>นาง  ศิริพร  จันทร์นวล</t>
  </si>
  <si>
    <t>PO00000082</t>
  </si>
  <si>
    <t>3840700120880</t>
  </si>
  <si>
    <t>นาง  ศิริพร  ชุ่มชวย</t>
  </si>
  <si>
    <t>PO00000595</t>
  </si>
  <si>
    <t>3840700135283</t>
  </si>
  <si>
    <t>นาง  ศิริพร  ณ ปัญโญ</t>
  </si>
  <si>
    <t>PO00000689</t>
  </si>
  <si>
    <t>3840700105104</t>
  </si>
  <si>
    <t>นาง  ศิริพร  สองแก้ว</t>
  </si>
  <si>
    <t>PO00000597</t>
  </si>
  <si>
    <t>3840700134708</t>
  </si>
  <si>
    <t>นาง  ศิริเพ็ญ  อินสุวรรณ์</t>
  </si>
  <si>
    <t>PO00000770</t>
  </si>
  <si>
    <t>3840700053601</t>
  </si>
  <si>
    <t>นาง  ศิริมา  ณพพินิตนันต์</t>
  </si>
  <si>
    <t>PO00003162</t>
  </si>
  <si>
    <t>นาง  ศิริวรรณ  หนูเหมือน</t>
  </si>
  <si>
    <t>PO00000159</t>
  </si>
  <si>
    <t>3840700131784</t>
  </si>
  <si>
    <t>นาง  ศีล  ขำสุวรรณ</t>
  </si>
  <si>
    <t>PO00001422</t>
  </si>
  <si>
    <t>3840700123081</t>
  </si>
  <si>
    <t>นาง  ศีล  ภุมรินทร์</t>
  </si>
  <si>
    <t>PO00002411</t>
  </si>
  <si>
    <t>3840700133256</t>
  </si>
  <si>
    <t>นาง  ศีล  แสงจันทร์</t>
  </si>
  <si>
    <t>PO00001324</t>
  </si>
  <si>
    <t>3840700147109</t>
  </si>
  <si>
    <t>นาง  ศุภมาส  เหยียบสูญ</t>
  </si>
  <si>
    <t>PO00001585</t>
  </si>
  <si>
    <t>3102001261199</t>
  </si>
  <si>
    <t>นาง  ศุภวรรณ  ศิริเถียร</t>
  </si>
  <si>
    <t>PO00000479</t>
  </si>
  <si>
    <t>3840700139441</t>
  </si>
  <si>
    <t>นาง  สงบ  จันทร์ประดิษฐ์</t>
  </si>
  <si>
    <t>PO00001204</t>
  </si>
  <si>
    <t>5840700001071</t>
  </si>
  <si>
    <t>นาง  สงวน  ทองวงค์</t>
  </si>
  <si>
    <t>PO00000287</t>
  </si>
  <si>
    <t>3840700124966</t>
  </si>
  <si>
    <t>นาง  สงวน  ปัญญาพงษ์</t>
  </si>
  <si>
    <t>PO00000513</t>
  </si>
  <si>
    <t>3840700132870</t>
  </si>
  <si>
    <t>นาง  สงัด  เพ็ชรรมย์</t>
  </si>
  <si>
    <t>PO00004184</t>
  </si>
  <si>
    <t>3840700108804</t>
  </si>
  <si>
    <t>นาง  สง่า  ไม้จันทร์</t>
  </si>
  <si>
    <t>PO00001908</t>
  </si>
  <si>
    <t>3840700133655</t>
  </si>
  <si>
    <t>นาง  สนธ์  บุญจันทร์</t>
  </si>
  <si>
    <t>PO00001070</t>
  </si>
  <si>
    <t>3840700096547</t>
  </si>
  <si>
    <t>นาง  สมคิด  ทองดี</t>
  </si>
  <si>
    <t>PO00003991</t>
  </si>
  <si>
    <t>3860500132078</t>
  </si>
  <si>
    <t>นาง  สมคิด  อินดำ</t>
  </si>
  <si>
    <t>PO00002350</t>
  </si>
  <si>
    <t>3840700125440</t>
  </si>
  <si>
    <t>นาง  สมจิต  ธรรมฤทธิ์</t>
  </si>
  <si>
    <t>PO00000592</t>
  </si>
  <si>
    <t>นาง  สมจิต  พรหมมินทร์</t>
  </si>
  <si>
    <t>PO00002443</t>
  </si>
  <si>
    <t>3840600101905</t>
  </si>
  <si>
    <t>นาง  สมจิตร  แพใหม่</t>
  </si>
  <si>
    <t>PO00002535</t>
  </si>
  <si>
    <t>3840700067130</t>
  </si>
  <si>
    <t>นาง  สมจิตร์  รักษภักดี</t>
  </si>
  <si>
    <t>PO00001120</t>
  </si>
  <si>
    <t>3840700125580</t>
  </si>
  <si>
    <t>นาง  สมใจ  แพน้อย</t>
  </si>
  <si>
    <t>PO00000008</t>
  </si>
  <si>
    <t>3840700087424</t>
  </si>
  <si>
    <t>นาง  สมใจ  แสงจันทร์</t>
  </si>
  <si>
    <t>PO00001976</t>
  </si>
  <si>
    <t>3840700108987</t>
  </si>
  <si>
    <t>นาง  สมถวิล  ลาดบูรณ์</t>
  </si>
  <si>
    <t>PO00000710</t>
  </si>
  <si>
    <t>3840700145874</t>
  </si>
  <si>
    <t>นาง  สมทรง  ชูสุวรรณ</t>
  </si>
  <si>
    <t>PO00003418</t>
  </si>
  <si>
    <t>3840700145025</t>
  </si>
  <si>
    <t>นาง  สมทรง  ศรีนวล</t>
  </si>
  <si>
    <t>PO00002640</t>
  </si>
  <si>
    <t>5840790004945</t>
  </si>
  <si>
    <t>นาง  สมนึก  โพธิ์งาม</t>
  </si>
  <si>
    <t>PO00000720</t>
  </si>
  <si>
    <t>3840700005274</t>
  </si>
  <si>
    <t>นาง  สมนึก  โยธาศิริ</t>
  </si>
  <si>
    <t>PO00001757</t>
  </si>
  <si>
    <t>3840700120944</t>
  </si>
  <si>
    <t>นาง  สมบุญ  จันทร์วิไล</t>
  </si>
  <si>
    <t>PO00001399</t>
  </si>
  <si>
    <t>3840700119024</t>
  </si>
  <si>
    <t>นาง  สมบุญ  เตกฉัตร</t>
  </si>
  <si>
    <t>PO00000301</t>
  </si>
  <si>
    <t>3840700098744</t>
  </si>
  <si>
    <t>นาง  สมบุญ  สุวรรณวงศ์</t>
  </si>
  <si>
    <t>PO00001240</t>
  </si>
  <si>
    <t>3840700132233</t>
  </si>
  <si>
    <t>นาง  สมบูรณ์  จารุจารีต</t>
  </si>
  <si>
    <t>PO00001048</t>
  </si>
  <si>
    <t>นาง  สมบูรณ์  เพ็งสวัสดิ์</t>
  </si>
  <si>
    <t>PO00004230</t>
  </si>
  <si>
    <t>นาง  สมปอง(นายภูษิต คงมี)  สังฉิม</t>
  </si>
  <si>
    <t>PO00000965</t>
  </si>
  <si>
    <t>นาง  สมผล  ชัยพิทักษ์</t>
  </si>
  <si>
    <t>PO00000351</t>
  </si>
  <si>
    <t>3840700124567</t>
  </si>
  <si>
    <t>นาง  สมผล  สร้อยมาศ</t>
  </si>
  <si>
    <t>PO00002010</t>
  </si>
  <si>
    <t>3840700098841</t>
  </si>
  <si>
    <t>นาง  สมพร  อินแป้น</t>
  </si>
  <si>
    <t>PO00002370</t>
  </si>
  <si>
    <t>3840700087807</t>
  </si>
  <si>
    <t>นาง  สมพิศ  คงสิน</t>
  </si>
  <si>
    <t>PO00000319</t>
  </si>
  <si>
    <t>3840700113492</t>
  </si>
  <si>
    <t>นาง  สมโพชย์  หนูเหมือน</t>
  </si>
  <si>
    <t>PO00000920</t>
  </si>
  <si>
    <t>3840700130087</t>
  </si>
  <si>
    <t>นาง  สมโภช  บัวแสง</t>
  </si>
  <si>
    <t>PO00000804</t>
  </si>
  <si>
    <t>3840700136484</t>
  </si>
  <si>
    <t>นาง  สมมาตร  เหยียบสุรีย์</t>
  </si>
  <si>
    <t>PO00002869</t>
  </si>
  <si>
    <t>3849900048919</t>
  </si>
  <si>
    <t>นาง  สมยิน  วงศ์วิเชียร</t>
  </si>
  <si>
    <t>PO00003361</t>
  </si>
  <si>
    <t>3840700123170</t>
  </si>
  <si>
    <t>นาง  สมร  เหยียบสูญ</t>
  </si>
  <si>
    <t>PO00002446</t>
  </si>
  <si>
    <t>3840700130095</t>
  </si>
  <si>
    <t>นาง  สมศรี  ทองนาป่า</t>
  </si>
  <si>
    <t>PO00002871</t>
  </si>
  <si>
    <t>3840300257446</t>
  </si>
  <si>
    <t>นาง  สมศรี  เพชรทอง</t>
  </si>
  <si>
    <t>PO00002451</t>
  </si>
  <si>
    <t>3840700066559</t>
  </si>
  <si>
    <t>นาง  สมหวัง  จันทร</t>
  </si>
  <si>
    <t>PO00002052</t>
  </si>
  <si>
    <t>นาง  สรชา  แสงวรรณ์</t>
  </si>
  <si>
    <t>PO00000108</t>
  </si>
  <si>
    <t>3840700132161</t>
  </si>
  <si>
    <t>นาง  สร้อย  นุ้ยทิม</t>
  </si>
  <si>
    <t>PO00002114</t>
  </si>
  <si>
    <t>3840700103021</t>
  </si>
  <si>
    <t>นาง  สร้อยดาว  วัฒธา</t>
  </si>
  <si>
    <t>PO00004001</t>
  </si>
  <si>
    <t>3841700436144</t>
  </si>
  <si>
    <t>นาง  สร้อยทอง  จุเส้ง</t>
  </si>
  <si>
    <t>PO00000869</t>
  </si>
  <si>
    <t>3840700135356</t>
  </si>
  <si>
    <t>นาง  สร้อยสุดา  มงคลเศวต</t>
  </si>
  <si>
    <t>PO00002643</t>
  </si>
  <si>
    <t>3909900511995</t>
  </si>
  <si>
    <t>นาง  สวกานต์  โกศลกาญจน์</t>
  </si>
  <si>
    <t>PO00004663</t>
  </si>
  <si>
    <t>นาง  สวณีย์  ขวัญแก้ว</t>
  </si>
  <si>
    <t>PO00000096</t>
  </si>
  <si>
    <t>3840700137332</t>
  </si>
  <si>
    <t>นาง  สวาน  จ้องใหม่</t>
  </si>
  <si>
    <t>PO00002555</t>
  </si>
  <si>
    <t>3841700436195</t>
  </si>
  <si>
    <t>นาง  สอิ้ง  โชคราช</t>
  </si>
  <si>
    <t>PO00002678</t>
  </si>
  <si>
    <t>3840700211583</t>
  </si>
  <si>
    <t>นาง  สอิ้ง  บุญกรด</t>
  </si>
  <si>
    <t>PO00000921</t>
  </si>
  <si>
    <t>3840700128236</t>
  </si>
  <si>
    <t>นาง  สอิ้ง  ศรีสุวรรณ</t>
  </si>
  <si>
    <t>PO00001320</t>
  </si>
  <si>
    <t>3860500120118</t>
  </si>
  <si>
    <t>นาง  สะอาด  เอี่ยมหนู</t>
  </si>
  <si>
    <t>PO00003955</t>
  </si>
  <si>
    <t>3840700105091</t>
  </si>
  <si>
    <t>นาง  สังวร  อินแป้น</t>
  </si>
  <si>
    <t>PO00002177</t>
  </si>
  <si>
    <t>นาง  สัจจะ  สองเมืองสุข</t>
  </si>
  <si>
    <t>PO00002365</t>
  </si>
  <si>
    <t>3840700072796</t>
  </si>
  <si>
    <t>นาง  สั้น  อินนาปา</t>
  </si>
  <si>
    <t>PO00001828</t>
  </si>
  <si>
    <t>นาง  สันทนา  โสมแก้ว</t>
  </si>
  <si>
    <t>PO00000400</t>
  </si>
  <si>
    <t>5840790004937</t>
  </si>
  <si>
    <t>นาง  สาคร  เย็นท่าเรือ</t>
  </si>
  <si>
    <t>PO00001378</t>
  </si>
  <si>
    <t>3840700145351</t>
  </si>
  <si>
    <t>นาง  สาคร  สุนทรพงศ์</t>
  </si>
  <si>
    <t>PO00002958</t>
  </si>
  <si>
    <t>3860500162929</t>
  </si>
  <si>
    <t>นาง  สาทิพย์  แซ่ตั้ง</t>
  </si>
  <si>
    <t>PO00001343</t>
  </si>
  <si>
    <t>3840700098710</t>
  </si>
  <si>
    <t>นาง  สายใจ  หนูยัง</t>
  </si>
  <si>
    <t>PO00002586</t>
  </si>
  <si>
    <t>3840700110281</t>
  </si>
  <si>
    <t>นาง  สายบัว  รัศมี</t>
  </si>
  <si>
    <t>PO00003606</t>
  </si>
  <si>
    <t>3840700108707</t>
  </si>
  <si>
    <t>นาง  สายฝน  ฤทธิกุล</t>
  </si>
  <si>
    <t>PO00002325</t>
  </si>
  <si>
    <t>3840700106372</t>
  </si>
  <si>
    <t>นาง  สายวาสนา  บุญจังหูน</t>
  </si>
  <si>
    <t>PO00004679</t>
  </si>
  <si>
    <t>3840600185866</t>
  </si>
  <si>
    <t>นาง  สายสุณี  แดงลาด</t>
  </si>
  <si>
    <t>PO00000054</t>
  </si>
  <si>
    <t>3840700135488</t>
  </si>
  <si>
    <t>นาง  สาลี  ปานกลาง</t>
  </si>
  <si>
    <t>PO00001917</t>
  </si>
  <si>
    <t>นาง  สาลี  พวงทอง</t>
  </si>
  <si>
    <t>PO00001733</t>
  </si>
  <si>
    <t>3840700124711</t>
  </si>
  <si>
    <t>นาง  สาลี  สร้างสาม</t>
  </si>
  <si>
    <t>PO00002703</t>
  </si>
  <si>
    <t>3841700437051</t>
  </si>
  <si>
    <t>นาง  สำรอง  พรมทุ่งฆ้อ</t>
  </si>
  <si>
    <t>PO00001713</t>
  </si>
  <si>
    <t>3101202444516</t>
  </si>
  <si>
    <t>นาง  สิริกานต์  ทองไทย</t>
  </si>
  <si>
    <t>PO00000455</t>
  </si>
  <si>
    <t>3840700143111</t>
  </si>
  <si>
    <t>นาง  สุกัญญา  วีระวงศ์</t>
  </si>
  <si>
    <t>PO00002738</t>
  </si>
  <si>
    <t>3860500138149</t>
  </si>
  <si>
    <t>นาง  สุจิตร  บุญชูศรี</t>
  </si>
  <si>
    <t>PO00003983</t>
  </si>
  <si>
    <t>3840700098817</t>
  </si>
  <si>
    <t>นาง  สุจิตรา  สุวรรณวงศ์</t>
  </si>
  <si>
    <t>PO00001520</t>
  </si>
  <si>
    <t>3840700141852</t>
  </si>
  <si>
    <t>นาง  สุจินดา  ซ่อนกลิ่น</t>
  </si>
  <si>
    <t>PO00004132</t>
  </si>
  <si>
    <t>3841600065616</t>
  </si>
  <si>
    <t>นาง  สุชาดา  เพ็งศรี</t>
  </si>
  <si>
    <t>PO00001484</t>
  </si>
  <si>
    <t>3840700055107</t>
  </si>
  <si>
    <t>นาง  สุชานันท์  รัศมี</t>
  </si>
  <si>
    <t>PO00004604</t>
  </si>
  <si>
    <t>3740100324264</t>
  </si>
  <si>
    <t>นาง  สุชิมา  ทรัพย์คง</t>
  </si>
  <si>
    <t>PO00001368</t>
  </si>
  <si>
    <t>3840700146048</t>
  </si>
  <si>
    <t>นาง  สุชีพ  พูลเกิด</t>
  </si>
  <si>
    <t>PO00003667</t>
  </si>
  <si>
    <t>3107100896524</t>
  </si>
  <si>
    <t>นาง  สุณี  ตางาม</t>
  </si>
  <si>
    <t>PO00001726</t>
  </si>
  <si>
    <t>นาง  สุณีย์  ดวงสวัสดิ์</t>
  </si>
  <si>
    <t>PO00004143</t>
  </si>
  <si>
    <t>3840700123145</t>
  </si>
  <si>
    <t>นาง  สุณีย์  นวลวัฒน์</t>
  </si>
  <si>
    <t>PO00001215</t>
  </si>
  <si>
    <t>3840700133621</t>
  </si>
  <si>
    <t>นาง  สุณีย์  เพ็งสวัสดิ์</t>
  </si>
  <si>
    <t>PO00004424</t>
  </si>
  <si>
    <t>3840700054721</t>
  </si>
  <si>
    <t>นาง  สุณีย์  สุทธิ</t>
  </si>
  <si>
    <t>PO00001959</t>
  </si>
  <si>
    <t>3840700122751</t>
  </si>
  <si>
    <t>นาง  สุดจิตร์  พันธวาณิช</t>
  </si>
  <si>
    <t>PO00002798</t>
  </si>
  <si>
    <t>3801000152101</t>
  </si>
  <si>
    <t>นาง  สุดใจ  เจนอักขรกุล</t>
  </si>
  <si>
    <t>PO00002721</t>
  </si>
  <si>
    <t>3840700149837</t>
  </si>
  <si>
    <t>นาง  สุดใจ  วัตถุ</t>
  </si>
  <si>
    <t>PO00000996</t>
  </si>
  <si>
    <t>3840700103349</t>
  </si>
  <si>
    <t>นาง  สุดใจ  วีระศิลป์</t>
  </si>
  <si>
    <t>PO00002856</t>
  </si>
  <si>
    <t>3840200262634</t>
  </si>
  <si>
    <t>นาง  สุดา  คงนาค</t>
  </si>
  <si>
    <t>PO00000001</t>
  </si>
  <si>
    <t>3840700139419</t>
  </si>
  <si>
    <t>นาง  สุดารัตน์  สมหวัง</t>
  </si>
  <si>
    <t>PO00003952</t>
  </si>
  <si>
    <t>3840700143685</t>
  </si>
  <si>
    <t>นาง  สุติมา  แก้วยาว</t>
  </si>
  <si>
    <t>PO00000195</t>
  </si>
  <si>
    <t>3840700126969</t>
  </si>
  <si>
    <t>นาง  สุทธิรักษ์  ส่งเสียง</t>
  </si>
  <si>
    <t>PO00002448</t>
  </si>
  <si>
    <t>3840700131117</t>
  </si>
  <si>
    <t>นาง  สุนัน  บัวแสง</t>
  </si>
  <si>
    <t>PO00000693</t>
  </si>
  <si>
    <t>3840700128937</t>
  </si>
  <si>
    <t>นาง  สุนันท์  ถิ่นบ้านใหม่</t>
  </si>
  <si>
    <t>PO00004491</t>
  </si>
  <si>
    <t>3101700896532</t>
  </si>
  <si>
    <t>นาง  สุนันทา  แซ่คู</t>
  </si>
  <si>
    <t>PO00001134</t>
  </si>
  <si>
    <t>นาง  สุนันทา  รัตนะรัต</t>
  </si>
  <si>
    <t>PO00001418</t>
  </si>
  <si>
    <t>3840700189529</t>
  </si>
  <si>
    <t>นาง  สุนารี  รักสวัสดิ์</t>
  </si>
  <si>
    <t>PO00002222</t>
  </si>
  <si>
    <t>3840700144274</t>
  </si>
  <si>
    <t>นาง  สุนิจสา  สมณะ</t>
  </si>
  <si>
    <t>PO00000548</t>
  </si>
  <si>
    <t>3840700069175</t>
  </si>
  <si>
    <t>นาง  สุนิสา  เฮ่าหนู</t>
  </si>
  <si>
    <t>PO00003960</t>
  </si>
  <si>
    <t>3901100647895</t>
  </si>
  <si>
    <t>นาง  สุนีย์  ตุงโสธานนท์</t>
  </si>
  <si>
    <t>PO00004518</t>
  </si>
  <si>
    <t>นาง  สุพร  วัฒนคง</t>
  </si>
  <si>
    <t>PO00002447</t>
  </si>
  <si>
    <t>3840700130109</t>
  </si>
  <si>
    <t>นาง  สุพัฒศรี  หวัดสนิท</t>
  </si>
  <si>
    <t>PO00004179</t>
  </si>
  <si>
    <t>3840700131458</t>
  </si>
  <si>
    <t>นาง  สุพัตรา  ชูแก้ว</t>
  </si>
  <si>
    <t>PO00002588</t>
  </si>
  <si>
    <t>3850100033773</t>
  </si>
  <si>
    <t>นาง  สุพัตรา  สุวัตถิกุล</t>
  </si>
  <si>
    <t>PO00002374</t>
  </si>
  <si>
    <t>3840700133299</t>
  </si>
  <si>
    <t>นาง  สุพัตรา  หวัดสนิท</t>
  </si>
  <si>
    <t>PO00003949</t>
  </si>
  <si>
    <t>3840700129674</t>
  </si>
  <si>
    <t>นาง  สุภัทที  แสงอัมพร</t>
  </si>
  <si>
    <t>PO00002351</t>
  </si>
  <si>
    <t>3840700024210</t>
  </si>
  <si>
    <t>นาง  สุภาพร  ทรัพย์สุนทร</t>
  </si>
  <si>
    <t>PO00002004</t>
  </si>
  <si>
    <t>3840700099694</t>
  </si>
  <si>
    <t>นาง  สุภาภรณ์  เนตรเจริญ</t>
  </si>
  <si>
    <t>PO00004775</t>
  </si>
  <si>
    <t>3860500059044</t>
  </si>
  <si>
    <t>นาง  สุมาลี  เล็กประยูร</t>
  </si>
  <si>
    <t>PO00002880</t>
  </si>
  <si>
    <t>3840700076678</t>
  </si>
  <si>
    <t>นาง  สุมาลี  อัมพรพิพัฒน์</t>
  </si>
  <si>
    <t>PO00003893</t>
  </si>
  <si>
    <t>3840700123684</t>
  </si>
  <si>
    <t>นาง  สุรี  สุวรรณ</t>
  </si>
  <si>
    <t>PO00000259</t>
  </si>
  <si>
    <t>นาง  สุรีพันธุ์  มณีวัต</t>
  </si>
  <si>
    <t>PO00001557</t>
  </si>
  <si>
    <t>3840700171140</t>
  </si>
  <si>
    <t>นาง  สุรีย์  วิลัยรัตน์</t>
  </si>
  <si>
    <t>PO00002832</t>
  </si>
  <si>
    <t>3840400298926</t>
  </si>
  <si>
    <t>นาง  สุรีย์  ศรีเรืองรัตน์</t>
  </si>
  <si>
    <t>PO00000848</t>
  </si>
  <si>
    <t>นาง  สุวดี  แซ่เตีย</t>
  </si>
  <si>
    <t>PO00001309</t>
  </si>
  <si>
    <t>3840700148288</t>
  </si>
  <si>
    <t>นาง  สุวนิตย์  สภาพฤกษ์</t>
  </si>
  <si>
    <t>PO00004784</t>
  </si>
  <si>
    <t>3860400220552</t>
  </si>
  <si>
    <t>นาง  สุวรรณา  สุนทรโฆษิต</t>
  </si>
  <si>
    <t>PO00004212</t>
  </si>
  <si>
    <t>นาง  สุวรรณี  มณีรัตน์</t>
  </si>
  <si>
    <t>PO00004668</t>
  </si>
  <si>
    <t>นาง  สุวลักษณ์  ชโลธร</t>
  </si>
  <si>
    <t>PO00002348</t>
  </si>
  <si>
    <t>3160400708942</t>
  </si>
  <si>
    <t>นาง  สุวิน  สุบรรณรัตน์</t>
  </si>
  <si>
    <t>PO00002849</t>
  </si>
  <si>
    <t>3860500011866</t>
  </si>
  <si>
    <t>นาง  เสาวคนธ์  ภาศภิรมย์</t>
  </si>
  <si>
    <t>PO00002298</t>
  </si>
  <si>
    <t>3102201792902</t>
  </si>
  <si>
    <t>นาง  เสาวณีย์  เสถียรกาล</t>
  </si>
  <si>
    <t>PO00004166</t>
  </si>
  <si>
    <t>3860500036556</t>
  </si>
  <si>
    <t>นาง  เสาวนีย์  แซ่เสี้ยว</t>
  </si>
  <si>
    <t>PO00004667</t>
  </si>
  <si>
    <t>นาง  เสาวภา  ภักดี</t>
  </si>
  <si>
    <t>PO00001064</t>
  </si>
  <si>
    <t>3840700107301</t>
  </si>
  <si>
    <t>นาง  เสาวลักษณ์  โทแก้ว</t>
  </si>
  <si>
    <t>PO00000699</t>
  </si>
  <si>
    <t>3840700128520</t>
  </si>
  <si>
    <t>นาง  เสียด  คลังมณี</t>
  </si>
  <si>
    <t>PO00002414</t>
  </si>
  <si>
    <t>3840700139611</t>
  </si>
  <si>
    <t>นาง  โสภา  กองคลัง</t>
  </si>
  <si>
    <t>PO00002185</t>
  </si>
  <si>
    <t>นาง  โสภา  เจริญวงศ์</t>
  </si>
  <si>
    <t>PO00004141</t>
  </si>
  <si>
    <t>3860500138637</t>
  </si>
  <si>
    <t>นาง  โสภิณ  พรหมมินทร์</t>
  </si>
  <si>
    <t>PO00000929</t>
  </si>
  <si>
    <t>3840700145378</t>
  </si>
  <si>
    <t>นาง  ไสว  คุ้มบุญ</t>
  </si>
  <si>
    <t>PO00000859</t>
  </si>
  <si>
    <t>3840700134244</t>
  </si>
  <si>
    <t>นาง  ไสว  แดงรัตน์</t>
  </si>
  <si>
    <t>PO00000617</t>
  </si>
  <si>
    <t>3840700282197</t>
  </si>
  <si>
    <t>นาง  ไสว  บุญโรย</t>
  </si>
  <si>
    <t>PO00001558</t>
  </si>
  <si>
    <t>3840700103977</t>
  </si>
  <si>
    <t>นาง  หนวน  กาญเพ็ช</t>
  </si>
  <si>
    <t>PO00001201</t>
  </si>
  <si>
    <t>3840700179604</t>
  </si>
  <si>
    <t>นาง  หนวน  สุดภักดี</t>
  </si>
  <si>
    <t>PO00000411</t>
  </si>
  <si>
    <t>3840700102075</t>
  </si>
  <si>
    <t>นาง  หนู  คชสวัสดิ์</t>
  </si>
  <si>
    <t>PO00000454</t>
  </si>
  <si>
    <t>3840700142808</t>
  </si>
  <si>
    <t>นาง  หนูแดง  คงวิสัย</t>
  </si>
  <si>
    <t>PO00001078</t>
  </si>
  <si>
    <t>3840700107115</t>
  </si>
  <si>
    <t>นาง  หนูทรัพย์  ใจเย็น</t>
  </si>
  <si>
    <t>PO00002166</t>
  </si>
  <si>
    <t>3840700098906</t>
  </si>
  <si>
    <t>นาง  หนูเพียร  พรหมมาก</t>
  </si>
  <si>
    <t>PO00000356</t>
  </si>
  <si>
    <t>3840700130281</t>
  </si>
  <si>
    <t>นาง  หนูเล็ก  บัวแสง</t>
  </si>
  <si>
    <t>PO00000705</t>
  </si>
  <si>
    <t>นาง  หนูเล็ก  สมสอน</t>
  </si>
  <si>
    <t>PO00000056</t>
  </si>
  <si>
    <t>5840100018754</t>
  </si>
  <si>
    <t>นาง  หนูวรรณ  ชุณหพงศ์พิเชฐ</t>
  </si>
  <si>
    <t>PO00000831</t>
  </si>
  <si>
    <t>3840700164470</t>
  </si>
  <si>
    <t>นาง  หนูวัน  นาคประทุม</t>
  </si>
  <si>
    <t>PO00000374</t>
  </si>
  <si>
    <t>3840700143910</t>
  </si>
  <si>
    <t>นาง  หนูศีล  เล็กน้อย</t>
  </si>
  <si>
    <t>PO00001739</t>
  </si>
  <si>
    <t>3840700119008</t>
  </si>
  <si>
    <t>นาง  หยู่  ชูเลข</t>
  </si>
  <si>
    <t>PO00001100</t>
  </si>
  <si>
    <t>3840700112798</t>
  </si>
  <si>
    <t>นาง  หวน  ศิริพันธุ์</t>
  </si>
  <si>
    <t>PO00000622</t>
  </si>
  <si>
    <t>3840700137235</t>
  </si>
  <si>
    <t>นาง  หวล  สงพล</t>
  </si>
  <si>
    <t>PO00000265</t>
  </si>
  <si>
    <t>นาง  ห้อม  สงค์สิริจินดา</t>
  </si>
  <si>
    <t>PO00001524</t>
  </si>
  <si>
    <t>3840700139262</t>
  </si>
  <si>
    <t>นาง  หุ้น  แก้วหมุด</t>
  </si>
  <si>
    <t>PO00000694</t>
  </si>
  <si>
    <t>นาง  เหลื้อม  ใหม่ซ้อน</t>
  </si>
  <si>
    <t>PO00001247</t>
  </si>
  <si>
    <t>3840700128171</t>
  </si>
  <si>
    <t>นาง  เหี้ยง  จักรแก้ว</t>
  </si>
  <si>
    <t>PO00004629</t>
  </si>
  <si>
    <t>3840700137707</t>
  </si>
  <si>
    <t>นาง  แหยง  ฤทธิคง</t>
  </si>
  <si>
    <t>PO00002067</t>
  </si>
  <si>
    <t>3840700123340</t>
  </si>
  <si>
    <t>นาง  อดีต  ศรีรักษ์</t>
  </si>
  <si>
    <t>PO00002532</t>
  </si>
  <si>
    <t>3840700131814</t>
  </si>
  <si>
    <t>นาง  อธิญา  แซ่ด่าน</t>
  </si>
  <si>
    <t>PO00004287</t>
  </si>
  <si>
    <t>นาง  อนงค์  กลับกลาย</t>
  </si>
  <si>
    <t>PO00004644</t>
  </si>
  <si>
    <t>3840700129909</t>
  </si>
  <si>
    <t>นาง  อนงค์  คงตั้ง</t>
  </si>
  <si>
    <t>PO00000556</t>
  </si>
  <si>
    <t>3840700131997</t>
  </si>
  <si>
    <t>นาง  อนงค์  มุสิกะ</t>
  </si>
  <si>
    <t>PO00000149</t>
  </si>
  <si>
    <t>3840700289345</t>
  </si>
  <si>
    <t>นาง  อนุรัตน์  ทับเนียม</t>
  </si>
  <si>
    <t>PO00004741</t>
  </si>
  <si>
    <t>3840700074004</t>
  </si>
  <si>
    <t>นาง  อมรินทร์  เรืองแสง</t>
  </si>
  <si>
    <t>PO00004729</t>
  </si>
  <si>
    <t>นาง  อรชนก  คุ้มรักษ์</t>
  </si>
  <si>
    <t>PO00002799</t>
  </si>
  <si>
    <t>3800400249666</t>
  </si>
  <si>
    <t>นาง  อรนุช  จินาเพ็ญ</t>
  </si>
  <si>
    <t>PO00000645</t>
  </si>
  <si>
    <t>3840700119709</t>
  </si>
  <si>
    <t>นาง  อรพันธ์  สุรียพรรณ</t>
  </si>
  <si>
    <t>PO00004285</t>
  </si>
  <si>
    <t>นาง  อรวรรณ  ขำสุวรรณ</t>
  </si>
  <si>
    <t>PO00002761</t>
  </si>
  <si>
    <t>3860500057629</t>
  </si>
  <si>
    <t>นาง  อรวรรณ  แง้เจริญกุล</t>
  </si>
  <si>
    <t>PO00002193</t>
  </si>
  <si>
    <t>3840100671494</t>
  </si>
  <si>
    <t>นาง  อรวรรณ  ซ่อนกลิ่น</t>
  </si>
  <si>
    <t>PO00000218</t>
  </si>
  <si>
    <t>3840700139475</t>
  </si>
  <si>
    <t>นาง  อรสา  พลจรัส</t>
  </si>
  <si>
    <t>PO00000031</t>
  </si>
  <si>
    <t>นาง  อรอนงค์  แพน้อย</t>
  </si>
  <si>
    <t>PO00003124</t>
  </si>
  <si>
    <t>3840700102768</t>
  </si>
  <si>
    <t>นาง  อรุณ  นุ่นบุญคง</t>
  </si>
  <si>
    <t>PO00000502</t>
  </si>
  <si>
    <t>3840700139122</t>
  </si>
  <si>
    <t>นาง  อ้วน  รักษาศักดิ์</t>
  </si>
  <si>
    <t>PO00001528</t>
  </si>
  <si>
    <t>5860400005941</t>
  </si>
  <si>
    <t>นาง  อ่อนศรี  ดวงสุวรรณ</t>
  </si>
  <si>
    <t>PO00000568</t>
  </si>
  <si>
    <t>3840700138991</t>
  </si>
  <si>
    <t>นาง  อังคนา  เพชร์รอด</t>
  </si>
  <si>
    <t>PO00001485</t>
  </si>
  <si>
    <t>3840700123919</t>
  </si>
  <si>
    <t>นาง  อัจฉรา  หมื่นเดช</t>
  </si>
  <si>
    <t>PO00004440</t>
  </si>
  <si>
    <t>3860500163313</t>
  </si>
  <si>
    <t>นาง  อัจฉรา  เอกอนุรักษ์</t>
  </si>
  <si>
    <t>PO00004733</t>
  </si>
  <si>
    <t>3801000138418</t>
  </si>
  <si>
    <t>นาง  อัญชลินทร์  รุ่งพนารัตน์</t>
  </si>
  <si>
    <t>PO00000101</t>
  </si>
  <si>
    <t>3840700132951</t>
  </si>
  <si>
    <t>นาง  อันธิกา  สองแก้ว</t>
  </si>
  <si>
    <t>PO00000126</t>
  </si>
  <si>
    <t>3102000417624</t>
  </si>
  <si>
    <t>นาง  อัมพร  คุ้มรักษ์</t>
  </si>
  <si>
    <t>PO00002659</t>
  </si>
  <si>
    <t>5840790005763</t>
  </si>
  <si>
    <t>นาง  อัมพร  เพ็งเจริญ</t>
  </si>
  <si>
    <t>PO00000729</t>
  </si>
  <si>
    <t>3100502673790</t>
  </si>
  <si>
    <t>นาง  อาภรณ์  โพธิพันธ์</t>
  </si>
  <si>
    <t>PO00004086</t>
  </si>
  <si>
    <t>3840100307202</t>
  </si>
  <si>
    <t>นาง  อารดี  วุฒิจันทร์</t>
  </si>
  <si>
    <t>PO00004442</t>
  </si>
  <si>
    <t>3840700110361</t>
  </si>
  <si>
    <t>นาง  อารมณ์  ศรีรื่น</t>
  </si>
  <si>
    <t>PO00001066</t>
  </si>
  <si>
    <t>3840700101401</t>
  </si>
  <si>
    <t>นาง  อารมย์  จีบหีต</t>
  </si>
  <si>
    <t>PO00002944</t>
  </si>
  <si>
    <t>3770300288245</t>
  </si>
  <si>
    <t>นาง  อารมย์  ช่วยบำรุง</t>
  </si>
  <si>
    <t>PO00002699</t>
  </si>
  <si>
    <t>3840700101974</t>
  </si>
  <si>
    <t>นาง  อารมย์  แซ่ตั้น</t>
  </si>
  <si>
    <t>PO00004274</t>
  </si>
  <si>
    <t>3860600040663</t>
  </si>
  <si>
    <t>นาง  อารี  ยอดประเสริฐ</t>
  </si>
  <si>
    <t>PO00004533</t>
  </si>
  <si>
    <t>3860500059851</t>
  </si>
  <si>
    <t>นาง  อารีย์  กังวาฬ</t>
  </si>
  <si>
    <t>PO00002885</t>
  </si>
  <si>
    <t>3860400006925</t>
  </si>
  <si>
    <t>นาง  อารีย์  กันพล</t>
  </si>
  <si>
    <t>PO00004450</t>
  </si>
  <si>
    <t>3840700104680</t>
  </si>
  <si>
    <t>นาง  อำนวย  เทพทอง</t>
  </si>
  <si>
    <t>PO00001960</t>
  </si>
  <si>
    <t>3840200045480</t>
  </si>
  <si>
    <t>นาง  อำนวย  สุทธินุ่น</t>
  </si>
  <si>
    <t>PO00001191</t>
  </si>
  <si>
    <t>3840700119164</t>
  </si>
  <si>
    <t>นาง  อำพร  ทิพย์ป่าเว</t>
  </si>
  <si>
    <t>PO00004666</t>
  </si>
  <si>
    <t>นาง  อำพร  ธรรมณี</t>
  </si>
  <si>
    <t>PO00002191</t>
  </si>
  <si>
    <t>5840790004953</t>
  </si>
  <si>
    <t>นาง  อำพร  พรหมทุ่งฆ้อ</t>
  </si>
  <si>
    <t>PO00000619</t>
  </si>
  <si>
    <t>3840700141089</t>
  </si>
  <si>
    <t>นาง  อำพัน  สังข์ทอง</t>
  </si>
  <si>
    <t>PO00000614</t>
  </si>
  <si>
    <t>3840700287989</t>
  </si>
  <si>
    <t>นาง  อำพัน  เหยียบสูญ</t>
  </si>
  <si>
    <t>PO00004503</t>
  </si>
  <si>
    <t>นาง  อำไพ  ตั้งธนานุรักษ์</t>
  </si>
  <si>
    <t>PO00002399</t>
  </si>
  <si>
    <t>3840700141101</t>
  </si>
  <si>
    <t>นาง  อำไพ  พุ่มน้อย</t>
  </si>
  <si>
    <t>PO00004500</t>
  </si>
  <si>
    <t>นาง  อำไพ  หนูคง</t>
  </si>
  <si>
    <t>PO00001165</t>
  </si>
  <si>
    <t>3840700130907</t>
  </si>
  <si>
    <t>นาง  อำไพย  พรหมประดิษฐ์</t>
  </si>
  <si>
    <t>PO00000070</t>
  </si>
  <si>
    <t>นาง  อำภร  บัวแสง</t>
  </si>
  <si>
    <t>PO00001869</t>
  </si>
  <si>
    <t>3840700114316</t>
  </si>
  <si>
    <t>นาง  อำภัย  ใจเย็น</t>
  </si>
  <si>
    <t>PO00001929</t>
  </si>
  <si>
    <t>3840700261459</t>
  </si>
  <si>
    <t>นาง  อำภัย  พลราม</t>
  </si>
  <si>
    <t>PO00002165</t>
  </si>
  <si>
    <t>นาง  อำภัย  หนุ่นหนู</t>
  </si>
  <si>
    <t>PO00004702</t>
  </si>
  <si>
    <t>นาง  อำภา  ด่านอนุรักษ์</t>
  </si>
  <si>
    <t>PO00002353</t>
  </si>
  <si>
    <t>3840700130915</t>
  </si>
  <si>
    <t>นาง  อำภา  เพชรเนียม</t>
  </si>
  <si>
    <t>PO00002911</t>
  </si>
  <si>
    <t>4860500003624</t>
  </si>
  <si>
    <t>นาง  อำภา  เวชยม</t>
  </si>
  <si>
    <t>PO00002660</t>
  </si>
  <si>
    <t>3840700084395</t>
  </si>
  <si>
    <t>นาง  อำภา  สมสอน</t>
  </si>
  <si>
    <t>PO00002677</t>
  </si>
  <si>
    <t>3840700051594</t>
  </si>
  <si>
    <t>นาง  อีเคี้ยม  แซ่อุ้ย</t>
  </si>
  <si>
    <t>PO00003905</t>
  </si>
  <si>
    <t>3800400419561</t>
  </si>
  <si>
    <t>นาง  อี้เหลี่ยง  แซ่อึ่ง</t>
  </si>
  <si>
    <t>PO00000983</t>
  </si>
  <si>
    <t>3840700105236</t>
  </si>
  <si>
    <t>นาง  อุดม  แก้วนาเคียน</t>
  </si>
  <si>
    <t>PO00001059</t>
  </si>
  <si>
    <t>3840700097853</t>
  </si>
  <si>
    <t>นาง  อุดม  มั่นคง</t>
  </si>
  <si>
    <t>PO00001286</t>
  </si>
  <si>
    <t>3860500155035</t>
  </si>
  <si>
    <t>นาง  อุทัย  วัฒนคีรี</t>
  </si>
  <si>
    <t>PO00004042</t>
  </si>
  <si>
    <t>3840700128805</t>
  </si>
  <si>
    <t>นาง  อุทัย  อินทศฤงคาร</t>
  </si>
  <si>
    <t>PO00001416</t>
  </si>
  <si>
    <t>3840700126675</t>
  </si>
  <si>
    <t>นาง  อุทัย  อุดมชัชวาล</t>
  </si>
  <si>
    <t>PO00001857</t>
  </si>
  <si>
    <t>3840700094668</t>
  </si>
  <si>
    <t>นาง  อุทุมภรณ์  ชโลธร</t>
  </si>
  <si>
    <t>PO00002104</t>
  </si>
  <si>
    <t>3409900551533</t>
  </si>
  <si>
    <t>นาง  อุบล  จันทร์ยัง</t>
  </si>
  <si>
    <t>PO00004198</t>
  </si>
  <si>
    <t>3840700161071</t>
  </si>
  <si>
    <t>นาง  อุบล  ทรัพย์สุนทร</t>
  </si>
  <si>
    <t>PO00002890</t>
  </si>
  <si>
    <t>3860400380819</t>
  </si>
  <si>
    <t>นาง  อุบล  ทิพย์ธรรม</t>
  </si>
  <si>
    <t>PO00002419</t>
  </si>
  <si>
    <t>นาง  อุบล  ว่องธารักษ์</t>
  </si>
  <si>
    <t>PO00001537</t>
  </si>
  <si>
    <t>นาง  อุบล  เวียงแก้ว</t>
  </si>
  <si>
    <t>PO00001315</t>
  </si>
  <si>
    <t>3840700144738</t>
  </si>
  <si>
    <t>นาง  อุบล  ศรีระบาย</t>
  </si>
  <si>
    <t>PO00002616</t>
  </si>
  <si>
    <t>3840700111449</t>
  </si>
  <si>
    <t>นาง  อุบล  สุวรรณรัตน์</t>
  </si>
  <si>
    <t>PO00000613</t>
  </si>
  <si>
    <t>3840700113450</t>
  </si>
  <si>
    <t>นาง  อุบลรัตน์  ใหม่ซ้อน</t>
  </si>
  <si>
    <t>PO00004041</t>
  </si>
  <si>
    <t>3840600214131</t>
  </si>
  <si>
    <t>นาง  อุบลศรี  ใหม่ซ้อน</t>
  </si>
  <si>
    <t>PO00001271</t>
  </si>
  <si>
    <t>3800400111991</t>
  </si>
  <si>
    <t>นาง  อุระ  เกิดรอด</t>
  </si>
  <si>
    <t>PO00002617</t>
  </si>
  <si>
    <t>3840700111465</t>
  </si>
  <si>
    <t>นาง  อุไร  พริกแก้ว</t>
  </si>
  <si>
    <t>PO00001289</t>
  </si>
  <si>
    <t>3840700144398</t>
  </si>
  <si>
    <t>นาง  อุไร  ส่งแก้ว</t>
  </si>
  <si>
    <t>PO00002813</t>
  </si>
  <si>
    <t>3860400553781</t>
  </si>
  <si>
    <t>นาง  อุไรวรรณ  ห้วยสน</t>
  </si>
  <si>
    <t>PO00002450</t>
  </si>
  <si>
    <t>3840700130133</t>
  </si>
  <si>
    <t>นาง  อุสาห์  บัวแสง</t>
  </si>
  <si>
    <t>PO00002336</t>
  </si>
  <si>
    <t>3840700119547</t>
  </si>
  <si>
    <t>นาง  เอมอร  สิทธิภักดี</t>
  </si>
  <si>
    <t>PO00001342</t>
  </si>
  <si>
    <t>3840700148644</t>
  </si>
  <si>
    <t>นาง  เอิบ  เมืองเนาว์</t>
  </si>
  <si>
    <t>PO00002679</t>
  </si>
  <si>
    <t>3860500135981</t>
  </si>
  <si>
    <t>นาง  เอี่ยม  บัวมี</t>
  </si>
  <si>
    <t>PO00001749</t>
  </si>
  <si>
    <t>3840700117960</t>
  </si>
  <si>
    <t>นาง  เอื้อม  สำเภา</t>
  </si>
  <si>
    <t>PO00004305</t>
  </si>
  <si>
    <t>1869900099525</t>
  </si>
  <si>
    <t>นางสาว  กนกพร  เฉลิมพนาพันธ์</t>
  </si>
  <si>
    <t>PO00004045</t>
  </si>
  <si>
    <t>3840700110957</t>
  </si>
  <si>
    <t>นางสาว  กนกอร  ผึ้งดอกไม้</t>
  </si>
  <si>
    <t>PO00004778</t>
  </si>
  <si>
    <t>3840700157228</t>
  </si>
  <si>
    <t>นางสาว  กมลวรรณ  จุ้ยสวี</t>
  </si>
  <si>
    <t>PO00002293</t>
  </si>
  <si>
    <t>3840700101907</t>
  </si>
  <si>
    <t>นางสาว  กรกช  ตันจิตร์สุวรรณ์</t>
  </si>
  <si>
    <t>PO00002716</t>
  </si>
  <si>
    <t>1909900023510</t>
  </si>
  <si>
    <t>นางสาว  กรรณาภรณ์  มณีรัตน์</t>
  </si>
  <si>
    <t>PO00001228</t>
  </si>
  <si>
    <t>3840700133124</t>
  </si>
  <si>
    <t>นางสาว  กรรณิการ์  ขำสุวรรณ</t>
  </si>
  <si>
    <t>PO00004268</t>
  </si>
  <si>
    <t>1809900137672</t>
  </si>
  <si>
    <t>นางสาว  กฤติกา  กังสนันท์</t>
  </si>
  <si>
    <t>PO00002152</t>
  </si>
  <si>
    <t>นางสาว  กัญชลี  พันธ์สวัสดิ์</t>
  </si>
  <si>
    <t>PO00003241</t>
  </si>
  <si>
    <t>3840700149128</t>
  </si>
  <si>
    <t>นางสาว  กัณฐิกา  กลิ่นรส</t>
  </si>
  <si>
    <t>PO00004051</t>
  </si>
  <si>
    <t>3840700110884</t>
  </si>
  <si>
    <t>นางสาว  กาญจนา  ชู</t>
  </si>
  <si>
    <t>PO00004680</t>
  </si>
  <si>
    <t>1840700033522</t>
  </si>
  <si>
    <t>นางสาว  กาญจนา  บุญพันธ์</t>
  </si>
  <si>
    <t>PO00002458</t>
  </si>
  <si>
    <t>3840700011444</t>
  </si>
  <si>
    <t>นางสาว  กาญจนา  อักษรสม</t>
  </si>
  <si>
    <t>PO00004705</t>
  </si>
  <si>
    <t>3840700103802</t>
  </si>
  <si>
    <t>นางสาว  กาญจนาภรณ์  คงอภัย</t>
  </si>
  <si>
    <t>PO00004200</t>
  </si>
  <si>
    <t>นางสาว  กานต์มณี  แสงจันทร์</t>
  </si>
  <si>
    <t>PO00004234</t>
  </si>
  <si>
    <t>1800400012554</t>
  </si>
  <si>
    <t>นางสาว  กิติพร  วินัยจรูญ</t>
  </si>
  <si>
    <t>PO00000352</t>
  </si>
  <si>
    <t>3840700132764</t>
  </si>
  <si>
    <t>นางสาว  เกษร  จิตพิเศษ</t>
  </si>
  <si>
    <t>PO00004552</t>
  </si>
  <si>
    <t>3840700129577</t>
  </si>
  <si>
    <t>นางสาว  เกษร  สุขเนตร</t>
  </si>
  <si>
    <t>PO00004009</t>
  </si>
  <si>
    <t>3860400232607</t>
  </si>
  <si>
    <t>นางสาว  ขวัญดาว  พันธุ์พิพัฒน์</t>
  </si>
  <si>
    <t>PO00002744</t>
  </si>
  <si>
    <t>3860500148535</t>
  </si>
  <si>
    <t>นางสาว  ขวัญตา  ติ้นระนอง</t>
  </si>
  <si>
    <t>PO00004670</t>
  </si>
  <si>
    <t>1860400011515</t>
  </si>
  <si>
    <t>นางสาว  ขวัญตา  ติ้นระนอง(นาพญา)</t>
  </si>
  <si>
    <t>PO00002913</t>
  </si>
  <si>
    <t>3860500022124</t>
  </si>
  <si>
    <t>นางสาว  ขวัญนภา  วุฒิจันทร์</t>
  </si>
  <si>
    <t>PO00000543</t>
  </si>
  <si>
    <t>3841200052541</t>
  </si>
  <si>
    <t>นางสาว  ขวัญสุดา  นุรักภักดี</t>
  </si>
  <si>
    <t>PO00004653</t>
  </si>
  <si>
    <t>1840700039733</t>
  </si>
  <si>
    <t>นางสาว  คนึงนิตย์  สำเภา</t>
  </si>
  <si>
    <t>PO00004098</t>
  </si>
  <si>
    <t>นางสาว  คัชรินทร์  รุ่งพนารัตน์</t>
  </si>
  <si>
    <t>PO00001003</t>
  </si>
  <si>
    <t>3100501576944</t>
  </si>
  <si>
    <t>นางสาว  งามจิต  ปทุมมาศ</t>
  </si>
  <si>
    <t>PO00000187</t>
  </si>
  <si>
    <t>3860500131659</t>
  </si>
  <si>
    <t>นางสาว  จงกล  ชุมพรัตน์</t>
  </si>
  <si>
    <t>PO00001988</t>
  </si>
  <si>
    <t>3840700108693</t>
  </si>
  <si>
    <t>นางสาว  จงกลณี  พวงทอง</t>
  </si>
  <si>
    <t>PO00000358</t>
  </si>
  <si>
    <t>3840700132373</t>
  </si>
  <si>
    <t>นางสาว  จรรยา  คงกลิ่น</t>
  </si>
  <si>
    <t>PO00002445</t>
  </si>
  <si>
    <t>3840700187911</t>
  </si>
  <si>
    <t>นางสาว  จรรยา  สมสอน</t>
  </si>
  <si>
    <t>PO00001492</t>
  </si>
  <si>
    <t>3840700139319</t>
  </si>
  <si>
    <t>นางสาว  จรัสศรี  ทิมดี</t>
  </si>
  <si>
    <t>PO00002322</t>
  </si>
  <si>
    <t>3110200374226</t>
  </si>
  <si>
    <t>นางสาว  จริยา  ลิ้มวัฒนะ</t>
  </si>
  <si>
    <t>PO00004605</t>
  </si>
  <si>
    <t>3840700017302</t>
  </si>
  <si>
    <t>นางสาว  จรีรัตน์  สองสมุทร</t>
  </si>
  <si>
    <t>PO00004580</t>
  </si>
  <si>
    <t>3840700175188</t>
  </si>
  <si>
    <t>นางสาว  จวน  ทองใส</t>
  </si>
  <si>
    <t>PO00004687</t>
  </si>
  <si>
    <t>นางสาว  จันทนา  สุวรรณวงศ์</t>
  </si>
  <si>
    <t>PO00003961</t>
  </si>
  <si>
    <t>1840700010581</t>
  </si>
  <si>
    <t>นางสาว  จันทร์ทิพย์  สุวรรณวงศ์</t>
  </si>
  <si>
    <t>PO00002189</t>
  </si>
  <si>
    <t>3840700110906</t>
  </si>
  <si>
    <t>นางสาว  จันทร์เพ็ญ  ชู</t>
  </si>
  <si>
    <t>PO00000577</t>
  </si>
  <si>
    <t>3840700129275</t>
  </si>
  <si>
    <t>นางสาว  จันทรา  ทองจีน</t>
  </si>
  <si>
    <t>PO00001076</t>
  </si>
  <si>
    <t>3840700106992</t>
  </si>
  <si>
    <t>นางสาว  จันทรา  เปาสกุล</t>
  </si>
  <si>
    <t>PO00002212</t>
  </si>
  <si>
    <t>3840700147044</t>
  </si>
  <si>
    <t>นางสาว  จันทิมา  ยอดสุวรรณ</t>
  </si>
  <si>
    <t>PO00002502</t>
  </si>
  <si>
    <t>3840700069876</t>
  </si>
  <si>
    <t>นางสาว  จันทิรา  ทุ่มทวน(ทองจีน)</t>
  </si>
  <si>
    <t>PO00001172</t>
  </si>
  <si>
    <t>5840700017295</t>
  </si>
  <si>
    <t>นางสาว  จารัญ  ส่งพล</t>
  </si>
  <si>
    <t>PO00000870</t>
  </si>
  <si>
    <t>1840700052543</t>
  </si>
  <si>
    <t>นางสาว  จาริยา  บีอะหวัง</t>
  </si>
  <si>
    <t>PO00000557</t>
  </si>
  <si>
    <t>3840700129500</t>
  </si>
  <si>
    <t>นางสาว  จารุณี  สาพิมล</t>
  </si>
  <si>
    <t>PO00004768</t>
  </si>
  <si>
    <t>3840700077119</t>
  </si>
  <si>
    <t>นางสาว  จิดาภา  รักษ์ภักดี</t>
  </si>
  <si>
    <t>PO00004263</t>
  </si>
  <si>
    <t>นางสาว  จิตตราภรณ์  นาคสวัสดิ์</t>
  </si>
  <si>
    <t>PO00004196</t>
  </si>
  <si>
    <t>นางสาว  จิตราพร  มงคลเคหา</t>
  </si>
  <si>
    <t>PO00004707</t>
  </si>
  <si>
    <t>3840700105295</t>
  </si>
  <si>
    <t>นางสาว  จินตนา  คงทอง</t>
  </si>
  <si>
    <t>PO00001208</t>
  </si>
  <si>
    <t>3840700127299</t>
  </si>
  <si>
    <t>นางสาว  จินตนา  ทิมดี</t>
  </si>
  <si>
    <t>PO00002935</t>
  </si>
  <si>
    <t>3860400128915</t>
  </si>
  <si>
    <t>นางสาว  จินตนา  บุรีรัตน์</t>
  </si>
  <si>
    <t>PO00002853</t>
  </si>
  <si>
    <t>3860500038900</t>
  </si>
  <si>
    <t>นางสาว  จินตนา  พยัคฆ์ฤทธิ์</t>
  </si>
  <si>
    <t>PO00002043</t>
  </si>
  <si>
    <t>3840700108596</t>
  </si>
  <si>
    <t>นางสาว  จินตนา  พรหมศักดิ์</t>
  </si>
  <si>
    <t>PO00001319</t>
  </si>
  <si>
    <t>3100904473931</t>
  </si>
  <si>
    <t>นางสาว  จินตนา  แย้มอุ่น</t>
  </si>
  <si>
    <t>PO00002339</t>
  </si>
  <si>
    <t>3841700673511</t>
  </si>
  <si>
    <t>นางสาว  จิรพร  ริฐิตสันต์</t>
  </si>
  <si>
    <t>PO00004317</t>
  </si>
  <si>
    <t>3860500046023</t>
  </si>
  <si>
    <t>นางสาว  จิรภรณ์  แจ้งอักษร</t>
  </si>
  <si>
    <t>PO00000952</t>
  </si>
  <si>
    <t>3840700147251</t>
  </si>
  <si>
    <t>นางสาว  จิราภร  ชูรัตนา</t>
  </si>
  <si>
    <t>PO00004215</t>
  </si>
  <si>
    <t>นางสาว  จิราภรณ์  พันธวาณิช</t>
  </si>
  <si>
    <t>PO00000038</t>
  </si>
  <si>
    <t>3840700144126</t>
  </si>
  <si>
    <t>นางสาว  จิราภรณ์  รักษา</t>
  </si>
  <si>
    <t>PO00001754</t>
  </si>
  <si>
    <t>3840700050695</t>
  </si>
  <si>
    <t>นางสาว  จิราภรณ์  ศรีสุวรรณ</t>
  </si>
  <si>
    <t>PO00002306</t>
  </si>
  <si>
    <t>นางสาว  จิรารักษ์  กอบเกิด</t>
  </si>
  <si>
    <t>PO00004476</t>
  </si>
  <si>
    <t>1840700046578</t>
  </si>
  <si>
    <t>นางสาว  จิราวรรณ(คลองพา)  ชมชาตรี</t>
  </si>
  <si>
    <t>PO00002897</t>
  </si>
  <si>
    <t>1840700011324</t>
  </si>
  <si>
    <t>นางสาว  จิราวรรณ(คันธุลี)  ชมชาตรี</t>
  </si>
  <si>
    <t>PO00002303</t>
  </si>
  <si>
    <t>นางสาว  จีรพร  จันทรพิมล</t>
  </si>
  <si>
    <t>PO00002770</t>
  </si>
  <si>
    <t>3860500162619</t>
  </si>
  <si>
    <t>นางสาว  จีรพร  มีวิเศษ</t>
  </si>
  <si>
    <t>PO00004738</t>
  </si>
  <si>
    <t>นางสาว  จีรพรรณ์  พันธุ์วานิช</t>
  </si>
  <si>
    <t>PO00004715</t>
  </si>
  <si>
    <t>3840700123421</t>
  </si>
  <si>
    <t>นางสาว  จีรพันธ์  พรหมทุ่งฆ้อ</t>
  </si>
  <si>
    <t>PO00004304</t>
  </si>
  <si>
    <t>3840700107948</t>
  </si>
  <si>
    <t>นางสาว  จีรวรรณ  จันทร์ดำ</t>
  </si>
  <si>
    <t>PO00002915</t>
  </si>
  <si>
    <t>3860500022108</t>
  </si>
  <si>
    <t>นางสาว  จีรวรรณ  ทองจีน</t>
  </si>
  <si>
    <t>PO00001493</t>
  </si>
  <si>
    <t>386990003201</t>
  </si>
  <si>
    <t>นางสาว  จุไร  รัตนโอภาส</t>
  </si>
  <si>
    <t>PO00004011</t>
  </si>
  <si>
    <t>3840700072460</t>
  </si>
  <si>
    <t>นางสาว  จุไร  ศรีสุวรรณ</t>
  </si>
  <si>
    <t>PO00003561</t>
  </si>
  <si>
    <t>3840700112372</t>
  </si>
  <si>
    <t>นางสาว  จุฬาลักษณ์  เหยียบสูญ</t>
  </si>
  <si>
    <t>PO00002462</t>
  </si>
  <si>
    <t>3840700066575</t>
  </si>
  <si>
    <t>นางสาว  เจริญศรี  จันทร</t>
  </si>
  <si>
    <t>PO00000035</t>
  </si>
  <si>
    <t>3840700144436</t>
  </si>
  <si>
    <t>นางสาว  ใจรัก  ส่งแก้ว</t>
  </si>
  <si>
    <t>PO00002661</t>
  </si>
  <si>
    <t>3840700138592</t>
  </si>
  <si>
    <t>นางสาว  แฉล้ม  เกศถิตย์</t>
  </si>
  <si>
    <t>PO00001531</t>
  </si>
  <si>
    <t>3860500051582</t>
  </si>
  <si>
    <t>นางสาว  ช.ฤชุตา  อินทรโยธา</t>
  </si>
  <si>
    <t>PO00003928</t>
  </si>
  <si>
    <t>3840700005908</t>
  </si>
  <si>
    <t>นางสาว  ชนัยกานต์  เสียงสุวรรณ</t>
  </si>
  <si>
    <t>PO00004173</t>
  </si>
  <si>
    <t>นางสาว  ชลธิชา  เข็มกลัด</t>
  </si>
  <si>
    <t>PO00001158</t>
  </si>
  <si>
    <t>นางสาว  ชลาลัย  สุขดอนยวน</t>
  </si>
  <si>
    <t>PO00004289</t>
  </si>
  <si>
    <t>นางสาว  ชัชดา  สิทธิภักดี</t>
  </si>
  <si>
    <t>PO00000631</t>
  </si>
  <si>
    <t>3840700136662</t>
  </si>
  <si>
    <t>นางสาว  ชาลินี  คลี่สถิตย์</t>
  </si>
  <si>
    <t>PO00004328</t>
  </si>
  <si>
    <t>1840100307001</t>
  </si>
  <si>
    <t>นางสาว  ชิดชนก  พริ้มขจีพงศ์</t>
  </si>
  <si>
    <t>PO00003459</t>
  </si>
  <si>
    <t>3840700127701</t>
  </si>
  <si>
    <t>นางสาว  ชูศรี  แสงจันทร์</t>
  </si>
  <si>
    <t>PO00002942</t>
  </si>
  <si>
    <t>3100902933349</t>
  </si>
  <si>
    <t>นางสาว  ฐิดารินทร์  สิริพัฒน์ปัญญา</t>
  </si>
  <si>
    <t>PO00002552</t>
  </si>
  <si>
    <t>3840100112479</t>
  </si>
  <si>
    <t>นางสาว  ณัฐกุล  แพชนะ</t>
  </si>
  <si>
    <t>PO00004079</t>
  </si>
  <si>
    <t>3860500158905</t>
  </si>
  <si>
    <t>นางสาว  ณิชพล  แก้วชฎา</t>
  </si>
  <si>
    <t>PO00000716</t>
  </si>
  <si>
    <t>3840700139718</t>
  </si>
  <si>
    <t>นางสาว  ดวงธิดา  ปานกลาง</t>
  </si>
  <si>
    <t>PO00004064</t>
  </si>
  <si>
    <t>นางสาว  ดวงนภา  เอี้ยวสินทรัพย์</t>
  </si>
  <si>
    <t>PO00004293</t>
  </si>
  <si>
    <t>3840700097080</t>
  </si>
  <si>
    <t>นางสาว  ดวงมณี  วงค์เหมือน</t>
  </si>
  <si>
    <t>PO00003230</t>
  </si>
  <si>
    <t>3800100929106</t>
  </si>
  <si>
    <t>นางสาว  แดง  ขุนดำ</t>
  </si>
  <si>
    <t>PO00000749</t>
  </si>
  <si>
    <t>3840700097012</t>
  </si>
  <si>
    <t>นางสาว  ตาบทิพย์  วงค์เหมือน</t>
  </si>
  <si>
    <t>PO00004511</t>
  </si>
  <si>
    <t>นางสาว  ติรณันท์  สุวรรณรักษ์</t>
  </si>
  <si>
    <t>PO00004664</t>
  </si>
  <si>
    <t>3840700213551</t>
  </si>
  <si>
    <t>นางสาว  ไตรทิพย์  บัวทอง</t>
  </si>
  <si>
    <t>PO00002146</t>
  </si>
  <si>
    <t>นางสาว  ถวรวรรณ  สมสุวรรณ</t>
  </si>
  <si>
    <t>PO00001544</t>
  </si>
  <si>
    <t>3840700147389</t>
  </si>
  <si>
    <t>นางสาว  ทับทิม  ศรีรื่น</t>
  </si>
  <si>
    <t>PO00002960</t>
  </si>
  <si>
    <t>3860500039809</t>
  </si>
  <si>
    <t>นางสาว  ทัศนีย์  จิรภิวงศ์</t>
  </si>
  <si>
    <t>PO00001131</t>
  </si>
  <si>
    <t>3841700233774</t>
  </si>
  <si>
    <t>นางสาว  ทัศพร  แคล้วอ้อม</t>
  </si>
  <si>
    <t>PO00002795</t>
  </si>
  <si>
    <t>3860500163844</t>
  </si>
  <si>
    <t>นางสาว  ทิพย์ติยา  ออมสินสมบูรณ์</t>
  </si>
  <si>
    <t>PO00004016</t>
  </si>
  <si>
    <t>3100603190689</t>
  </si>
  <si>
    <t>นางสาว  ธนพร  แรงเขตการ</t>
  </si>
  <si>
    <t>PO00001254</t>
  </si>
  <si>
    <t>4840700001480</t>
  </si>
  <si>
    <t>นางสาว  ธนภรณ์  จีนจี้ว</t>
  </si>
  <si>
    <t>PO00002543</t>
  </si>
  <si>
    <t>3840600084534</t>
  </si>
  <si>
    <t>นางสาว  ธรรมภรณ์  อินทร์แก้ว</t>
  </si>
  <si>
    <t>PO00002007</t>
  </si>
  <si>
    <t>3840700108227</t>
  </si>
  <si>
    <t>นางสาว  ธัญญารัตน์  ชโลธร</t>
  </si>
  <si>
    <t>PO00001248</t>
  </si>
  <si>
    <t>3840700287954</t>
  </si>
  <si>
    <t>นางสาว  ธิดา  สมสอน</t>
  </si>
  <si>
    <t>PO00004349</t>
  </si>
  <si>
    <t>1840300006536</t>
  </si>
  <si>
    <t>นางสาว  ธิดารัตน์  ศรีแสง</t>
  </si>
  <si>
    <t>PO00002802</t>
  </si>
  <si>
    <t>1840100017275</t>
  </si>
  <si>
    <t>นางสาว  ธิดาวรรณ  แซ่อ๋อง</t>
  </si>
  <si>
    <t>PO00001993</t>
  </si>
  <si>
    <t>นางสาว  นฐกมล  คชไพร</t>
  </si>
  <si>
    <t>PO00004350</t>
  </si>
  <si>
    <t>3840700055174</t>
  </si>
  <si>
    <t>นางสาว  นฤมล  แสงฉวาง</t>
  </si>
  <si>
    <t>PO00000666</t>
  </si>
  <si>
    <t>นางสาว  นวลนิตย์  เทพประดิษฐ์</t>
  </si>
  <si>
    <t>PO00000039</t>
  </si>
  <si>
    <t>3840700144177</t>
  </si>
  <si>
    <t>นางสาว  นวลศรี  รักษา</t>
  </si>
  <si>
    <t>PO00004711</t>
  </si>
  <si>
    <t>1840700001361</t>
  </si>
  <si>
    <t>นางสาว  นันทา  คงทอง</t>
  </si>
  <si>
    <t>PO00002550</t>
  </si>
  <si>
    <t>3840700129992</t>
  </si>
  <si>
    <t>นางสาว  นันทา  สำเภา</t>
  </si>
  <si>
    <t>PO00001212</t>
  </si>
  <si>
    <t>3840700133604</t>
  </si>
  <si>
    <t>นางสาว  นันทา  แสงจันทร์</t>
  </si>
  <si>
    <t>PO00002162</t>
  </si>
  <si>
    <t>3840700099015</t>
  </si>
  <si>
    <t>นางสาว  นัยนา  อินทร์แป้น</t>
  </si>
  <si>
    <t>PO00004508</t>
  </si>
  <si>
    <t>2840700016201</t>
  </si>
  <si>
    <t>นางสาว  นารีรัตน์  แก้วลาย</t>
  </si>
  <si>
    <t>PO00004225</t>
  </si>
  <si>
    <t>3869800046752</t>
  </si>
  <si>
    <t>นางสาว  นิตยา  กัลปนายุทธ</t>
  </si>
  <si>
    <t>PO00001499</t>
  </si>
  <si>
    <t>3109000157252</t>
  </si>
  <si>
    <t>นางสาว  นิตยา  ชาติศิริวัฒนา</t>
  </si>
  <si>
    <t>PO00001142</t>
  </si>
  <si>
    <t>3840700105821</t>
  </si>
  <si>
    <t>นางสาว  นิตยา  สุนทรภักดี</t>
  </si>
  <si>
    <t>PO00003903</t>
  </si>
  <si>
    <t>นางสาว  นิพพิทา  ถาวรเศรษฐ</t>
  </si>
  <si>
    <t>PO00004765</t>
  </si>
  <si>
    <t>3101702524306</t>
  </si>
  <si>
    <t>นางสาว  นิภาภรณ์  กรรณิการ์</t>
  </si>
  <si>
    <t>PO00004203</t>
  </si>
  <si>
    <t>นางสาว  นิสารัตน์  โยธาทิพย์</t>
  </si>
  <si>
    <t>PO00002292</t>
  </si>
  <si>
    <t>3102201792937</t>
  </si>
  <si>
    <t>นางสาว  นุจนาฎ  ตันจิตรสุวรรณ์</t>
  </si>
  <si>
    <t>PO00004493</t>
  </si>
  <si>
    <t>1860500038202</t>
  </si>
  <si>
    <t>นางสาว  นุชนาถ  วัตถุ</t>
  </si>
  <si>
    <t>PO00000664</t>
  </si>
  <si>
    <t>นางสาว  แน่งน้อย  เทพประดิษฐ์</t>
  </si>
  <si>
    <t>PO00004358</t>
  </si>
  <si>
    <t>3601101457260</t>
  </si>
  <si>
    <t>นางสาว  บังอร  แซ่ล้อ</t>
  </si>
  <si>
    <t>PO00004359</t>
  </si>
  <si>
    <t>1840100336044</t>
  </si>
  <si>
    <t>นางสาว  บัณฑิตา  ถือทอง</t>
  </si>
  <si>
    <t>PO00000141</t>
  </si>
  <si>
    <t>3840700146811</t>
  </si>
  <si>
    <t>นางสาว  บุญได้  บัวเอี่ยม</t>
  </si>
  <si>
    <t>PO00002082</t>
  </si>
  <si>
    <t>นางสาว  บุญถ้วน  ผลพฤกษ์</t>
  </si>
  <si>
    <t>PO00000840</t>
  </si>
  <si>
    <t>3840700129976</t>
  </si>
  <si>
    <t>นางสาว  บุญถึง  สำเภา</t>
  </si>
  <si>
    <t>PO00002267</t>
  </si>
  <si>
    <t>3840700095745</t>
  </si>
  <si>
    <t>นางสาว  บุญธรรม  อินแป้น</t>
  </si>
  <si>
    <t>PO00000271</t>
  </si>
  <si>
    <t>3840700144525</t>
  </si>
  <si>
    <t>นางสาว  บุญเนิ่น  พิสุดสงคราม</t>
  </si>
  <si>
    <t>PO00001936</t>
  </si>
  <si>
    <t>3840700115266</t>
  </si>
  <si>
    <t>นางสาว  บุญรอง  มีสวัสดิ์</t>
  </si>
  <si>
    <t>PO00000847</t>
  </si>
  <si>
    <t>3840700128708</t>
  </si>
  <si>
    <t>นางสาว  บุญรอง  ใหม่ซ้อน</t>
  </si>
  <si>
    <t>PO00000528</t>
  </si>
  <si>
    <t>นางสาว  บุญรับ  แก้วกิว</t>
  </si>
  <si>
    <t>PO00003643</t>
  </si>
  <si>
    <t>3840700129887</t>
  </si>
  <si>
    <t>นางสาว  บุญรับ  ฤทธิคง</t>
  </si>
  <si>
    <t>PO00002428</t>
  </si>
  <si>
    <t>3840700144541</t>
  </si>
  <si>
    <t>นางสาว  บุญลิ่ว  พิสุดสงคราม</t>
  </si>
  <si>
    <t>PO00000158</t>
  </si>
  <si>
    <t>3860400041119</t>
  </si>
  <si>
    <t>นางสาว  บุญอุ้ม  ฤกษ์สมุทร</t>
  </si>
  <si>
    <t>PO00002168</t>
  </si>
  <si>
    <t>3840700100641</t>
  </si>
  <si>
    <t>นางสาว  บุปผา  ขนาบแก้ว</t>
  </si>
  <si>
    <t>PO00004010</t>
  </si>
  <si>
    <t>1849900122161</t>
  </si>
  <si>
    <t>นางสาว  เบญญาภัต  เติมไพบูลย์</t>
  </si>
  <si>
    <t>PO00004560</t>
  </si>
  <si>
    <t>นางสาว  ปณิธี  กล่ำเสน</t>
  </si>
  <si>
    <t>PO00004364</t>
  </si>
  <si>
    <t>1840700031775</t>
  </si>
  <si>
    <t>นางสาว  ปทุมมา  ติ้นระนอง</t>
  </si>
  <si>
    <t>PO00004365</t>
  </si>
  <si>
    <t>3860400255038</t>
  </si>
  <si>
    <t>นางสาว  ปนัดดา  เยาวยัง</t>
  </si>
  <si>
    <t>PO00000075</t>
  </si>
  <si>
    <t>3840700150304</t>
  </si>
  <si>
    <t>นางสาว  ประคอง  ไทรงามเอี่ยม</t>
  </si>
  <si>
    <t>PO00000478</t>
  </si>
  <si>
    <t>นางสาว  ประนอม  ปานกลาง</t>
  </si>
  <si>
    <t>PO00000335</t>
  </si>
  <si>
    <t>3840700125113</t>
  </si>
  <si>
    <t>นางสาว  ประนอม  ใหม่ซ้อน</t>
  </si>
  <si>
    <t>PO00000306</t>
  </si>
  <si>
    <t>3840700109673</t>
  </si>
  <si>
    <t>นางสาว  ประภา  โพธิ์งาม</t>
  </si>
  <si>
    <t>PO00004020</t>
  </si>
  <si>
    <t>3840700136046</t>
  </si>
  <si>
    <t>นางสาว  ประภาศรี  ทิมดี</t>
  </si>
  <si>
    <t>PO00002435</t>
  </si>
  <si>
    <t>5840790004317</t>
  </si>
  <si>
    <t>นางสาว  ประภาศรี  อินแป้น</t>
  </si>
  <si>
    <t>PO00001388</t>
  </si>
  <si>
    <t>3840700115622</t>
  </si>
  <si>
    <t>นางสาว  ปราณี  ชูเลข</t>
  </si>
  <si>
    <t>PO00004073</t>
  </si>
  <si>
    <t>3840700144771</t>
  </si>
  <si>
    <t>นางสาว  ปราณี  ศรีระบาย</t>
  </si>
  <si>
    <t>PO00002534</t>
  </si>
  <si>
    <t>3840700072591</t>
  </si>
  <si>
    <t>นางสาว  ปราณี  สุวรรณ์</t>
  </si>
  <si>
    <t>PO00000488</t>
  </si>
  <si>
    <t>3840700129411</t>
  </si>
  <si>
    <t>นางสาว  ปรานี  สำเภา</t>
  </si>
  <si>
    <t>PO00000521</t>
  </si>
  <si>
    <t>3840700122459</t>
  </si>
  <si>
    <t>นางสาว  ปรีดา  แก้วมาก</t>
  </si>
  <si>
    <t>PO00000312</t>
  </si>
  <si>
    <t>นางสาว  ปรียาภา  อรุณรัตน์</t>
  </si>
  <si>
    <t>PO00004171</t>
  </si>
  <si>
    <t>3860500045213</t>
  </si>
  <si>
    <t>นางสาว  ปวีณา  แซ่ลิ้ม</t>
  </si>
  <si>
    <t>PO00001379</t>
  </si>
  <si>
    <t>3840600303273</t>
  </si>
  <si>
    <t>นางสาว  ปวีณา  วังมี</t>
  </si>
  <si>
    <t>PO00004771</t>
  </si>
  <si>
    <t>3840700146374</t>
  </si>
  <si>
    <t>นางสาว  ปัทมา  กรำเสน</t>
  </si>
  <si>
    <t>PO00004220</t>
  </si>
  <si>
    <t>3840700147630</t>
  </si>
  <si>
    <t>นางสาว  ปารณีย์  ทองคำ</t>
  </si>
  <si>
    <t>PO00001501</t>
  </si>
  <si>
    <t>3840700283614</t>
  </si>
  <si>
    <t>นางสาว  ปาริชาติ  ฉายากุล</t>
  </si>
  <si>
    <t>PO00000611</t>
  </si>
  <si>
    <t>3840700135933</t>
  </si>
  <si>
    <t>นางสาว  ปิยะเนตร  เหยียบสุรีย์</t>
  </si>
  <si>
    <t>PO00004104</t>
  </si>
  <si>
    <t>3100601504520</t>
  </si>
  <si>
    <t>นางสาว  ปิยาพร  ถาวรเศรษฐ</t>
  </si>
  <si>
    <t>PO00001138</t>
  </si>
  <si>
    <t>3840700114065</t>
  </si>
  <si>
    <t>นางสาว  ผกามาศ  โภพักดี</t>
  </si>
  <si>
    <t>PO00004673</t>
  </si>
  <si>
    <t>1800400161029</t>
  </si>
  <si>
    <t>นางสาว  ผุสดี  เถาว์ราม</t>
  </si>
  <si>
    <t>PO00002590</t>
  </si>
  <si>
    <t>3840700104256</t>
  </si>
  <si>
    <t>นางสาว  พรทิพย์  เพชรคง</t>
  </si>
  <si>
    <t>PO00000616</t>
  </si>
  <si>
    <t>3120200054205</t>
  </si>
  <si>
    <t>นางสาว  พรปวีณ์  จิตตาศิรินุวัตร</t>
  </si>
  <si>
    <t>PO00001866</t>
  </si>
  <si>
    <t>นางสาว  พรรณพิศ  แสงศรี</t>
  </si>
  <si>
    <t>PO00000285</t>
  </si>
  <si>
    <t>3809900263151</t>
  </si>
  <si>
    <t>นางสาว  พัชราภรณ์  ณ ตะกั่วทุ่ง</t>
  </si>
  <si>
    <t>PO00001550</t>
  </si>
  <si>
    <t>3840700120146</t>
  </si>
  <si>
    <t>นางสาว  พัชรี  แซ่คู่</t>
  </si>
  <si>
    <t>PO00002310</t>
  </si>
  <si>
    <t>3840700163759</t>
  </si>
  <si>
    <t>นางสาว  พัธราภรณ์  เรืองวิเศษ</t>
  </si>
  <si>
    <t>PO00002671</t>
  </si>
  <si>
    <t>3801000144647</t>
  </si>
  <si>
    <t>นางสาว  พินท์ทิพย์  แซ่ติ้ง</t>
  </si>
  <si>
    <t>PO00000861</t>
  </si>
  <si>
    <t>3840700131113</t>
  </si>
  <si>
    <t>นางสาว  พินศรี  ชื่นปลัด</t>
  </si>
  <si>
    <t>PO00000090</t>
  </si>
  <si>
    <t>3840700141224</t>
  </si>
  <si>
    <t>นางสาว  พิไลพร  พุ่มน้อย</t>
  </si>
  <si>
    <t>PO00003987</t>
  </si>
  <si>
    <t>3840700240940</t>
  </si>
  <si>
    <t>นางสาว  พุทธชาติ  จิตวิเศษ</t>
  </si>
  <si>
    <t>PO00000302</t>
  </si>
  <si>
    <t>5100600011348</t>
  </si>
  <si>
    <t>นางสาว  เพียงใจ  จีนกิ้ม</t>
  </si>
  <si>
    <t>PO00004281</t>
  </si>
  <si>
    <t>3840700115037</t>
  </si>
  <si>
    <t>นางสาว  ไพยศรี  ส่งพล</t>
  </si>
  <si>
    <t>PO00001139</t>
  </si>
  <si>
    <t>3840700105830</t>
  </si>
  <si>
    <t>นางสาว  ภารณี  สุนทรภักดี</t>
  </si>
  <si>
    <t>PO00000756</t>
  </si>
  <si>
    <t>นางสาว  ภารดี  หมุดดำ</t>
  </si>
  <si>
    <t>PO00004745</t>
  </si>
  <si>
    <t>1860400010225</t>
  </si>
  <si>
    <t>นางสาว  ภาวิณี  สุกานนท์</t>
  </si>
  <si>
    <t>PO00004065</t>
  </si>
  <si>
    <t>3840700264342</t>
  </si>
  <si>
    <t>นางสาว  ภิรภา  เหมียน้ำดำ</t>
  </si>
  <si>
    <t>PO00000546</t>
  </si>
  <si>
    <t>3840600306663</t>
  </si>
  <si>
    <t>นางสาว  ภูษณิศา  ภัทรโชติเศวต</t>
  </si>
  <si>
    <t>PO00004235</t>
  </si>
  <si>
    <t>นางสาว  ภูษณิศา  โล่ห์วิสุทธิ์</t>
  </si>
  <si>
    <t>PO00003964</t>
  </si>
  <si>
    <t>3840700102326</t>
  </si>
  <si>
    <t>นางสาว  มณฑา  ผลพฤกษ์</t>
  </si>
  <si>
    <t>PO00004720</t>
  </si>
  <si>
    <t>3100400736857</t>
  </si>
  <si>
    <t>นางสาว  มณีรัตน์  จารุกิจโสภา</t>
  </si>
  <si>
    <t>PO00004103</t>
  </si>
  <si>
    <t>1809900030541</t>
  </si>
  <si>
    <t>นางสาว  มนกันต์  ถิ่นนคร</t>
  </si>
  <si>
    <t>PO00004728</t>
  </si>
  <si>
    <t>นางสาว  มนัญพัชร์  อุดมชัชวาล</t>
  </si>
  <si>
    <t>PO00002810</t>
  </si>
  <si>
    <t>3840700138746</t>
  </si>
  <si>
    <t>นางสาว  มลฤดี  กล่อมประดิษฐ</t>
  </si>
  <si>
    <t>PO00001447</t>
  </si>
  <si>
    <t>3840700132365</t>
  </si>
  <si>
    <t>นางสาว  มาลี  คงกลิ่น</t>
  </si>
  <si>
    <t>PO00000357</t>
  </si>
  <si>
    <t>3840700130061</t>
  </si>
  <si>
    <t>นางสาว  มาลี  บัวแสง</t>
  </si>
  <si>
    <t>PO00001328</t>
  </si>
  <si>
    <t>3840700144711</t>
  </si>
  <si>
    <t>นางสาว  มิ  นามเครือ</t>
  </si>
  <si>
    <t>PO00002015</t>
  </si>
  <si>
    <t>3840600188971</t>
  </si>
  <si>
    <t>นางสาว  มีเดาะ  ดีอะหวัง</t>
  </si>
  <si>
    <t>PO00000294</t>
  </si>
  <si>
    <t>นางสาว  เมตตา  ปฐมสกุล</t>
  </si>
  <si>
    <t>PO00004092</t>
  </si>
  <si>
    <t>3840700131121</t>
  </si>
  <si>
    <t>นางสาว  ยุพา  ชื่นปลัด</t>
  </si>
  <si>
    <t>PO00001394</t>
  </si>
  <si>
    <t>3840700115461</t>
  </si>
  <si>
    <t>นางสาว  ยุพา  ทองนาป่า</t>
  </si>
  <si>
    <t>PO00002035</t>
  </si>
  <si>
    <t>3840700107549</t>
  </si>
  <si>
    <t>นางสาว  ยุพา  รอดมณี</t>
  </si>
  <si>
    <t>PO00001894</t>
  </si>
  <si>
    <t>นางสาว  ยุพา  แสงจันทร์</t>
  </si>
  <si>
    <t>PO00001452</t>
  </si>
  <si>
    <t>3840700128767</t>
  </si>
  <si>
    <t>นางสาว  ยุพิน  ใหม่ซ้อน</t>
  </si>
  <si>
    <t>PO00004628</t>
  </si>
  <si>
    <t>3840700127779</t>
  </si>
  <si>
    <t>นางสาว  เยาวรัตน์  เรืองดิษฐ</t>
  </si>
  <si>
    <t>PO00004709</t>
  </si>
  <si>
    <t>3840700105325</t>
  </si>
  <si>
    <t>นางสาว  รจนา  คงทอง</t>
  </si>
  <si>
    <t>PO00002940</t>
  </si>
  <si>
    <t>3800400248651</t>
  </si>
  <si>
    <t>นางสาว  รพิรัตน์  นารากรกุล</t>
  </si>
  <si>
    <t>PO00002771</t>
  </si>
  <si>
    <t>1809900057237</t>
  </si>
  <si>
    <t>นางสาว  รพีพรรณ  เอี่ยมจิตติรักษ์</t>
  </si>
  <si>
    <t>PO00002305</t>
  </si>
  <si>
    <t>3840700157155</t>
  </si>
  <si>
    <t>นางสาว  รยากร  คชไพร</t>
  </si>
  <si>
    <t>PO00002912</t>
  </si>
  <si>
    <t>3860500022078</t>
  </si>
  <si>
    <t>นางสาว  รัชนี  วุฒิจันทร์</t>
  </si>
  <si>
    <t>PO00000576</t>
  </si>
  <si>
    <t>3840700136581</t>
  </si>
  <si>
    <t>นางสาว  รัญจวน  ทิมดี</t>
  </si>
  <si>
    <t>PO00004721</t>
  </si>
  <si>
    <t>นางสาว  รัตติยา  เพ็งสวัสดิ์</t>
  </si>
  <si>
    <t>PO00001409</t>
  </si>
  <si>
    <t>3840700116009</t>
  </si>
  <si>
    <t>นางสาว  รัตนา  บัวทอง</t>
  </si>
  <si>
    <t>PO00001074</t>
  </si>
  <si>
    <t>3840700104663</t>
  </si>
  <si>
    <t>นางสาว  รัตนา  มีไพศาล</t>
  </si>
  <si>
    <t>PO00000684</t>
  </si>
  <si>
    <t>3840700021407</t>
  </si>
  <si>
    <t>นางสาว  รัตนา  ย้งหลี</t>
  </si>
  <si>
    <t>PO00000738</t>
  </si>
  <si>
    <t>3840700103772</t>
  </si>
  <si>
    <t>นางสาว  รินทรนภา  แก้วลาย</t>
  </si>
  <si>
    <t>PO00001461</t>
  </si>
  <si>
    <t>3860400225350</t>
  </si>
  <si>
    <t>นางสาว  รุ่งนภา  เอื้อโอภาสพันธุ์</t>
  </si>
  <si>
    <t>PO00001084</t>
  </si>
  <si>
    <t>3840700106216</t>
  </si>
  <si>
    <t>นางสาว  ลออง  เตียงทอง</t>
  </si>
  <si>
    <t>PO00001279</t>
  </si>
  <si>
    <t>3860500158719</t>
  </si>
  <si>
    <t>นางสาว  ละมัย  จูดเกลี้ยง</t>
  </si>
  <si>
    <t>PO00001102</t>
  </si>
  <si>
    <t>3840700103250</t>
  </si>
  <si>
    <t>นางสาว  ลัคนา  แก้วลาย</t>
  </si>
  <si>
    <t>PO00000080</t>
  </si>
  <si>
    <t>3840700139017</t>
  </si>
  <si>
    <t>นางสาว  ลัดดา  เพชรรอด</t>
  </si>
  <si>
    <t>PO00002788</t>
  </si>
  <si>
    <t>3840700130338</t>
  </si>
  <si>
    <t>นางสาว  ลัดดา  สุวรรณ</t>
  </si>
  <si>
    <t>PO00001397</t>
  </si>
  <si>
    <t>3840700116661</t>
  </si>
  <si>
    <t>นางสาว  ลัดดาพร  อินแป้น</t>
  </si>
  <si>
    <t>PO00002796</t>
  </si>
  <si>
    <t>1860400014468</t>
  </si>
  <si>
    <t>นางสาว  ลัดดาวัลย์  ไตรวงศ์</t>
  </si>
  <si>
    <t>PO00000065</t>
  </si>
  <si>
    <t>3840700110418</t>
  </si>
  <si>
    <t>นางสาว  ลัดดาวัลย์  ศรีสว่าง</t>
  </si>
  <si>
    <t>PO00004029</t>
  </si>
  <si>
    <t>3840700086991</t>
  </si>
  <si>
    <t>นางสาว  ลำดวน  ฟองเมือง</t>
  </si>
  <si>
    <t>PO00004091</t>
  </si>
  <si>
    <t>นางสาว  วนิดา  ทองจีน</t>
  </si>
  <si>
    <t>PO00001948</t>
  </si>
  <si>
    <t>3840700128139</t>
  </si>
  <si>
    <t>นางสาว  วนิดา  ทองสาลี</t>
  </si>
  <si>
    <t>PO00004237</t>
  </si>
  <si>
    <t>นางสาว  วนิดา  ปิยะกาญจน์</t>
  </si>
  <si>
    <t>PO00003638</t>
  </si>
  <si>
    <t>3840700282961</t>
  </si>
  <si>
    <t>นางสาว  วนิดา  พิมสาร</t>
  </si>
  <si>
    <t>PO00004779</t>
  </si>
  <si>
    <t>3860500059052</t>
  </si>
  <si>
    <t>นางสาว  วนิดา  ยังวนิชเศรษฐ</t>
  </si>
  <si>
    <t>PO00002863</t>
  </si>
  <si>
    <t>3840400298934</t>
  </si>
  <si>
    <t>นางสาว  วนิดา  สุขเจริญ</t>
  </si>
  <si>
    <t>PO00004743</t>
  </si>
  <si>
    <t>3840700142999</t>
  </si>
  <si>
    <t>นางสาว  วรรณดี  ดวงแป้น</t>
  </si>
  <si>
    <t>PO00000559</t>
  </si>
  <si>
    <t>3840700132004</t>
  </si>
  <si>
    <t>นางสาว  วรรณา  ชิตหีต</t>
  </si>
  <si>
    <t>PO00002255</t>
  </si>
  <si>
    <t>3759800046257</t>
  </si>
  <si>
    <t>นางสาว  วรรณา  มณีกอบกุลวงศ์</t>
  </si>
  <si>
    <t>PO00002029</t>
  </si>
  <si>
    <t>1840700068440</t>
  </si>
  <si>
    <t>นางสาว  วรรณิษา  ทิพย์เนตร</t>
  </si>
  <si>
    <t>PO00002663</t>
  </si>
  <si>
    <t>3840700137782</t>
  </si>
  <si>
    <t>นางสาว  วรรณี  จุเส้ง</t>
  </si>
  <si>
    <t>PO00004536</t>
  </si>
  <si>
    <t>3841200370152</t>
  </si>
  <si>
    <t>นางสาว  วรรณี  ไพรัชวรรณ</t>
  </si>
  <si>
    <t>PO00004046</t>
  </si>
  <si>
    <t>3840700112607</t>
  </si>
  <si>
    <t>นางสาว  วรรณี  แสงเพ็ชร์</t>
  </si>
  <si>
    <t>PO00004516</t>
  </si>
  <si>
    <t>นางสาว  วรรดี  โอชาอัมพวัน</t>
  </si>
  <si>
    <t>PO00004401</t>
  </si>
  <si>
    <t>3801000128358</t>
  </si>
  <si>
    <t>นางสาว  วรางคนาง  หงษ์ทอง</t>
  </si>
  <si>
    <t>PO00004402</t>
  </si>
  <si>
    <t>1860500038792</t>
  </si>
  <si>
    <t>นางสาว  วรานุช  จิยาเพชร</t>
  </si>
  <si>
    <t>PO00004129</t>
  </si>
  <si>
    <t>นางสาว  วราภรณ์  บัวทอง</t>
  </si>
  <si>
    <t>PO00002878</t>
  </si>
  <si>
    <t>3840700076708</t>
  </si>
  <si>
    <t>นางสาว  วริศรา  สังครุธ</t>
  </si>
  <si>
    <t>PO00002901</t>
  </si>
  <si>
    <t>3840700063479</t>
  </si>
  <si>
    <t>นางสาว  วันทนีย์  ชมชาตรี</t>
  </si>
  <si>
    <t>PO00002028</t>
  </si>
  <si>
    <t>1840700052381</t>
  </si>
  <si>
    <t>นางสาว  วันนิดา  ทิพย์เนตร</t>
  </si>
  <si>
    <t>PO00001784</t>
  </si>
  <si>
    <t>3840700122416</t>
  </si>
  <si>
    <t>นางสาว  วัลภา  แก้วมาก</t>
  </si>
  <si>
    <t>PO00002926</t>
  </si>
  <si>
    <t>4860500003608</t>
  </si>
  <si>
    <t>นางสาว  วารินทร์  ศรีพงษ์พันธุ์กุล</t>
  </si>
  <si>
    <t>PO00003145</t>
  </si>
  <si>
    <t>3840700135992</t>
  </si>
  <si>
    <t>นางสาว  วินา  ช่วยเกิด</t>
  </si>
  <si>
    <t>PO00003887</t>
  </si>
  <si>
    <t>3840700108863</t>
  </si>
  <si>
    <t>นางสาว  วิริยา  เงินสุข</t>
  </si>
  <si>
    <t>PO00004216</t>
  </si>
  <si>
    <t>นางสาว  วิลาวัณย์  เอี่ยมจิตติรักษ์</t>
  </si>
  <si>
    <t>PO00003441</t>
  </si>
  <si>
    <t>3840700113875</t>
  </si>
  <si>
    <t>นางสาว  วิลาศ  รักประสงค์</t>
  </si>
  <si>
    <t>PO00001440</t>
  </si>
  <si>
    <t>3840700120952</t>
  </si>
  <si>
    <t>นางสาว  วิไลลักษณ์  จันทร์วิไล</t>
  </si>
  <si>
    <t>PO00004110</t>
  </si>
  <si>
    <t>3840700121576</t>
  </si>
  <si>
    <t>นางสาว  วิไลลักษณ์  ชื่นพิมล</t>
  </si>
  <si>
    <t>PO00002518</t>
  </si>
  <si>
    <t>3860500147873</t>
  </si>
  <si>
    <t>นางสาว  เวียนณี  เขียวนิมิต</t>
  </si>
  <si>
    <t>PO00004054</t>
  </si>
  <si>
    <t>1840700009109</t>
  </si>
  <si>
    <t>นางสาว  ศรัญญา  แก้วศรี</t>
  </si>
  <si>
    <t>PO00003907</t>
  </si>
  <si>
    <t>3800400655991</t>
  </si>
  <si>
    <t>นางสาว  ศรินทิพย์  อินทรสังขนาวิน</t>
  </si>
  <si>
    <t>PO00004170</t>
  </si>
  <si>
    <t>3860500045221</t>
  </si>
  <si>
    <t>นางสาว  ศรีกลาง  ประดิษฐ์ไพศาล</t>
  </si>
  <si>
    <t>PO00004049</t>
  </si>
  <si>
    <t>5840700001798</t>
  </si>
  <si>
    <t>นางสาว  ศรีสุดา  หิ่งห้อย</t>
  </si>
  <si>
    <t>PO00001082</t>
  </si>
  <si>
    <t>3102000308051</t>
  </si>
  <si>
    <t>นางสาว  ศศิธร  จันทร์คำ</t>
  </si>
  <si>
    <t>PO00000654</t>
  </si>
  <si>
    <t>3840700120278</t>
  </si>
  <si>
    <t>นางสาว  ศันสนีย์  ธรรมฤทธิ์</t>
  </si>
  <si>
    <t>PO00002829</t>
  </si>
  <si>
    <t>3100400428214</t>
  </si>
  <si>
    <t>นางสาว  ศิริขวัญ  หล่อวัฒนศิริ</t>
  </si>
  <si>
    <t>PO00004113</t>
  </si>
  <si>
    <t>4840700001269</t>
  </si>
  <si>
    <t>นางสาว  ศิริเนตร  สงค์สิริจินดา</t>
  </si>
  <si>
    <t>PO00004076</t>
  </si>
  <si>
    <t>3860300326804</t>
  </si>
  <si>
    <t>นางสาว  ศิริบรรจง  กี้ข้อ</t>
  </si>
  <si>
    <t>PO00002932</t>
  </si>
  <si>
    <t>3860400230957</t>
  </si>
  <si>
    <t>นางสาว  ศิริประภา  ติงสมชัยศิลป์</t>
  </si>
  <si>
    <t>PO00002924</t>
  </si>
  <si>
    <t>3860400230981</t>
  </si>
  <si>
    <t>นางสาว  ศิริพร  ติ้งสมชัยศิลป์</t>
  </si>
  <si>
    <t>PO00000347</t>
  </si>
  <si>
    <t>3840700112402</t>
  </si>
  <si>
    <t>นางสาว  ศิริพร  เหยียบสูญ</t>
  </si>
  <si>
    <t>PO00001382</t>
  </si>
  <si>
    <t>3840700116751</t>
  </si>
  <si>
    <t>นางสาว  ศิริพร  อินแป้น</t>
  </si>
  <si>
    <t>PO00001299</t>
  </si>
  <si>
    <t>3100201204090</t>
  </si>
  <si>
    <t>นางสาว  ศิริลักษณ์  สิทธิ์ศักดิ์</t>
  </si>
  <si>
    <t>PO00003943</t>
  </si>
  <si>
    <t>1840700033026</t>
  </si>
  <si>
    <t>นางสาว  ศิริวรรณ  ขวัญเพรา</t>
  </si>
  <si>
    <t>PO00004094</t>
  </si>
  <si>
    <t>3840700002615</t>
  </si>
  <si>
    <t>นางสาว  ศิริวรรณ  รัศมี</t>
  </si>
  <si>
    <t>PO00004600</t>
  </si>
  <si>
    <t>3840700122858</t>
  </si>
  <si>
    <t>นางสาว  ศิวนาถ  ทักษเศรณี</t>
  </si>
  <si>
    <t>PO00004233</t>
  </si>
  <si>
    <t>3959900353991</t>
  </si>
  <si>
    <t>นางสาว  ศุภรัตน์  วินัยจรูญ</t>
  </si>
  <si>
    <t>PO00003894</t>
  </si>
  <si>
    <t>3840700123714</t>
  </si>
  <si>
    <t>นางสาว  ศุภานัน  แสงสุข</t>
  </si>
  <si>
    <t>PO00003940</t>
  </si>
  <si>
    <t>3840700281166</t>
  </si>
  <si>
    <t>นางสาว  ศุภิดา  แพ่งภิรมย์</t>
  </si>
  <si>
    <t>PO00001108</t>
  </si>
  <si>
    <t>3840700095494</t>
  </si>
  <si>
    <t>นางสาว  สถิต  สถาพร</t>
  </si>
  <si>
    <t>PO00000361</t>
  </si>
  <si>
    <t>3840700141445</t>
  </si>
  <si>
    <t>นางสาว  สมพร  ปานกลาง</t>
  </si>
  <si>
    <t>PO00001151</t>
  </si>
  <si>
    <t>3840700113808</t>
  </si>
  <si>
    <t>นางสาว  สมพร  รักษ์ประสงค์</t>
  </si>
  <si>
    <t>PO00003929</t>
  </si>
  <si>
    <t>3840700005916</t>
  </si>
  <si>
    <t>นางสาว  สมยุภัทร  เสียงสุวรรณ</t>
  </si>
  <si>
    <t>PO00001189</t>
  </si>
  <si>
    <t>3840700113549</t>
  </si>
  <si>
    <t>นางสาว  สมศรี  หนูเหมือน</t>
  </si>
  <si>
    <t>PO00003127</t>
  </si>
  <si>
    <t>3840700135712</t>
  </si>
  <si>
    <t>นางสาว  สว่างจิตร  รองเทพ</t>
  </si>
  <si>
    <t>PO00003997</t>
  </si>
  <si>
    <t>นางสาว  ส่อง  พลสวัสดิ์</t>
  </si>
  <si>
    <t>PO00004651</t>
  </si>
  <si>
    <t>3100900073555</t>
  </si>
  <si>
    <t>นางสาว  สังวาล  สงค์สิริจินดา</t>
  </si>
  <si>
    <t>PO00004544</t>
  </si>
  <si>
    <t>3841700621715</t>
  </si>
  <si>
    <t>นางสาว  สัญธิญา  จันทรวิสูตร</t>
  </si>
  <si>
    <t>PO00004603</t>
  </si>
  <si>
    <t>นางสาว  สายใหม่  มากรื่น</t>
  </si>
  <si>
    <t>PO00003904</t>
  </si>
  <si>
    <t>3800100710955</t>
  </si>
  <si>
    <t>นางสาว  สายอ้อ  เที่ยงพึงธรรม</t>
  </si>
  <si>
    <t>PO00000529</t>
  </si>
  <si>
    <t>3840700117226</t>
  </si>
  <si>
    <t>นางสาว  สาวิตรี  ทองสมุทร</t>
  </si>
  <si>
    <t>PO00004506</t>
  </si>
  <si>
    <t>3840700144851</t>
  </si>
  <si>
    <t>นางสาว  สินี  พรหมมณี</t>
  </si>
  <si>
    <t>PO00004199</t>
  </si>
  <si>
    <t>นางสาว  สินีนาฎ  แสงจันทร์</t>
  </si>
  <si>
    <t>PO00002415</t>
  </si>
  <si>
    <t>3909800341761</t>
  </si>
  <si>
    <t>นางสาว  สุกัญญา  ทองวงศ์</t>
  </si>
  <si>
    <t>PO00002551</t>
  </si>
  <si>
    <t>3840700134392</t>
  </si>
  <si>
    <t>นางสาว  สุจิต  บัวแสง</t>
  </si>
  <si>
    <t>PO00002486</t>
  </si>
  <si>
    <t>3840700129321</t>
  </si>
  <si>
    <t>นางสาว  สุจิน  ทองจีน</t>
  </si>
  <si>
    <t>PO00004137</t>
  </si>
  <si>
    <t>3840700113824</t>
  </si>
  <si>
    <t>นางสาว  สุจินต์  จันทร์กลั่น</t>
  </si>
  <si>
    <t>PO00003665</t>
  </si>
  <si>
    <t>3101700896541</t>
  </si>
  <si>
    <t>นางสาว  สุณิสา  แซ่คู</t>
  </si>
  <si>
    <t>PO00000402</t>
  </si>
  <si>
    <t>3100601104483</t>
  </si>
  <si>
    <t>นางสาว  สุดาพร  สิทธิสถาณะกุล</t>
  </si>
  <si>
    <t>PO00000791</t>
  </si>
  <si>
    <t>นางสาว  สุดารัตน์  จันทรัตน์</t>
  </si>
  <si>
    <t>PO00001141</t>
  </si>
  <si>
    <t>3840700114073</t>
  </si>
  <si>
    <t>นางสาว  สุดารัตน์  โพธิ์ภักดี</t>
  </si>
  <si>
    <t>PO00001889</t>
  </si>
  <si>
    <t>1860400038146</t>
  </si>
  <si>
    <t>นางสาว  สุดารัตน์  ศรีรื่น</t>
  </si>
  <si>
    <t>PO00001097</t>
  </si>
  <si>
    <t>3840700103454</t>
  </si>
  <si>
    <t>นางสาว  สุทธิรัตน์  จันทร์พิมล</t>
  </si>
  <si>
    <t>PO00004530</t>
  </si>
  <si>
    <t>1101400362765</t>
  </si>
  <si>
    <t>นางสาว  สุธิดา  ตางาม</t>
  </si>
  <si>
    <t>PO00002619</t>
  </si>
  <si>
    <t>3102001125767</t>
  </si>
  <si>
    <t>นางสาว  สุธิรา  เตือนวีระเดช</t>
  </si>
  <si>
    <t>PO00001998</t>
  </si>
  <si>
    <t>3840700114251</t>
  </si>
  <si>
    <t>นางสาว  สุนันทา  ปานกลาง</t>
  </si>
  <si>
    <t>PO00002335</t>
  </si>
  <si>
    <t>3840700121916</t>
  </si>
  <si>
    <t>นางสาว  สุนีย์  ขุนพรหม</t>
  </si>
  <si>
    <t>PO00004740</t>
  </si>
  <si>
    <t>3840700122726</t>
  </si>
  <si>
    <t>นางสาว  สุพิชญนันท์  พันธุ์วานิช</t>
  </si>
  <si>
    <t>PO00002739</t>
  </si>
  <si>
    <t>3860500047381</t>
  </si>
  <si>
    <t>นางสาว  สุภวรรณ  เติมไพบูลย์</t>
  </si>
  <si>
    <t>PO00003629</t>
  </si>
  <si>
    <t>3840700119172</t>
  </si>
  <si>
    <t>นางสาว  สุภา  ทิพย์ป่าเว</t>
  </si>
  <si>
    <t>PO00002728</t>
  </si>
  <si>
    <t>3101600838255</t>
  </si>
  <si>
    <t>นางสาว  สุภา  อนุตรเศรษฐ</t>
  </si>
  <si>
    <t>PO00001656</t>
  </si>
  <si>
    <t>นางสาว  สุภานัน  พิเศษศุภอรรถ</t>
  </si>
  <si>
    <t>PO00003653</t>
  </si>
  <si>
    <t>3840700065731</t>
  </si>
  <si>
    <t>นางสาว  สุภาพร  ศรีนวล</t>
  </si>
  <si>
    <t>PO00004058</t>
  </si>
  <si>
    <t>3840700116173</t>
  </si>
  <si>
    <t>นางสาว  สุภาพร  ส่งพล</t>
  </si>
  <si>
    <t>PO00004192</t>
  </si>
  <si>
    <t>1840700036726</t>
  </si>
  <si>
    <t>นางสาว  สุภาพร  สมสอน</t>
  </si>
  <si>
    <t>PO00004570</t>
  </si>
  <si>
    <t>3840700139734</t>
  </si>
  <si>
    <t>นางสาว  สุภาวดี  รามกร</t>
  </si>
  <si>
    <t>PO00004087</t>
  </si>
  <si>
    <t>1840700003208</t>
  </si>
  <si>
    <t>นางสาว  สุมณฑา  หิ้มทอง</t>
  </si>
  <si>
    <t>PO00004753</t>
  </si>
  <si>
    <t>3840700123536</t>
  </si>
  <si>
    <t>นางสาว  สุมาลัย  จวนใหม่</t>
  </si>
  <si>
    <t>PO00004708</t>
  </si>
  <si>
    <t>3840700105309</t>
  </si>
  <si>
    <t>นางสาว  สุมาลี  คงทอง</t>
  </si>
  <si>
    <t>PO00004427</t>
  </si>
  <si>
    <t>3102002863265</t>
  </si>
  <si>
    <t>นางสาว  สุมิตรา  ไชยชนะ</t>
  </si>
  <si>
    <t>PO00003957</t>
  </si>
  <si>
    <t>3840700132381</t>
  </si>
  <si>
    <t>นางสาว  สุวรรณี  คงกลิ่น</t>
  </si>
  <si>
    <t>PO00002900</t>
  </si>
  <si>
    <t>4801000001135</t>
  </si>
  <si>
    <t>นางสาว  สุวรรณี  แซ่เอือง</t>
  </si>
  <si>
    <t>PO00002743</t>
  </si>
  <si>
    <t>3869800001252</t>
  </si>
  <si>
    <t>นางสาว  สุวรัตน์  บัณฑิตกานต์</t>
  </si>
  <si>
    <t>PO00002548</t>
  </si>
  <si>
    <t>3840700021393</t>
  </si>
  <si>
    <t>นางสาว  เสริมศรี  ย้งหลี</t>
  </si>
  <si>
    <t>PO00004032</t>
  </si>
  <si>
    <t>3840700136271</t>
  </si>
  <si>
    <t>นางสาว  เสาวณีย์  คงนคร</t>
  </si>
  <si>
    <t>PO00003632</t>
  </si>
  <si>
    <t>3800400250681</t>
  </si>
  <si>
    <t>นางสาว  เสาวณีย์  เหล่าชินชาติ</t>
  </si>
  <si>
    <t>PO00004431</t>
  </si>
  <si>
    <t>3101700123614</t>
  </si>
  <si>
    <t>นางสาว  เสาวภา  วงศ์จารุพรรณ</t>
  </si>
  <si>
    <t>PO00002685</t>
  </si>
  <si>
    <t>3840700005886</t>
  </si>
  <si>
    <t>นางสาว  เสาวภาคย์  เสียงสุวรรณ</t>
  </si>
  <si>
    <t>PO00004774</t>
  </si>
  <si>
    <t>นางสาว  เสาวลักษณ์  อินทร์แป้น</t>
  </si>
  <si>
    <t>PO00004495</t>
  </si>
  <si>
    <t>3841500215527</t>
  </si>
  <si>
    <t xml:space="preserve">นางสาว  แสงโสม  นิคมมงคลรัตน์_x000D_
</t>
  </si>
  <si>
    <t>PO00002002</t>
  </si>
  <si>
    <t>3801200824277</t>
  </si>
  <si>
    <t>นางสาว  โสภา  สุขทองแท้</t>
  </si>
  <si>
    <t>PO00000634</t>
  </si>
  <si>
    <t>3101900006409</t>
  </si>
  <si>
    <t>นางสาว  โสภิญ  ล่องอำไพ</t>
  </si>
  <si>
    <t>PO00004267</t>
  </si>
  <si>
    <t>3840700143758</t>
  </si>
  <si>
    <t>นางสาว  โสภี  ภู่ทอง</t>
  </si>
  <si>
    <t>PO00004525</t>
  </si>
  <si>
    <t>1860500037711</t>
  </si>
  <si>
    <t>นางสาว  หทัยชนก  แช่มขุนทด</t>
  </si>
  <si>
    <t>PO00004514</t>
  </si>
  <si>
    <t>นางสาว  หนึ่งนุช  ลัทธะทานันท์</t>
  </si>
  <si>
    <t>PO00004545</t>
  </si>
  <si>
    <t>3860500009802</t>
  </si>
  <si>
    <t>นางสาว  อนิลทิตา  สุขศิริวัฒนา</t>
  </si>
  <si>
    <t>PO00002947</t>
  </si>
  <si>
    <t>2860500016843</t>
  </si>
  <si>
    <t>นางสาว  อรตรี  ทองประสพ</t>
  </si>
  <si>
    <t>PO00000093</t>
  </si>
  <si>
    <t>3840700141160</t>
  </si>
  <si>
    <t>นางสาว  อรทัย  ใหม่ซ้อน</t>
  </si>
  <si>
    <t>PO00003663</t>
  </si>
  <si>
    <t>3849900339425</t>
  </si>
  <si>
    <t>นางสาว  อรนุช  อัษฏายุธ</t>
  </si>
  <si>
    <t>PO00001643</t>
  </si>
  <si>
    <t>3840700120961</t>
  </si>
  <si>
    <t>นางสาว  อรพรรณ  จันทร์วิไล</t>
  </si>
  <si>
    <t>PO00000311</t>
  </si>
  <si>
    <t>นางสาว  อรพินท์  บัวทอง</t>
  </si>
  <si>
    <t>PO00003640</t>
  </si>
  <si>
    <t>3840700282952</t>
  </si>
  <si>
    <t>นางสาว  อรพินท์  พิมสาร</t>
  </si>
  <si>
    <t>PO00000501</t>
  </si>
  <si>
    <t>นางสาว  อรวรรณ  จันทร์ดำ</t>
  </si>
  <si>
    <t>PO00002545</t>
  </si>
  <si>
    <t>3840700157465</t>
  </si>
  <si>
    <t>นางสาว  อรวรรณ  ชนะสงค์</t>
  </si>
  <si>
    <t>PO00004295</t>
  </si>
  <si>
    <t>นางสาว  อรวรรณ  นิลทจันทร์</t>
  </si>
  <si>
    <t>PO00003931</t>
  </si>
  <si>
    <t>1840700011553</t>
  </si>
  <si>
    <t>นางสาว  อรวรรณ  บุญนุ่ม</t>
  </si>
  <si>
    <t>PO00000130</t>
  </si>
  <si>
    <t>3830300031499</t>
  </si>
  <si>
    <t>นางสาว  อรวรรณ  ภู่ศิลป์</t>
  </si>
  <si>
    <t>PO00000500</t>
  </si>
  <si>
    <t>3840700131351</t>
  </si>
  <si>
    <t>นางสาว  อรัญญา  จันทร์ดำ</t>
  </si>
  <si>
    <t>PO00004527</t>
  </si>
  <si>
    <t>3860400232879</t>
  </si>
  <si>
    <t>นางสาว  อริสาภรณ์  ภินัทชัยสรณ์</t>
  </si>
  <si>
    <t>PO00002775</t>
  </si>
  <si>
    <t>1860500008206</t>
  </si>
  <si>
    <t>นางสาว  อรุณี  ศรีพงษ์พันธุ์กุล</t>
  </si>
  <si>
    <t>PO00004591</t>
  </si>
  <si>
    <t>นางสาว  อัญชลี  ศิริเมฆ</t>
  </si>
  <si>
    <t>PO00003135</t>
  </si>
  <si>
    <t>5840790009297</t>
  </si>
  <si>
    <t>นางสาว  อัญชลี  ใหม่ซ้อน</t>
  </si>
  <si>
    <t>PO00001834</t>
  </si>
  <si>
    <t>นางสาว  อัมพร  ส่งคงคา</t>
  </si>
  <si>
    <t>PO00004112</t>
  </si>
  <si>
    <t>3840700173029</t>
  </si>
  <si>
    <t>นางสาว  อัมไพ  เจริญฤทธิ์</t>
  </si>
  <si>
    <t>PO00001369</t>
  </si>
  <si>
    <t>3840700146056</t>
  </si>
  <si>
    <t>นางสาว  อาภรณ์  บัวจันทร์</t>
  </si>
  <si>
    <t>PO00002481</t>
  </si>
  <si>
    <t>3840700050687</t>
  </si>
  <si>
    <t>นางสาว  อาริยา  ศรีสุวรรณ</t>
  </si>
  <si>
    <t>PO00002234</t>
  </si>
  <si>
    <t>3840700108855</t>
  </si>
  <si>
    <t>นางสาว  อารี  เงินสุข</t>
  </si>
  <si>
    <t>PO00003460</t>
  </si>
  <si>
    <t>3840700117471</t>
  </si>
  <si>
    <t>นางสาว  อำนวย  เพ็งดี</t>
  </si>
  <si>
    <t>PO00000067</t>
  </si>
  <si>
    <t>3840700270806</t>
  </si>
  <si>
    <t>นางสาว  อำนวย  สมสร</t>
  </si>
  <si>
    <t>PO00001788</t>
  </si>
  <si>
    <t>3840700105937</t>
  </si>
  <si>
    <t>นางสาว  อำพร  ฤกษ์สมุทร</t>
  </si>
  <si>
    <t>PO00004266</t>
  </si>
  <si>
    <t>3840700143766</t>
  </si>
  <si>
    <t>นางสาว  อำไพ  สาพิมล</t>
  </si>
  <si>
    <t>PO00002452</t>
  </si>
  <si>
    <t>3840700129984</t>
  </si>
  <si>
    <t>นางสาว  อำภัย  สำเภา</t>
  </si>
  <si>
    <t>PO00003901</t>
  </si>
  <si>
    <t>3840700104221</t>
  </si>
  <si>
    <t>นางสาว  อำภา  แก้วมณี</t>
  </si>
  <si>
    <t>PO00004672</t>
  </si>
  <si>
    <t>3860500098953</t>
  </si>
  <si>
    <t>นางสาว  อำภา  จันทร์รักษ์</t>
  </si>
  <si>
    <t>PO00004772</t>
  </si>
  <si>
    <t>3840700124648</t>
  </si>
  <si>
    <t>นางสาว  อุดมพร  พรหมทุ่งฆ้อ</t>
  </si>
  <si>
    <t>PO00002546</t>
  </si>
  <si>
    <t>3840700088358</t>
  </si>
  <si>
    <t>นางสาว  อุทัย  บัวแสง</t>
  </si>
  <si>
    <t>PO00004541</t>
  </si>
  <si>
    <t>นางสาว  อุราวรรณ  แพประสิทธิ์</t>
  </si>
  <si>
    <t>PO00000818</t>
  </si>
  <si>
    <t>3840700126683</t>
  </si>
  <si>
    <t>นางสาว  อุไร  เขียนด้วง</t>
  </si>
  <si>
    <t>PO00002946</t>
  </si>
  <si>
    <t>3860500020717</t>
  </si>
  <si>
    <t>นางสาว  อุไร  ทองประสพ</t>
  </si>
  <si>
    <t>PO00004290</t>
  </si>
  <si>
    <t>3840700150533</t>
  </si>
  <si>
    <t>นางสาว  อุไรวรรณ  ขุนณรงค์</t>
  </si>
  <si>
    <t>PO00002092</t>
  </si>
  <si>
    <t>3840700094684</t>
  </si>
  <si>
    <t>นางสาว  อุไรวรรณ  ชโลธร</t>
  </si>
  <si>
    <t>PO00002461</t>
  </si>
  <si>
    <t>3840700001180</t>
  </si>
  <si>
    <t>นางสาว  อุไรวรรณ  ชูโชติ</t>
  </si>
  <si>
    <t>PO00002014</t>
  </si>
  <si>
    <t>5840700023058</t>
  </si>
  <si>
    <t>นางสาว  อุษา  สำเภา</t>
  </si>
  <si>
    <t>PO00004066</t>
  </si>
  <si>
    <t>3840700288284</t>
  </si>
  <si>
    <t>นางสาว  อุษา  อุดมชัชวาล</t>
  </si>
  <si>
    <t>PO00000566</t>
  </si>
  <si>
    <t>3840700133906</t>
  </si>
  <si>
    <t>นาย  กมล  หนูแกล้ว</t>
  </si>
  <si>
    <t>PO00000683</t>
  </si>
  <si>
    <t>3840700021415</t>
  </si>
  <si>
    <t>นาย  กมลชัย  ย้งหลี</t>
  </si>
  <si>
    <t>PO00004077</t>
  </si>
  <si>
    <t>3860500035056</t>
  </si>
  <si>
    <t>นาย  กรรณสูตร  แซ่เสี้ยว</t>
  </si>
  <si>
    <t>PO00003992</t>
  </si>
  <si>
    <t>3860500132051</t>
  </si>
  <si>
    <t>นาย  กรอง  จีนศรีคง</t>
  </si>
  <si>
    <t>PO00004701</t>
  </si>
  <si>
    <t>3840700283665</t>
  </si>
  <si>
    <t>นาย  กรีฑา  มากทรัพย์</t>
  </si>
  <si>
    <t>PO00002777</t>
  </si>
  <si>
    <t>4860500003594</t>
  </si>
  <si>
    <t>นาย  กฤต  ศรีพงษ์พันธุ์กุล</t>
  </si>
  <si>
    <t>PO00003660</t>
  </si>
  <si>
    <t>3800400658159</t>
  </si>
  <si>
    <t>นาย  กฤษดา  เลากุลศานต์</t>
  </si>
  <si>
    <t>PO00001330</t>
  </si>
  <si>
    <t>นาย  กลบ  ไทยเทพี</t>
  </si>
  <si>
    <t>PO00002154</t>
  </si>
  <si>
    <t>นาย  กลั่น  ขุนเลขวัฒน์</t>
  </si>
  <si>
    <t>PO00004275</t>
  </si>
  <si>
    <t>3840700128295</t>
  </si>
  <si>
    <t>นาย  กวีชัย  ทุ่มทวน</t>
  </si>
  <si>
    <t>PO00004661</t>
  </si>
  <si>
    <t>3102000913770</t>
  </si>
  <si>
    <t>นาย  กสิณ  นาคเสวต</t>
  </si>
  <si>
    <t>PO00004532</t>
  </si>
  <si>
    <t>5860500004017</t>
  </si>
  <si>
    <t>นาย  ก้องเกียรติ  ทองรอด</t>
  </si>
  <si>
    <t>PO00001810</t>
  </si>
  <si>
    <t>3909944072213</t>
  </si>
  <si>
    <t>นาย  กอบกิจ  ชัยชะแตง</t>
  </si>
  <si>
    <t>PO00004217</t>
  </si>
  <si>
    <t>นาย  การุณ  หวัดสนิท</t>
  </si>
  <si>
    <t>PO00001816</t>
  </si>
  <si>
    <t>3840700127825</t>
  </si>
  <si>
    <t>นาย  กำพล  โพธิ์ภักดี</t>
  </si>
  <si>
    <t>PO00002469</t>
  </si>
  <si>
    <t>3101300315516</t>
  </si>
  <si>
    <t>นาย  กำพล  อุสายพันธ์</t>
  </si>
  <si>
    <t>PO00004308</t>
  </si>
  <si>
    <t>3840700135194</t>
  </si>
  <si>
    <t>นาย  กิตติ  มีแย้ม</t>
  </si>
  <si>
    <t>PO00003659</t>
  </si>
  <si>
    <t>นาย  กิตติกรณ์  เลากุลศานต์</t>
  </si>
  <si>
    <t>PO00000208</t>
  </si>
  <si>
    <t>3509901271606</t>
  </si>
  <si>
    <t>นาย  กิตติชัย  จารุวัสตร์</t>
  </si>
  <si>
    <t>PO00002200</t>
  </si>
  <si>
    <t>นาย  กิตติพงศ์  เจริญวงศ์</t>
  </si>
  <si>
    <t>PO00001437</t>
  </si>
  <si>
    <t>3840700127248</t>
  </si>
  <si>
    <t>นาย  กิตติพงษ์  จันทร์ประดิษฐ์</t>
  </si>
  <si>
    <t>PO00004093</t>
  </si>
  <si>
    <t>นาย  กิตติพจน์  ขำสวัสดิ์</t>
  </si>
  <si>
    <t>PO00002485</t>
  </si>
  <si>
    <t>3840700015199</t>
  </si>
  <si>
    <t>นาย  กิตติพร  สุทธิจำนงค์</t>
  </si>
  <si>
    <t>PO00002561</t>
  </si>
  <si>
    <t>3909700072246</t>
  </si>
  <si>
    <t>นาย  กี่หมิน  แซ่คู่</t>
  </si>
  <si>
    <t>PO00001837</t>
  </si>
  <si>
    <t>3840700113735</t>
  </si>
  <si>
    <t>นาย  เกรียงไกร  พัฒนแฟง</t>
  </si>
  <si>
    <t>PO00002686</t>
  </si>
  <si>
    <t>3840700011983</t>
  </si>
  <si>
    <t>นาย  เกรียงศักดิ์  รอดเกิด</t>
  </si>
  <si>
    <t>PO00003065</t>
  </si>
  <si>
    <t>นาย  เกรียงศักดิ์  ศิริรัตน์</t>
  </si>
  <si>
    <t>PO00002503</t>
  </si>
  <si>
    <t>3840700071951</t>
  </si>
  <si>
    <t>นาย  เกรียงศักดิ์  หน้าเสือ</t>
  </si>
  <si>
    <t>PO00000156</t>
  </si>
  <si>
    <t>3840700094498</t>
  </si>
  <si>
    <t>นาย  เกษม  พลายจันทร์</t>
  </si>
  <si>
    <t>PO00001786</t>
  </si>
  <si>
    <t>3869800049824</t>
  </si>
  <si>
    <t>นาย  เกษม  ศิริเมฆ</t>
  </si>
  <si>
    <t>PO00000068</t>
  </si>
  <si>
    <t>3840700270831</t>
  </si>
  <si>
    <t>นาย  เกษม  สมสร</t>
  </si>
  <si>
    <t>PO00000636</t>
  </si>
  <si>
    <t>นาย  แก้ว  ใหม่ซ้อน</t>
  </si>
  <si>
    <t>PO00001117</t>
  </si>
  <si>
    <t>3840700114456</t>
  </si>
  <si>
    <t>นาย  โกมล  ใจเย็น</t>
  </si>
  <si>
    <t>PO00003770</t>
  </si>
  <si>
    <t>3840700154440</t>
  </si>
  <si>
    <t>นาย  โกมล  ประสงค์จินดา</t>
  </si>
  <si>
    <t>PO00002711</t>
  </si>
  <si>
    <t>3840700116637</t>
  </si>
  <si>
    <t>นาย  โกมล  อินแป้น</t>
  </si>
  <si>
    <t>PO00003146</t>
  </si>
  <si>
    <t>นาย  โกมินทร์  ช่วยเกิด</t>
  </si>
  <si>
    <t>PO00001118</t>
  </si>
  <si>
    <t>3840700106208</t>
  </si>
  <si>
    <t>นาย  โกเมศ  ศิริเมฆ</t>
  </si>
  <si>
    <t>PO00004165</t>
  </si>
  <si>
    <t>3860500031336</t>
  </si>
  <si>
    <t>นาย  โกวิท  ถือทอง</t>
  </si>
  <si>
    <t>PO00000790</t>
  </si>
  <si>
    <t>3840700128449</t>
  </si>
  <si>
    <t>นาย  โกวิทย์  บุญนุ่ม</t>
  </si>
  <si>
    <t>PO00001780</t>
  </si>
  <si>
    <t>3100201200337</t>
  </si>
  <si>
    <t>นาย  โกวิทย์  วนวัฒนาวงศ์</t>
  </si>
  <si>
    <t>PO00001402</t>
  </si>
  <si>
    <t>5840700002212</t>
  </si>
  <si>
    <t>นาย  โกศล  จงจิตร</t>
  </si>
  <si>
    <t>PO00001297</t>
  </si>
  <si>
    <t>3840700146731</t>
  </si>
  <si>
    <t>นาย  โกศล  ชูหนู</t>
  </si>
  <si>
    <t>PO00002844</t>
  </si>
  <si>
    <t>3860500036346</t>
  </si>
  <si>
    <t>นาย  โกศล  แซ่ติ้ง</t>
  </si>
  <si>
    <t>PO00002526</t>
  </si>
  <si>
    <t>3840700116629</t>
  </si>
  <si>
    <t>นาย  โกศล  อินแป้น</t>
  </si>
  <si>
    <t>PO00002925</t>
  </si>
  <si>
    <t>3860500108258</t>
  </si>
  <si>
    <t>นาย  ไกรลาศ  ปานดำ</t>
  </si>
  <si>
    <t>PO00002224</t>
  </si>
  <si>
    <t>3100602831931</t>
  </si>
  <si>
    <t>นาย  ไกรวุฒิ  ศิริอนันตภัทร์</t>
  </si>
  <si>
    <t>PO00002825</t>
  </si>
  <si>
    <t>3841700271498</t>
  </si>
  <si>
    <t>นาย  ขจร  แก้ววัดปริง</t>
  </si>
  <si>
    <t>PO00000241</t>
  </si>
  <si>
    <t>5840790006077</t>
  </si>
  <si>
    <t>นาย  ขจร  จันทร์ดำ</t>
  </si>
  <si>
    <t>PO00001012</t>
  </si>
  <si>
    <t>3840700094951</t>
  </si>
  <si>
    <t>นาย  ขจร  ชโลธร</t>
  </si>
  <si>
    <t>PO00002751</t>
  </si>
  <si>
    <t>5840700018968</t>
  </si>
  <si>
    <t>นาย  ขจร  วิเศษมาก</t>
  </si>
  <si>
    <t>PO00004501</t>
  </si>
  <si>
    <t>นาย  ขจร  แสงสุข</t>
  </si>
  <si>
    <t>PO00002818</t>
  </si>
  <si>
    <t>5840700019425</t>
  </si>
  <si>
    <t>นาย  ขจรศักดิ์  ชมชาตรี</t>
  </si>
  <si>
    <t>PO00001150</t>
  </si>
  <si>
    <t>3840700133744</t>
  </si>
  <si>
    <t>นาย  ข้อง  แพชนะ</t>
  </si>
  <si>
    <t>PO00000303</t>
  </si>
  <si>
    <t>3840700103179</t>
  </si>
  <si>
    <t>นาย  ขันธ์ไชย  ภู่ศิลป์</t>
  </si>
  <si>
    <t>PO00000824</t>
  </si>
  <si>
    <t>3840700039632</t>
  </si>
  <si>
    <t>นาย  ขับ  พรหมวัง</t>
  </si>
  <si>
    <t>PO00000978</t>
  </si>
  <si>
    <t>3840700145459</t>
  </si>
  <si>
    <t>นาย  ขำ  แก้วชฎา</t>
  </si>
  <si>
    <t>PO00000251</t>
  </si>
  <si>
    <t>3860500146826</t>
  </si>
  <si>
    <t>นาย  ขิ้น  พรหมมุณี</t>
  </si>
  <si>
    <t>PO00002437</t>
  </si>
  <si>
    <t>3840700144657</t>
  </si>
  <si>
    <t>นาย  เขิน  พิสุดสงคราม</t>
  </si>
  <si>
    <t>PO00003899</t>
  </si>
  <si>
    <t>3840100094641</t>
  </si>
  <si>
    <t>นาย  คเณศ  รังสิพราหมณกุล</t>
  </si>
  <si>
    <t>PO00002636</t>
  </si>
  <si>
    <t>5840790008185</t>
  </si>
  <si>
    <t>นาย  คติ  ชัยพิทักษ์</t>
  </si>
  <si>
    <t>PO00004311</t>
  </si>
  <si>
    <t>3841700621669</t>
  </si>
  <si>
    <t>นาย  คมกริช  จันทรวิสูตร</t>
  </si>
  <si>
    <t>PO00004312</t>
  </si>
  <si>
    <t>3841700621685</t>
  </si>
  <si>
    <t>นาย  คมเจษ  จันทรวิสูตร</t>
  </si>
  <si>
    <t>PO00004313</t>
  </si>
  <si>
    <t>3841700621651</t>
  </si>
  <si>
    <t>นาย  คมสัน  จันทรวิสูตร</t>
  </si>
  <si>
    <t>PO00003648</t>
  </si>
  <si>
    <t>นาย  คมสันต์  หนูเหมือน</t>
  </si>
  <si>
    <t>PO00000817</t>
  </si>
  <si>
    <t>3840700138614</t>
  </si>
  <si>
    <t>นาย  คล้อง  คงกลิ่น</t>
  </si>
  <si>
    <t>PO00000575</t>
  </si>
  <si>
    <t>3840700132691</t>
  </si>
  <si>
    <t>นาย  คล้อง  จิตพิเศษ</t>
  </si>
  <si>
    <t>PO00002038</t>
  </si>
  <si>
    <t>3840700145581</t>
  </si>
  <si>
    <t>นาย  คำนึง  บุญพันธ์</t>
  </si>
  <si>
    <t>PO00002521</t>
  </si>
  <si>
    <t>3840700076759</t>
  </si>
  <si>
    <t>นาย  คำรณ  หน้าเสือ</t>
  </si>
  <si>
    <t>PO00000927</t>
  </si>
  <si>
    <t>3840700147834</t>
  </si>
  <si>
    <t>นาย  คำแหง  แดงกนิษฐ์</t>
  </si>
  <si>
    <t>PO00002243</t>
  </si>
  <si>
    <t>3840700109134</t>
  </si>
  <si>
    <t>นาย  คิรินทร์  เงินสุข</t>
  </si>
  <si>
    <t>PO00000561</t>
  </si>
  <si>
    <t>3840700132284</t>
  </si>
  <si>
    <t>นาย  เคล้า  คงกลิ่น</t>
  </si>
  <si>
    <t>PO00000484</t>
  </si>
  <si>
    <t>3840700129518</t>
  </si>
  <si>
    <t>นาย  เคลื่อน  สุขเนตร</t>
  </si>
  <si>
    <t>PO00002467</t>
  </si>
  <si>
    <t>3840700011941</t>
  </si>
  <si>
    <t>นาย  เคียง  รอดเกิด</t>
  </si>
  <si>
    <t>PO00001963</t>
  </si>
  <si>
    <t>นาย  ง่วน  พันธวานิช</t>
  </si>
  <si>
    <t>PO00004297</t>
  </si>
  <si>
    <t>1840700039865</t>
  </si>
  <si>
    <t>นาย  จตุรภัทร  แพ่งภิรมย์</t>
  </si>
  <si>
    <t>PO00002547</t>
  </si>
  <si>
    <t>3840700140864</t>
  </si>
  <si>
    <t>นาย  จบ  วิเศษมาก</t>
  </si>
  <si>
    <t>PO00001039</t>
  </si>
  <si>
    <t>3840700150100</t>
  </si>
  <si>
    <t>นาย  จรวย  ขุนณรงค์</t>
  </si>
  <si>
    <t>PO00002131</t>
  </si>
  <si>
    <t>3840700102989</t>
  </si>
  <si>
    <t>นาย  จรัญ  แดงชนะ</t>
  </si>
  <si>
    <t>PO00001111</t>
  </si>
  <si>
    <t>3840700103551</t>
  </si>
  <si>
    <t>นาย  จรัญ  เทือกสุบรรณ์</t>
  </si>
  <si>
    <t>PO00003209</t>
  </si>
  <si>
    <t>นาย  จรัญ  เรืองดิษฐ</t>
  </si>
  <si>
    <t>PO00002516</t>
  </si>
  <si>
    <t>3840700009881</t>
  </si>
  <si>
    <t>นาย  จรัล  เชาวเลิศ</t>
  </si>
  <si>
    <t>PO00002965</t>
  </si>
  <si>
    <t>3860500032308</t>
  </si>
  <si>
    <t>นาย  จรัล  พลภักดี</t>
  </si>
  <si>
    <t>PO00000381</t>
  </si>
  <si>
    <t>นาย  จริน  บุญทอง</t>
  </si>
  <si>
    <t>PO00002930</t>
  </si>
  <si>
    <t>3860500063777</t>
  </si>
  <si>
    <t>นาย  จรินทร์  ศักดิ์เพชร</t>
  </si>
  <si>
    <t>PO00001827</t>
  </si>
  <si>
    <t>นาย  จรุง  โสมแก้ว</t>
  </si>
  <si>
    <t>PO00003242</t>
  </si>
  <si>
    <t>3840700149136</t>
  </si>
  <si>
    <t>นาย  จรูญ  กลิ่นรส</t>
  </si>
  <si>
    <t>PO00002489</t>
  </si>
  <si>
    <t>3840700011274</t>
  </si>
  <si>
    <t>นาย  จรูญ  ไกรราญ</t>
  </si>
  <si>
    <t>PO00001047</t>
  </si>
  <si>
    <t>5840790009726</t>
  </si>
  <si>
    <t>นาย  จรูญ  เพ็งสวัสดิ์</t>
  </si>
  <si>
    <t>PO00004509</t>
  </si>
  <si>
    <t>นาย  จรูญ  เรืองดิษฐ</t>
  </si>
  <si>
    <t>PO00002408</t>
  </si>
  <si>
    <t>3840700283363</t>
  </si>
  <si>
    <t>นาย  จรูญ  ศรีสวัสดิ์</t>
  </si>
  <si>
    <t>PO00002621</t>
  </si>
  <si>
    <t>3840700054712</t>
  </si>
  <si>
    <t>นาย  จรูญ  สุทธิ</t>
  </si>
  <si>
    <t>PO00002477</t>
  </si>
  <si>
    <t>3840700005860</t>
  </si>
  <si>
    <t>นาย  จรูญ  เสียงสุวรรณ</t>
  </si>
  <si>
    <t>PO00002111</t>
  </si>
  <si>
    <t>3840700101583</t>
  </si>
  <si>
    <t>นาย  จเร  ชิตเพชร</t>
  </si>
  <si>
    <t>PO00001433</t>
  </si>
  <si>
    <t>3840700125679</t>
  </si>
  <si>
    <t>นาย  จวน  พัฒนวรางกูร</t>
  </si>
  <si>
    <t>PO00000651</t>
  </si>
  <si>
    <t>3840700120863</t>
  </si>
  <si>
    <t>นาย  จอง  ควรมั่ง</t>
  </si>
  <si>
    <t>PO00000487</t>
  </si>
  <si>
    <t>3840700129950</t>
  </si>
  <si>
    <t>นาย  จอน  สำเภา</t>
  </si>
  <si>
    <t>PO00002242</t>
  </si>
  <si>
    <t>3840700109088</t>
  </si>
  <si>
    <t>นาย  จักร์  เงินสุข</t>
  </si>
  <si>
    <t>PO00001032</t>
  </si>
  <si>
    <t>นาย  จักร์กฤษณ์  แจ่มปรีชา</t>
  </si>
  <si>
    <t>PO00001090</t>
  </si>
  <si>
    <t>3840700124770</t>
  </si>
  <si>
    <t>นาย  จักรี  แสงสุข</t>
  </si>
  <si>
    <t>PO00000262</t>
  </si>
  <si>
    <t>3840700110833</t>
  </si>
  <si>
    <t>นาย  จันทโชติ  ภู่ศิลป์</t>
  </si>
  <si>
    <t>PO00002347</t>
  </si>
  <si>
    <t>3840700134660</t>
  </si>
  <si>
    <t>นาย  จันทร์  หวัดสนิท</t>
  </si>
  <si>
    <t>PO00000910</t>
  </si>
  <si>
    <t>นาย  จ่าง  คอนมั่ง</t>
  </si>
  <si>
    <t>PO00001044</t>
  </si>
  <si>
    <t>3860500038004</t>
  </si>
  <si>
    <t>นาย  จารึก  แซ่ผ้าง</t>
  </si>
  <si>
    <t>PO00004128</t>
  </si>
  <si>
    <t>3840200672051</t>
  </si>
  <si>
    <t>นาย  จารึก  บุญทอง</t>
  </si>
  <si>
    <t>PO00002629</t>
  </si>
  <si>
    <t>3840400083784</t>
  </si>
  <si>
    <t>นาย  จำนง  บุญญานุกุล</t>
  </si>
  <si>
    <t>PO00001899</t>
  </si>
  <si>
    <t>3840700131695</t>
  </si>
  <si>
    <t>นาย  จำนง  เพ็ชรต้อย</t>
  </si>
  <si>
    <t>PO00000845</t>
  </si>
  <si>
    <t>3840700128791</t>
  </si>
  <si>
    <t>นาย  จำนงค์  ใหม่ซ้อน</t>
  </si>
  <si>
    <t>PO00002465</t>
  </si>
  <si>
    <t>3840700066541</t>
  </si>
  <si>
    <t>นาย  จำเนียร  จันทร</t>
  </si>
  <si>
    <t>PO00000436</t>
  </si>
  <si>
    <t>3840700112046</t>
  </si>
  <si>
    <t>นาย  จำเนียร  มั่นคง</t>
  </si>
  <si>
    <t>PO00000216</t>
  </si>
  <si>
    <t>3840700094889</t>
  </si>
  <si>
    <t>นาย  จำเนียร  ศิริรัตน์</t>
  </si>
  <si>
    <t>PO00001219</t>
  </si>
  <si>
    <t>3840700122238</t>
  </si>
  <si>
    <t>นาย  จำเนียร  อินสุวรรณ์</t>
  </si>
  <si>
    <t>PO00000728</t>
  </si>
  <si>
    <t>3840700103519</t>
  </si>
  <si>
    <t>นาย  จำรัส  แก้วลาย</t>
  </si>
  <si>
    <t>PO00001385</t>
  </si>
  <si>
    <t>3840700116408</t>
  </si>
  <si>
    <t>นาย  จำรัส  สร้างสาม</t>
  </si>
  <si>
    <t>PO00004142</t>
  </si>
  <si>
    <t>3840700123722</t>
  </si>
  <si>
    <t>นาย  จำรัส  แสงสุข</t>
  </si>
  <si>
    <t>PO00000042</t>
  </si>
  <si>
    <t>3840700132420</t>
  </si>
  <si>
    <t>นาย  จำเริญ  คงกลิ่น</t>
  </si>
  <si>
    <t>PO00002483</t>
  </si>
  <si>
    <t>3840700016837</t>
  </si>
  <si>
    <t>นาย  จำเริญ  หนูยัง</t>
  </si>
  <si>
    <t>PO00004188</t>
  </si>
  <si>
    <t>นาย  จำเริญ  อ่อนหยู</t>
  </si>
  <si>
    <t>PO00002536</t>
  </si>
  <si>
    <t>3840700036048</t>
  </si>
  <si>
    <t>นาย  จำลอง  สุวรรณวงษ์</t>
  </si>
  <si>
    <t>PO00002383</t>
  </si>
  <si>
    <t>3840700124753</t>
  </si>
  <si>
    <t>นาย  จิต  แสงสุข</t>
  </si>
  <si>
    <t>PO00002764</t>
  </si>
  <si>
    <t>3210100930614</t>
  </si>
  <si>
    <t>นาย  จิตติ  เอี่ยวสานุรักษ์</t>
  </si>
  <si>
    <t>PO00002611</t>
  </si>
  <si>
    <t>3840700111767</t>
  </si>
  <si>
    <t>นาย  จิตรภณ  เพ็ชรบำรุง</t>
  </si>
  <si>
    <t>PO00004519</t>
  </si>
  <si>
    <t>3840700064777</t>
  </si>
  <si>
    <t>นาย  จิรพัฒน์  พิมร์สาน</t>
  </si>
  <si>
    <t>PO00004681</t>
  </si>
  <si>
    <t>1840700009176</t>
  </si>
  <si>
    <t>นาย  จิรวัฒน์  สุวรรณ</t>
  </si>
  <si>
    <t>PO00004083</t>
  </si>
  <si>
    <t>3840700131130</t>
  </si>
  <si>
    <t>นาย  จิระพงค์  ชื่นปลัด</t>
  </si>
  <si>
    <t>PO00004549</t>
  </si>
  <si>
    <t>3840600159041</t>
  </si>
  <si>
    <t>นาย  จิระวัฒน์  ปิยะกาญจน์</t>
  </si>
  <si>
    <t>PO00001393</t>
  </si>
  <si>
    <t>3840700115487</t>
  </si>
  <si>
    <t>นาย  จุฑา  ทองนาป่า</t>
  </si>
  <si>
    <t>PO00003915</t>
  </si>
  <si>
    <t>3860400027108</t>
  </si>
  <si>
    <t>นาย  เจน  มีหาดยาย</t>
  </si>
  <si>
    <t>PO00001867</t>
  </si>
  <si>
    <t>3840700120928</t>
  </si>
  <si>
    <t>นาย  เจริญ  จันทร์วิไล</t>
  </si>
  <si>
    <t>PO00000707</t>
  </si>
  <si>
    <t>3840700146111</t>
  </si>
  <si>
    <t>นาย  เจริญ  ชูรัตนา</t>
  </si>
  <si>
    <t>PO00002968</t>
  </si>
  <si>
    <t>3860500105020</t>
  </si>
  <si>
    <t>นาย  เจริญ  แซ่เหล่า</t>
  </si>
  <si>
    <t>PO00002732</t>
  </si>
  <si>
    <t>3860500148501</t>
  </si>
  <si>
    <t>นาย  เจริญ  ดวงแป้น</t>
  </si>
  <si>
    <t>PO00000373</t>
  </si>
  <si>
    <t>นาย  เจริญ  แดงสุวรรณ</t>
  </si>
  <si>
    <t>PO00000787</t>
  </si>
  <si>
    <t>3101000059654</t>
  </si>
  <si>
    <t>นาย  เจริญ  หนูเสน</t>
  </si>
  <si>
    <t>PO00002160</t>
  </si>
  <si>
    <t>3840700098876</t>
  </si>
  <si>
    <t>นาย  เจริญ  อินแป้น</t>
  </si>
  <si>
    <t>PO00002859</t>
  </si>
  <si>
    <t>3860500043016</t>
  </si>
  <si>
    <t>นาย  เจริญพงษ์  สุขสกาวผ่อง</t>
  </si>
  <si>
    <t>PO00002773</t>
  </si>
  <si>
    <t>3801000174503</t>
  </si>
  <si>
    <t>นาย  เจริญพร  เหล่าปรีชาชาญ</t>
  </si>
  <si>
    <t>PO00004090</t>
  </si>
  <si>
    <t>3840700128970</t>
  </si>
  <si>
    <t>นาย  เจริญฤทธิ์  แดงประดับ</t>
  </si>
  <si>
    <t>PO00000331</t>
  </si>
  <si>
    <t>3840700124923</t>
  </si>
  <si>
    <t>นาย  เจษฎา  นกเขา</t>
  </si>
  <si>
    <t>PO00000673</t>
  </si>
  <si>
    <t>นาย  เจี้ยง  ย้งหลี</t>
  </si>
  <si>
    <t>PO00001574</t>
  </si>
  <si>
    <t>3840700148121</t>
  </si>
  <si>
    <t>นาย  เจียม  เจียมวิจิตร</t>
  </si>
  <si>
    <t>PO00000771</t>
  </si>
  <si>
    <t>3840700107077</t>
  </si>
  <si>
    <t>นาย  เจือ  คงทอง</t>
  </si>
  <si>
    <t>PO00001106</t>
  </si>
  <si>
    <t>3840700126128</t>
  </si>
  <si>
    <t>นาย  เจือ  ศิวายพราหมณ์</t>
  </si>
  <si>
    <t>PO00002701</t>
  </si>
  <si>
    <t>3860500148870</t>
  </si>
  <si>
    <t>นาย  ฉลอง  สุดทองคง</t>
  </si>
  <si>
    <t>PO00001609</t>
  </si>
  <si>
    <t>3840700133990</t>
  </si>
  <si>
    <t>นาย  ฉลาด  หมื่นเพชร</t>
  </si>
  <si>
    <t>PO00001961</t>
  </si>
  <si>
    <t>3840700122742</t>
  </si>
  <si>
    <t>นาย  เฉลิม  พันธวาณิช</t>
  </si>
  <si>
    <t>PO00004206</t>
  </si>
  <si>
    <t>1860400050600</t>
  </si>
  <si>
    <t>นาย  เฉลิมชัย  แซ่อู้</t>
  </si>
  <si>
    <t>PO00001105</t>
  </si>
  <si>
    <t>3840700289825</t>
  </si>
  <si>
    <t>นาย  เฉลิมชัย  รัศมี</t>
  </si>
  <si>
    <t>PO00004322</t>
  </si>
  <si>
    <t>3102000047878</t>
  </si>
  <si>
    <t>นาย  เฉลิมพร  ไชยชนะ</t>
  </si>
  <si>
    <t>PO00002664</t>
  </si>
  <si>
    <t>3840700126543</t>
  </si>
  <si>
    <t>นาย  เฉลิมพล  เหล่าจก</t>
  </si>
  <si>
    <t>PO00004642</t>
  </si>
  <si>
    <t>นาย  เฉลิมพล  โอสถพรหมมา</t>
  </si>
  <si>
    <t>PO00002874</t>
  </si>
  <si>
    <t>3860400074874</t>
  </si>
  <si>
    <t>นาย  เฉลิมวริทธิ์  ยอดประเสริฐ</t>
  </si>
  <si>
    <t>PO00000562</t>
  </si>
  <si>
    <t>3840700130079</t>
  </si>
  <si>
    <t>นาย  เฉลิมศักดิ์  บัวแสง</t>
  </si>
  <si>
    <t>PO00001495</t>
  </si>
  <si>
    <t>3840700141453</t>
  </si>
  <si>
    <t>นาย  เฉลียว  จุเส้ง</t>
  </si>
  <si>
    <t>PO00000430</t>
  </si>
  <si>
    <t>3840700105546</t>
  </si>
  <si>
    <t>นาย  ชนุช  เข็มทอง</t>
  </si>
  <si>
    <t>PO00001089</t>
  </si>
  <si>
    <t>3840700103241</t>
  </si>
  <si>
    <t>นาย  ชรินทร์  แก้วลาย</t>
  </si>
  <si>
    <t>PO00002733</t>
  </si>
  <si>
    <t>3860500047429</t>
  </si>
  <si>
    <t>นาย  ชรินทร์  เติมไพบูลย์</t>
  </si>
  <si>
    <t>PO00004062</t>
  </si>
  <si>
    <t>3800400250711</t>
  </si>
  <si>
    <t>นาย  ชวการ  เหล่าชินชาติ</t>
  </si>
  <si>
    <t>PO00001187</t>
  </si>
  <si>
    <t>3840700119202</t>
  </si>
  <si>
    <t>นาย  ช่วน  สำเภา</t>
  </si>
  <si>
    <t>PO00002389</t>
  </si>
  <si>
    <t>3840700122386</t>
  </si>
  <si>
    <t>นาย  ชวน  สิทธิภักดี</t>
  </si>
  <si>
    <t>PO00001820</t>
  </si>
  <si>
    <t>นาย  ช่วย  นาคประทุม</t>
  </si>
  <si>
    <t>PO00002362</t>
  </si>
  <si>
    <t>3840700139823</t>
  </si>
  <si>
    <t>นาย  ชอบ  วิเศษมาก</t>
  </si>
  <si>
    <t>PO00000711</t>
  </si>
  <si>
    <t>3840700128228</t>
  </si>
  <si>
    <t>นาย  ชอบ  ศรีสุวรรณ</t>
  </si>
  <si>
    <t>PO00000550</t>
  </si>
  <si>
    <t>3840700139637</t>
  </si>
  <si>
    <t>นาย  ชอบ  แสงจันทร์</t>
  </si>
  <si>
    <t>PO00000839</t>
  </si>
  <si>
    <t>3840700100072</t>
  </si>
  <si>
    <t>นาย  ชอบ  หมุดดำ</t>
  </si>
  <si>
    <t>PO00001232</t>
  </si>
  <si>
    <t>3840700133345</t>
  </si>
  <si>
    <t>นาย  ชัด  ขำสุวรรณ</t>
  </si>
  <si>
    <t>PO00004327</t>
  </si>
  <si>
    <t>3841700403327</t>
  </si>
  <si>
    <t>นาย  ชัยชาญ  อินทโสธร</t>
  </si>
  <si>
    <t>PO00004451</t>
  </si>
  <si>
    <t>4110100037498</t>
  </si>
  <si>
    <t>นาย  ชัยเชษฐ์  ตั้งรุ่งเจริญ</t>
  </si>
  <si>
    <t>PO00002691</t>
  </si>
  <si>
    <t>3860400192371</t>
  </si>
  <si>
    <t>นาย  ชัยธวัช  นนทสิงห์</t>
  </si>
  <si>
    <t>PO00004517</t>
  </si>
  <si>
    <t>5860500004394</t>
  </si>
  <si>
    <t>นาย  ชัยยุทธ์  แก้วอ่อน</t>
  </si>
  <si>
    <t>PO00001696</t>
  </si>
  <si>
    <t>นาย  ชัยรัตน์  แสงศรี</t>
  </si>
  <si>
    <t>PO00001293</t>
  </si>
  <si>
    <t>3840700145009</t>
  </si>
  <si>
    <t>นาย  ชัยวัฒน์  ไชยทองคง</t>
  </si>
  <si>
    <t>PO00000816</t>
  </si>
  <si>
    <t>3840700113409</t>
  </si>
  <si>
    <t>นาย  ชัยวัฒน์  พรหมวัง</t>
  </si>
  <si>
    <t>PO00002479</t>
  </si>
  <si>
    <t>3840700054755</t>
  </si>
  <si>
    <t>นาย  ชัยวัฒน์  สุทธิ</t>
  </si>
  <si>
    <t>PO00001978</t>
  </si>
  <si>
    <t>3840600109011</t>
  </si>
  <si>
    <t>นาย  ชัยวุฒิ  ปลอดจินดา</t>
  </si>
  <si>
    <t>PO00004056</t>
  </si>
  <si>
    <t>3840700122980</t>
  </si>
  <si>
    <t>นาย  ชาญชัย  แซ่แต่</t>
  </si>
  <si>
    <t>PO00003668</t>
  </si>
  <si>
    <t>5809790009473</t>
  </si>
  <si>
    <t>นาย  ชาญชัย  ตู้ประกาย</t>
  </si>
  <si>
    <t>PO00004543</t>
  </si>
  <si>
    <t>นาย  ชาญชัย  พริ้มขจีพงศ์</t>
  </si>
  <si>
    <t>PO00002793</t>
  </si>
  <si>
    <t>3860500163810</t>
  </si>
  <si>
    <t>นาย  ชาญชัย  ออมสินสมบูรณ์</t>
  </si>
  <si>
    <t>PO00002838</t>
  </si>
  <si>
    <t>3860500031824</t>
  </si>
  <si>
    <t>นาย  ชาติชาย  แก้วเพ็ชร</t>
  </si>
  <si>
    <t>PO00003979</t>
  </si>
  <si>
    <t>3840700155594</t>
  </si>
  <si>
    <t>นาย  ชำนาญ  เวสารัตน์</t>
  </si>
  <si>
    <t>PO00001407</t>
  </si>
  <si>
    <t>3779900032835</t>
  </si>
  <si>
    <t>นาย  ชำนิ  บัวทอง</t>
  </si>
  <si>
    <t>PO00004594</t>
  </si>
  <si>
    <t>3840700119504</t>
  </si>
  <si>
    <t>นาย  ชิงชัย  เทพประดิษฐ</t>
  </si>
  <si>
    <t>PO00002416</t>
  </si>
  <si>
    <t>3840100112428</t>
  </si>
  <si>
    <t>นาย  ชิงชัย  แพชนะ</t>
  </si>
  <si>
    <t>PO00002522</t>
  </si>
  <si>
    <t>3840700069965</t>
  </si>
  <si>
    <t>นาย  ชิต  จีนกิ้ม</t>
  </si>
  <si>
    <t>PO00004590</t>
  </si>
  <si>
    <t>นาย  ชินณรงค์  ศิริเมฆ</t>
  </si>
  <si>
    <t>PO00004047</t>
  </si>
  <si>
    <t>3860500127228</t>
  </si>
  <si>
    <t>นาย  ชินศรี  ชลสาคร</t>
  </si>
  <si>
    <t>PO00004186</t>
  </si>
  <si>
    <t>3840700007340</t>
  </si>
  <si>
    <t>นาย  ชิโนทัย  พรหมหิตาทร</t>
  </si>
  <si>
    <t>PO00001164</t>
  </si>
  <si>
    <t>3840700096083</t>
  </si>
  <si>
    <t>นาย  ชิโนรส  รักษ์ประสงค์</t>
  </si>
  <si>
    <t>PO00001173</t>
  </si>
  <si>
    <t>3840700122483</t>
  </si>
  <si>
    <t>นาย  ชื่น  สาสิทธิ์</t>
  </si>
  <si>
    <t>PO00000640</t>
  </si>
  <si>
    <t>3840700055786</t>
  </si>
  <si>
    <t>นาย  ชุ่ม  ลาดบูลย์</t>
  </si>
  <si>
    <t>PO00002708</t>
  </si>
  <si>
    <t>3840700144568</t>
  </si>
  <si>
    <t>นาย  ชุมพร  พิสุดสงคราม</t>
  </si>
  <si>
    <t>PO00003725</t>
  </si>
  <si>
    <t>3840700111902</t>
  </si>
  <si>
    <t>นาย  ชุมพร  มีทองอยู่</t>
  </si>
  <si>
    <t>PO00001847</t>
  </si>
  <si>
    <t>5840700023252</t>
  </si>
  <si>
    <t>นาย  ชุมพร  ย้งลี</t>
  </si>
  <si>
    <t>PO00001610</t>
  </si>
  <si>
    <t>นาย  ชุลี  ว่องธารักษ์</t>
  </si>
  <si>
    <t>PO00002778</t>
  </si>
  <si>
    <t>3800400248686</t>
  </si>
  <si>
    <t>นาย  ชูเกียรติ  แง้เจริญกุล</t>
  </si>
  <si>
    <t>PO00002573</t>
  </si>
  <si>
    <t>3841700473945</t>
  </si>
  <si>
    <t>นาย  ชูชัย  เหล็กกล้า</t>
  </si>
  <si>
    <t>PO00003925</t>
  </si>
  <si>
    <t>3800400866649</t>
  </si>
  <si>
    <t>นาย  ชูชาติ  สื่อมโนธรรม</t>
  </si>
  <si>
    <t>PO00002568</t>
  </si>
  <si>
    <t>3841700473881</t>
  </si>
  <si>
    <t>นาย  ชูชาติ  เหล็กกล้า</t>
  </si>
  <si>
    <t>PO00004238</t>
  </si>
  <si>
    <t>นาย  ชูศักดิ์  สื่อมโนธรรม</t>
  </si>
  <si>
    <t>PO00002842</t>
  </si>
  <si>
    <t>3801000148235</t>
  </si>
  <si>
    <t>นาย  เชวง  ติณวโรดม</t>
  </si>
  <si>
    <t>PO00002541</t>
  </si>
  <si>
    <t>3860400241983</t>
  </si>
  <si>
    <t>นาย  เชาวลิต  โรยสกุล</t>
  </si>
  <si>
    <t>PO00000551</t>
  </si>
  <si>
    <t>3840700133400</t>
  </si>
  <si>
    <t>นาย  เชิงชาย  ขำสุวรรณ</t>
  </si>
  <si>
    <t>PO00002397</t>
  </si>
  <si>
    <t>3840700122203</t>
  </si>
  <si>
    <t>นาย  เชื่อม  อินสุวรรณ</t>
  </si>
  <si>
    <t>PO00000309</t>
  </si>
  <si>
    <t>3840700105261</t>
  </si>
  <si>
    <t>นาย  แช่ม  คงทอง</t>
  </si>
  <si>
    <t>PO00003641</t>
  </si>
  <si>
    <t>นาย  แช่ม  สังข์สิงห์</t>
  </si>
  <si>
    <t>PO00001372</t>
  </si>
  <si>
    <t>3840700145921</t>
  </si>
  <si>
    <t>นาย  โชคดี  บัวขาว</t>
  </si>
  <si>
    <t>PO00002850</t>
  </si>
  <si>
    <t>3850100270341</t>
  </si>
  <si>
    <t>นาย  โชติ  คำชุมภู</t>
  </si>
  <si>
    <t>PO00000087</t>
  </si>
  <si>
    <t>3801400646264</t>
  </si>
  <si>
    <t>นาย  ไชยยันต์  ศรีรักษ์</t>
  </si>
  <si>
    <t>PO00004221</t>
  </si>
  <si>
    <t>3840700114839</t>
  </si>
  <si>
    <t>นาย  ไชยา  ใหม่ซ้อน</t>
  </si>
  <si>
    <t>PO00002827</t>
  </si>
  <si>
    <t>3860500026146</t>
  </si>
  <si>
    <t>นาย  ซ้อง  คงแก้ว</t>
  </si>
  <si>
    <t>PO00003902</t>
  </si>
  <si>
    <t>3860400233531</t>
  </si>
  <si>
    <t>นาย  ซื้อจวน  อิทธิพรสกุล</t>
  </si>
  <si>
    <t>PO00002460</t>
  </si>
  <si>
    <t>3840700011436</t>
  </si>
  <si>
    <t>นาย  ฐากูร  อักษรสม</t>
  </si>
  <si>
    <t>PO00002118</t>
  </si>
  <si>
    <t>นาย  ฐิติ  สมสุวรรณ</t>
  </si>
  <si>
    <t>PO00004719</t>
  </si>
  <si>
    <t>3100904849469</t>
  </si>
  <si>
    <t>นาย  ฐิติกานต์  รัชตเทวินทร์</t>
  </si>
  <si>
    <t>PO00003977</t>
  </si>
  <si>
    <t>3840700099767</t>
  </si>
  <si>
    <t>นาย  ฐิติศักดิ์  หมื่นหวัด</t>
  </si>
  <si>
    <t>PO00004106</t>
  </si>
  <si>
    <t>3840700095583</t>
  </si>
  <si>
    <t>นาย  ณฐกร  ช่วยพนัง</t>
  </si>
  <si>
    <t>PO00002143</t>
  </si>
  <si>
    <t>นาย  ณถกล  สมสุวรรณ</t>
  </si>
  <si>
    <t>PO00002895</t>
  </si>
  <si>
    <t>3800600157480</t>
  </si>
  <si>
    <t>นาย  ณรงค์  เกษโร</t>
  </si>
  <si>
    <t>PO00003060</t>
  </si>
  <si>
    <t>3840700112691</t>
  </si>
  <si>
    <t>นาย  ณรงค์  แก้วแดง</t>
  </si>
  <si>
    <t>PO00003405</t>
  </si>
  <si>
    <t>3860500161850</t>
  </si>
  <si>
    <t>นาย  ณรงค์  ชุมทอง</t>
  </si>
  <si>
    <t>PO00001497</t>
  </si>
  <si>
    <t>3840600316073</t>
  </si>
  <si>
    <t>นาย  ณรงค์  ชูฤกษ์</t>
  </si>
  <si>
    <t>PO00001738</t>
  </si>
  <si>
    <t>3840700119067</t>
  </si>
  <si>
    <t>นาย  ณรงค์  ชูเลข</t>
  </si>
  <si>
    <t>PO00001856</t>
  </si>
  <si>
    <t>3840700142417</t>
  </si>
  <si>
    <t>นาย  ณรงค์  นามอินทร์</t>
  </si>
  <si>
    <t>PO00002574</t>
  </si>
  <si>
    <t>3840700151149</t>
  </si>
  <si>
    <t>นาย  ณรงค์  บุญเกิด</t>
  </si>
  <si>
    <t>PO00002537</t>
  </si>
  <si>
    <t>3840700086231</t>
  </si>
  <si>
    <t>นาย  ณรงค์  ปานกลาง</t>
  </si>
  <si>
    <t>PO00003645</t>
  </si>
  <si>
    <t>3840700129895</t>
  </si>
  <si>
    <t>นาย  ณรงค์  ฤทธิคง</t>
  </si>
  <si>
    <t>PO00003869</t>
  </si>
  <si>
    <t>3840700067121</t>
  </si>
  <si>
    <t>นาย  ณรงค์  สุวรรณ</t>
  </si>
  <si>
    <t>PO00003897</t>
  </si>
  <si>
    <t>1860400009049</t>
  </si>
  <si>
    <t>นาย  ณรงค์ชัย  อิทธิพรสกุล</t>
  </si>
  <si>
    <t>PO00002875</t>
  </si>
  <si>
    <t>3860400074891</t>
  </si>
  <si>
    <t>นาย  ณรงค์ศักดิ์  ปานฤกษ์</t>
  </si>
  <si>
    <t>PO00002927</t>
  </si>
  <si>
    <t>3860500022086</t>
  </si>
  <si>
    <t>นาย  ณรงค์ศักดิ์  วุฒิจันทร์</t>
  </si>
  <si>
    <t>PO00001237</t>
  </si>
  <si>
    <t>3840700131831</t>
  </si>
  <si>
    <t>นาย  ณัฐพงศ์  ขำสุวรรณ</t>
  </si>
  <si>
    <t>PO00001594</t>
  </si>
  <si>
    <t>3840700103632</t>
  </si>
  <si>
    <t>นาย  ณัฐพงศ์  ทั่วนาพญา</t>
  </si>
  <si>
    <t>PO00004174</t>
  </si>
  <si>
    <t>นาย  ณัฐพล  เข็มกลัด</t>
  </si>
  <si>
    <t>PO00001115</t>
  </si>
  <si>
    <t>3874000111228</t>
  </si>
  <si>
    <t>นาย  ณัฐพล  ศรีอารีย์</t>
  </si>
  <si>
    <t>PO00004334</t>
  </si>
  <si>
    <t>5841700020459</t>
  </si>
  <si>
    <t>นาย  ณัฐวัทน์  พฤมนตร์</t>
  </si>
  <si>
    <t>PO00004028</t>
  </si>
  <si>
    <t>3840700139424</t>
  </si>
  <si>
    <t>นาย  ณัฐวุฒิ  ทิมดี</t>
  </si>
  <si>
    <t>PO00004193</t>
  </si>
  <si>
    <t>3840700161781</t>
  </si>
  <si>
    <t>นาย  ณัฐวุฒิ  ส่งพล</t>
  </si>
  <si>
    <t>PO00002558</t>
  </si>
  <si>
    <t>3860500096411</t>
  </si>
  <si>
    <t>นาย  ณัธพงษ์  แซ่ตั้น</t>
  </si>
  <si>
    <t>PO00004336</t>
  </si>
  <si>
    <t>3860500162651</t>
  </si>
  <si>
    <t>นาย  ดนัย  มีวิเศษ</t>
  </si>
  <si>
    <t>PO00004176</t>
  </si>
  <si>
    <t>นาย  ดนัย  โอปมาวุฒิกุล</t>
  </si>
  <si>
    <t>PO00000451</t>
  </si>
  <si>
    <t>นาย  ดนุภัทร  ทองคำ</t>
  </si>
  <si>
    <t>PO00002571</t>
  </si>
  <si>
    <t>3100602277780</t>
  </si>
  <si>
    <t>นาย  ดลธนา  ฉายากุล</t>
  </si>
  <si>
    <t>PO00003570</t>
  </si>
  <si>
    <t>3840700146129</t>
  </si>
  <si>
    <t>นาย  ดำเนิน  ชูรัตนา</t>
  </si>
  <si>
    <t>PO00001313</t>
  </si>
  <si>
    <t>3840700145904</t>
  </si>
  <si>
    <t>นาย  ดำรง  ชูสุวรรณ</t>
  </si>
  <si>
    <t>PO00002544</t>
  </si>
  <si>
    <t>3840700138584</t>
  </si>
  <si>
    <t>นาย  ดำรงศักดิ์  เกศถิท</t>
  </si>
  <si>
    <t>PO00002225</t>
  </si>
  <si>
    <t>3849900151728</t>
  </si>
  <si>
    <t>นาย  ดิลก  ศิริอนันตภัทร์</t>
  </si>
  <si>
    <t>PO00003236</t>
  </si>
  <si>
    <t>4850100003341</t>
  </si>
  <si>
    <t>นาย  ดุสิต  จีนศรีคง</t>
  </si>
  <si>
    <t>PO00002941</t>
  </si>
  <si>
    <t>3101701133001</t>
  </si>
  <si>
    <t>นาย  เดชา  กุลพนาภินันท์</t>
  </si>
  <si>
    <t>PO00002091</t>
  </si>
  <si>
    <t>3840700094650</t>
  </si>
  <si>
    <t>นาย  เดชา  ชโลธร</t>
  </si>
  <si>
    <t>PO00004337</t>
  </si>
  <si>
    <t>3860500057874</t>
  </si>
  <si>
    <t>นาย  เดชา  ติณวโรดม</t>
  </si>
  <si>
    <t>PO00003754</t>
  </si>
  <si>
    <t>3869800037729</t>
  </si>
  <si>
    <t>นาย  เดชา  พันธุ์สถิตย์วงศ์</t>
  </si>
  <si>
    <t>PO00001731</t>
  </si>
  <si>
    <t>3840700152463</t>
  </si>
  <si>
    <t>นาย  เดโช  บัวแสง</t>
  </si>
  <si>
    <t>PO00003129</t>
  </si>
  <si>
    <t>3840700134686</t>
  </si>
  <si>
    <t>นาย  เด่นชัย  หวัดสนิท</t>
  </si>
  <si>
    <t>PO00000887</t>
  </si>
  <si>
    <t>3840700104647</t>
  </si>
  <si>
    <t>นาย  แดง  มีไพศาล</t>
  </si>
  <si>
    <t>PO00001148</t>
  </si>
  <si>
    <t>3840700140627</t>
  </si>
  <si>
    <t>นาย  แดง  ฤทธิ์คง</t>
  </si>
  <si>
    <t>PO00002373</t>
  </si>
  <si>
    <t>3840700016756</t>
  </si>
  <si>
    <t>นาย  แดง  สงสมอ</t>
  </si>
  <si>
    <t>PO00000288</t>
  </si>
  <si>
    <t>3840700128481</t>
  </si>
  <si>
    <t>นาย  แดง  แสงอัมพร</t>
  </si>
  <si>
    <t>PO00004515</t>
  </si>
  <si>
    <t>3141500134175</t>
  </si>
  <si>
    <t>นาย  ตรงจิตร  ท่าสละ</t>
  </si>
  <si>
    <t>PO00002623</t>
  </si>
  <si>
    <t>3860500080388</t>
  </si>
  <si>
    <t>นาย  ต่วน  จักรกาฬ</t>
  </si>
  <si>
    <t>PO00002834</t>
  </si>
  <si>
    <t>5100299007309</t>
  </si>
  <si>
    <t>นาย  ต่อศักดิ์  จันทรวิสูตร</t>
  </si>
  <si>
    <t>PO00004043</t>
  </si>
  <si>
    <t>3800400247647</t>
  </si>
  <si>
    <t>นาย  เต็กซุก  แซ่ติ้ง</t>
  </si>
  <si>
    <t>PO00001396</t>
  </si>
  <si>
    <t>3840700116581</t>
  </si>
  <si>
    <t>นาย  เตี้ยว  อินแป้น</t>
  </si>
  <si>
    <t>PO00001833</t>
  </si>
  <si>
    <t>3840700133426</t>
  </si>
  <si>
    <t>นาย  แต่  ม่วงหีต</t>
  </si>
  <si>
    <t>PO00000775</t>
  </si>
  <si>
    <t>3840700099422</t>
  </si>
  <si>
    <t>นาย  ถนอม  ทองรอด</t>
  </si>
  <si>
    <t>PO00001539</t>
  </si>
  <si>
    <t>นาย  ถนอม  ปลอดขันเงิน</t>
  </si>
  <si>
    <t>PO00001169</t>
  </si>
  <si>
    <t>3840700117285</t>
  </si>
  <si>
    <t>นาย  ถนอม  สร้างสาม</t>
  </si>
  <si>
    <t>PO00003502</t>
  </si>
  <si>
    <t>3840700149748</t>
  </si>
  <si>
    <t>นาย  ถวิล  แก้วมะหิงค์</t>
  </si>
  <si>
    <t>PO00001256</t>
  </si>
  <si>
    <t>3840700132632</t>
  </si>
  <si>
    <t>นาย  ถวิล  จิตพิเศษ</t>
  </si>
  <si>
    <t>PO00002107</t>
  </si>
  <si>
    <t>3840700102261</t>
  </si>
  <si>
    <t>นาย  ถวิล  ผลพฤกษ์</t>
  </si>
  <si>
    <t>PO00002019</t>
  </si>
  <si>
    <t>3860400254996</t>
  </si>
  <si>
    <t>นาย  ถวิล  สองเมืองสุข</t>
  </si>
  <si>
    <t>PO00004294</t>
  </si>
  <si>
    <t>3959900109275</t>
  </si>
  <si>
    <t>นาย  ถัตถะ  บัวแก้ว</t>
  </si>
  <si>
    <t>PO00002840</t>
  </si>
  <si>
    <t>3841300169181</t>
  </si>
  <si>
    <t>นาย  ถานันท์  พงค์ประดิษฐ์</t>
  </si>
  <si>
    <t>PO00002697</t>
  </si>
  <si>
    <t>3102101362540</t>
  </si>
  <si>
    <t>นาย  ถาวร  เขาวงกฎ</t>
  </si>
  <si>
    <t>PO00000439</t>
  </si>
  <si>
    <t>นาย  ถาวร  ทองบุญช่วย</t>
  </si>
  <si>
    <t>PO00002441</t>
  </si>
  <si>
    <t>3840700067156</t>
  </si>
  <si>
    <t>นาย  ถาวร  สุวรรณ</t>
  </si>
  <si>
    <t>PO00004338</t>
  </si>
  <si>
    <t>3840700087840</t>
  </si>
  <si>
    <t>นาย  ถาวร  แสงเพ็ชร์</t>
  </si>
  <si>
    <t>PO00004339</t>
  </si>
  <si>
    <t>3841700396533</t>
  </si>
  <si>
    <t>นาย  ทนงศักดิ์  โกมาศ</t>
  </si>
  <si>
    <t>PO00001114</t>
  </si>
  <si>
    <t>3840700114383</t>
  </si>
  <si>
    <t>นาย  ทนงศักดิ์  ใจเย็น</t>
  </si>
  <si>
    <t>PO00004209</t>
  </si>
  <si>
    <t>1840100044744</t>
  </si>
  <si>
    <t>นาย  ทรงฤทธิ์  สิทธิวัง</t>
  </si>
  <si>
    <t>PO00000457</t>
  </si>
  <si>
    <t>3840700088676</t>
  </si>
  <si>
    <t>นาย  ทรงฤทธิ์  หนูเสน</t>
  </si>
  <si>
    <t>PO00001305</t>
  </si>
  <si>
    <t>3800600473926</t>
  </si>
  <si>
    <t>นาย  ทวน  จีนเมือง</t>
  </si>
  <si>
    <t>PO00004236</t>
  </si>
  <si>
    <t>นาย  ทวิช  นกเขา</t>
  </si>
  <si>
    <t>PO00002879</t>
  </si>
  <si>
    <t>3860800080448</t>
  </si>
  <si>
    <t>นาย  ทวิช  เพชรแอน</t>
  </si>
  <si>
    <t>PO00002618</t>
  </si>
  <si>
    <t>3840700124109</t>
  </si>
  <si>
    <t>นาย  ทวิช  สำเภา</t>
  </si>
  <si>
    <t>PO00002563</t>
  </si>
  <si>
    <t>3840700143561</t>
  </si>
  <si>
    <t>นาย  ทวี  เกรียงทอง</t>
  </si>
  <si>
    <t>PO00002429</t>
  </si>
  <si>
    <t>3860400192443</t>
  </si>
  <si>
    <t>นาย  ทวี  จันทร์วิไล</t>
  </si>
  <si>
    <t>PO00002509</t>
  </si>
  <si>
    <t>3840700062944</t>
  </si>
  <si>
    <t>นาย  ทวี  พิมสาร</t>
  </si>
  <si>
    <t>PO00004053</t>
  </si>
  <si>
    <t>3100902510910</t>
  </si>
  <si>
    <t>นาย  ทวี  เสถียรวงศา</t>
  </si>
  <si>
    <t>PO00002491</t>
  </si>
  <si>
    <t>3840700065617</t>
  </si>
  <si>
    <t>นาย  ทวี  อินนาปา</t>
  </si>
  <si>
    <t>PO00004208</t>
  </si>
  <si>
    <t>1860500034029</t>
  </si>
  <si>
    <t>นาย  ทวีชัย  แซ่ฮู้</t>
  </si>
  <si>
    <t>PO00004139</t>
  </si>
  <si>
    <t>1840400036577</t>
  </si>
  <si>
    <t>นาย  ทวีลาภ  สุวรรณรักษ์</t>
  </si>
  <si>
    <t>PO00002800</t>
  </si>
  <si>
    <t>3860500163283</t>
  </si>
  <si>
    <t>นาย  ทวีวัฒน์  แซ่อ๋อง</t>
  </si>
  <si>
    <t>PO00002801</t>
  </si>
  <si>
    <t>3860500163291</t>
  </si>
  <si>
    <t>นาย  ทวีศักดิ์  แซ่อ๋อง</t>
  </si>
  <si>
    <t>PO00004704</t>
  </si>
  <si>
    <t>นาย  ทวีศักดิ์  ประทุมทอง</t>
  </si>
  <si>
    <t>PO00003639</t>
  </si>
  <si>
    <t>3840700282979</t>
  </si>
  <si>
    <t>นาย  ทวีศักดิ์  พิมสาร</t>
  </si>
  <si>
    <t>PO00002604</t>
  </si>
  <si>
    <t>3840700111805</t>
  </si>
  <si>
    <t>นาย  ทวีสาร  แก้วมีศรี</t>
  </si>
  <si>
    <t>PO00004341</t>
  </si>
  <si>
    <t>3451400175969</t>
  </si>
  <si>
    <t>นาย  ทองคูณ  โพธิจันทร์</t>
  </si>
  <si>
    <t>PO00001213</t>
  </si>
  <si>
    <t>นาย  ทอย  แสงจันทร์</t>
  </si>
  <si>
    <t>PO00000074</t>
  </si>
  <si>
    <t>3860500161060</t>
  </si>
  <si>
    <t>นาย  ทักษิณ  รักษ์ประสงค์</t>
  </si>
  <si>
    <t>PO00001630</t>
  </si>
  <si>
    <t>5840700001551</t>
  </si>
  <si>
    <t>นาย  ทัน  จ้องใหม่</t>
  </si>
  <si>
    <t>PO00002040</t>
  </si>
  <si>
    <t>3840700109099</t>
  </si>
  <si>
    <t>นาย  ทัศน์  เงินสุข</t>
  </si>
  <si>
    <t>PO00004562</t>
  </si>
  <si>
    <t>3840700051381</t>
  </si>
  <si>
    <t>นาย  ทำนุ  ศรีสวัสดิ์</t>
  </si>
  <si>
    <t>PO00002633</t>
  </si>
  <si>
    <t>3860500140739</t>
  </si>
  <si>
    <t>นาย  ทำนุ  สังข์แก้ว</t>
  </si>
  <si>
    <t>PO00002302</t>
  </si>
  <si>
    <t>3830100339643</t>
  </si>
  <si>
    <t>นาย  ทุ่ม  สุขทองแท้</t>
  </si>
  <si>
    <t>PO00000760</t>
  </si>
  <si>
    <t>3840700096342</t>
  </si>
  <si>
    <t>นาย  ทุย  อินรงค์</t>
  </si>
  <si>
    <t>PO00002826</t>
  </si>
  <si>
    <t>3860500151820</t>
  </si>
  <si>
    <t>นาย  เทพ  นาคแก้ว</t>
  </si>
  <si>
    <t>PO00003755</t>
  </si>
  <si>
    <t>นาย  เทพชัย  ติณวโรดม</t>
  </si>
  <si>
    <t>PO00003920</t>
  </si>
  <si>
    <t>3869900074758</t>
  </si>
  <si>
    <t>นาย  เทื้อน  เอมรื่น</t>
  </si>
  <si>
    <t>PO00000624</t>
  </si>
  <si>
    <t>3840100112444</t>
  </si>
  <si>
    <t>นาย  ธงชัย  แพชนะ</t>
  </si>
  <si>
    <t>PO00001768</t>
  </si>
  <si>
    <t>3860500053844</t>
  </si>
  <si>
    <t>นาย  ธนกร  สวนเดือนฉาย</t>
  </si>
  <si>
    <t>PO00002631</t>
  </si>
  <si>
    <t>3860500129051</t>
  </si>
  <si>
    <t>นาย  ธนกฤต  รอดสุด</t>
  </si>
  <si>
    <t>PO00001746</t>
  </si>
  <si>
    <t>3840600102359</t>
  </si>
  <si>
    <t>นาย  ธนพล  บัวทอง</t>
  </si>
  <si>
    <t>PO00004556</t>
  </si>
  <si>
    <t>นาย  ธนพล  ภู่ไพบูลย์</t>
  </si>
  <si>
    <t>PO00001087</t>
  </si>
  <si>
    <t>นาย  ธนันท์  แซ่เล้า</t>
  </si>
  <si>
    <t>PO00000353</t>
  </si>
  <si>
    <t>3840700137791</t>
  </si>
  <si>
    <t>นาย  ธรรมนูญ  จุเส้ง</t>
  </si>
  <si>
    <t>PO00001067</t>
  </si>
  <si>
    <t>3840700228371</t>
  </si>
  <si>
    <t>นาย  ธรรมรัตน์  มณีฉาย</t>
  </si>
  <si>
    <t>PO00002472</t>
  </si>
  <si>
    <t>3840700064947</t>
  </si>
  <si>
    <t>นาย  ธรรมฤทธิ์  สุวรรณวงษ์</t>
  </si>
  <si>
    <t>PO00004241</t>
  </si>
  <si>
    <t>นาย  ธรรมศักดิ์  แซ่ตั้ง</t>
  </si>
  <si>
    <t>PO00004710</t>
  </si>
  <si>
    <t>1840700037561</t>
  </si>
  <si>
    <t>นาย  ธริศ  คงทอง</t>
  </si>
  <si>
    <t>PO00004345</t>
  </si>
  <si>
    <t>3840700087858</t>
  </si>
  <si>
    <t>นาย  ธวัชร์  แสงเพ็ชร์</t>
  </si>
  <si>
    <t>PO00002652</t>
  </si>
  <si>
    <t>3860400225180</t>
  </si>
  <si>
    <t>นาย  ธาตรี  เอื้อพัฒนพงศ์</t>
  </si>
  <si>
    <t>PO00002687</t>
  </si>
  <si>
    <t>3841700395821</t>
  </si>
  <si>
    <t>นาย  ธานินทร์  พรศรี</t>
  </si>
  <si>
    <t>PO00004734</t>
  </si>
  <si>
    <t>3840700115401</t>
  </si>
  <si>
    <t>นาย  ธานินทร์  พุ่มขจร</t>
  </si>
  <si>
    <t>PO00003954</t>
  </si>
  <si>
    <t>3860400225287</t>
  </si>
  <si>
    <t>นาย  ธานินทร์  เอื้อพัฒนพงศ์</t>
  </si>
  <si>
    <t>PO00002232</t>
  </si>
  <si>
    <t>3840700108197</t>
  </si>
  <si>
    <t>นาย  ธำมรงค์  คุ้มรักษ์</t>
  </si>
  <si>
    <t>PO00003055</t>
  </si>
  <si>
    <t>3840700061620</t>
  </si>
  <si>
    <t>นาย  ธิปไตย  รอดอินทร์</t>
  </si>
  <si>
    <t>PO00003776</t>
  </si>
  <si>
    <t>1841500035140</t>
  </si>
  <si>
    <t>นาย  ธิปไตย  วิริยะวารี</t>
  </si>
  <si>
    <t>PO00000748</t>
  </si>
  <si>
    <t>3840700170585</t>
  </si>
  <si>
    <t>นาย  ธิรักษ์  ลิ้มพินิจกุล</t>
  </si>
  <si>
    <t>PO00002167</t>
  </si>
  <si>
    <t>3840700098880</t>
  </si>
  <si>
    <t>นาย  ธีรพล  สุวรรณวงศ์</t>
  </si>
  <si>
    <t>PO00004521</t>
  </si>
  <si>
    <t>1860500041386</t>
  </si>
  <si>
    <t>นาย  ธีรภัทร์  แซ่ติ้ง</t>
  </si>
  <si>
    <t>PO00002142</t>
  </si>
  <si>
    <t>นาย  ธีรวรรณ  สมสุวรรณ</t>
  </si>
  <si>
    <t>PO00003921</t>
  </si>
  <si>
    <t>5101799038769</t>
  </si>
  <si>
    <t>นาย  ธีระ  เสถียรวงศา</t>
  </si>
  <si>
    <t>PO00000240</t>
  </si>
  <si>
    <t>3100400456366</t>
  </si>
  <si>
    <t>นาย  ธีระ  แสงวรรณ</t>
  </si>
  <si>
    <t>PO00004490</t>
  </si>
  <si>
    <t>3860400231058</t>
  </si>
  <si>
    <t xml:space="preserve">นาย  ธีระชัย  พงศ์ภัณฑารักษ์_x000D_
</t>
  </si>
  <si>
    <t>PO00003919</t>
  </si>
  <si>
    <t>3860500163178</t>
  </si>
  <si>
    <t>นาย  ธีระพล  ออมสินสมบูรณ์</t>
  </si>
  <si>
    <t>PO00003962</t>
  </si>
  <si>
    <t>1840790003865</t>
  </si>
  <si>
    <t>นาย  ธีระยุทธ  ไผ่ทองชู</t>
  </si>
  <si>
    <t>PO00002455</t>
  </si>
  <si>
    <t>3840700066567</t>
  </si>
  <si>
    <t>นาย  ธีระศักดิ์  จันทร</t>
  </si>
  <si>
    <t>PO00003657</t>
  </si>
  <si>
    <t>นาย  ธีระศักดิ์  ดวงแป้น</t>
  </si>
  <si>
    <t>PO00000015</t>
  </si>
  <si>
    <t>3840700138525</t>
  </si>
  <si>
    <t>นาย  นพพร  เงินคำ</t>
  </si>
  <si>
    <t>PO00001061</t>
  </si>
  <si>
    <t>3100601504511</t>
  </si>
  <si>
    <t>นาย  นพพร  ถาวรเศรษฐ</t>
  </si>
  <si>
    <t>PO00002195</t>
  </si>
  <si>
    <t>3840100090874</t>
  </si>
  <si>
    <t>นาย  นพพร  พร้อมประเสริฐ</t>
  </si>
  <si>
    <t>PO00001817</t>
  </si>
  <si>
    <t>นาย  นพรัตน์  นวกิจวงศ์</t>
  </si>
  <si>
    <t>PO00001312</t>
  </si>
  <si>
    <t>3909801069674</t>
  </si>
  <si>
    <t>นาย  นพศักดิ์  บรรจงกิจ</t>
  </si>
  <si>
    <t>PO00002627</t>
  </si>
  <si>
    <t>3860500112239</t>
  </si>
  <si>
    <t>นาย  นภา  วันเครือ</t>
  </si>
  <si>
    <t>PO00002252</t>
  </si>
  <si>
    <t>นาย  นรินทร์  จันทรัตน์</t>
  </si>
  <si>
    <t>PO00001270</t>
  </si>
  <si>
    <t>นาย  น้อย  ขุนทอง</t>
  </si>
  <si>
    <t>PO00004031</t>
  </si>
  <si>
    <t>3840700142611</t>
  </si>
  <si>
    <t>นาย  น้อย  มั่นคง</t>
  </si>
  <si>
    <t>PO00004213</t>
  </si>
  <si>
    <t>นาย  นัตถาพร  แสงสุข</t>
  </si>
  <si>
    <t>PO00002294</t>
  </si>
  <si>
    <t>3840700101940</t>
  </si>
  <si>
    <t>นาย  นัทธาวุธ  ตันจิตสุวรรณ์</t>
  </si>
  <si>
    <t>PO00002042</t>
  </si>
  <si>
    <t>3840700098663</t>
  </si>
  <si>
    <t>นาย  นัทธี  ว่องธารักษ์</t>
  </si>
  <si>
    <t>PO00003635</t>
  </si>
  <si>
    <t>3860400345312</t>
  </si>
  <si>
    <t>นาย  นันทชัย  มีมุสิก</t>
  </si>
  <si>
    <t>PO00001346</t>
  </si>
  <si>
    <t>3860500003146</t>
  </si>
  <si>
    <t>นาย  นันทพล  ทองศรี</t>
  </si>
  <si>
    <t>PO00001197</t>
  </si>
  <si>
    <t>นาย  นันทวัฒน์  ธุริราช</t>
  </si>
  <si>
    <t>PO00003637</t>
  </si>
  <si>
    <t>4770100001501</t>
  </si>
  <si>
    <t>นาย  นาม  ทองสาลี</t>
  </si>
  <si>
    <t>PO00004353</t>
  </si>
  <si>
    <t>3100904003829</t>
  </si>
  <si>
    <t>นาย  นำชัย  ภู่ไพบูลย์</t>
  </si>
  <si>
    <t>PO00004121</t>
  </si>
  <si>
    <t>นาย  นำชัย  ลอยฤทธิวุฒิไกร</t>
  </si>
  <si>
    <t>PO00002649</t>
  </si>
  <si>
    <t>5801000019831</t>
  </si>
  <si>
    <t>นาย  นำดี  เหลืองมณีวุฒิ</t>
  </si>
  <si>
    <t>PO00001161</t>
  </si>
  <si>
    <t>3840700118117</t>
  </si>
  <si>
    <t>นาย  นิกร  เครือหงษ์</t>
  </si>
  <si>
    <t>PO00000450</t>
  </si>
  <si>
    <t>3840700146340</t>
  </si>
  <si>
    <t>นาย  นิคม  กรำเสน</t>
  </si>
  <si>
    <t>PO00001373</t>
  </si>
  <si>
    <t>3840700148709</t>
  </si>
  <si>
    <t>นาย  นิคม  จันวิลัย</t>
  </si>
  <si>
    <t>PO00000830</t>
  </si>
  <si>
    <t>3840700235610</t>
  </si>
  <si>
    <t>นาย  นิคม  ช่วยปลัด</t>
  </si>
  <si>
    <t>PO00001552</t>
  </si>
  <si>
    <t>3840700105490</t>
  </si>
  <si>
    <t>นาย  นิพนธ์  พยัคโฆ</t>
  </si>
  <si>
    <t>PO00002892</t>
  </si>
  <si>
    <t>3840400271611</t>
  </si>
  <si>
    <t>นาย  นิพนธ์  เมืองพรหม</t>
  </si>
  <si>
    <t>PO00001956</t>
  </si>
  <si>
    <t>3860300153594</t>
  </si>
  <si>
    <t>นาย  นิพนธ์  วรพัฒนกุล</t>
  </si>
  <si>
    <t>PO00000063</t>
  </si>
  <si>
    <t>3840700110426</t>
  </si>
  <si>
    <t>นาย  นิพนธ์  ศรีสว่าง</t>
  </si>
  <si>
    <t>PO00001920</t>
  </si>
  <si>
    <t>3840700189511</t>
  </si>
  <si>
    <t>นาย  นิพนธ์  ใหม่ซ้อน</t>
  </si>
  <si>
    <t>PO00001380</t>
  </si>
  <si>
    <t>3840700127736</t>
  </si>
  <si>
    <t>นาย  นิยม  เรืองดิษฐ</t>
  </si>
  <si>
    <t>PO00000555</t>
  </si>
  <si>
    <t>3840700069167</t>
  </si>
  <si>
    <t>นาย  นิยม  เฮ่าหนู</t>
  </si>
  <si>
    <t>PO00004080</t>
  </si>
  <si>
    <t>3840700132250</t>
  </si>
  <si>
    <t>นาย  นิรวิทธ์  จารุจารีต</t>
  </si>
  <si>
    <t>PO00004674</t>
  </si>
  <si>
    <t>3860300243127</t>
  </si>
  <si>
    <t>นาย  นิรัน  กี้ขอ</t>
  </si>
  <si>
    <t>PO00002071</t>
  </si>
  <si>
    <t>3840700108456</t>
  </si>
  <si>
    <t>นาย  นิรัน  สุวรรณวงศ์</t>
  </si>
  <si>
    <t>PO00000434</t>
  </si>
  <si>
    <t>3840700105481</t>
  </si>
  <si>
    <t>นาย  นิโรธ  พยัคโฆ</t>
  </si>
  <si>
    <t>PO00004355</t>
  </si>
  <si>
    <t>3860500061766</t>
  </si>
  <si>
    <t>นาย  นิวัตร์  กรดสุวรรณ</t>
  </si>
  <si>
    <t>PO00000151</t>
  </si>
  <si>
    <t>3770600074232</t>
  </si>
  <si>
    <t>นาย  นิสิต  บรรเทิงจิตร</t>
  </si>
  <si>
    <t>PO00004126</t>
  </si>
  <si>
    <t>นาย  นึก  แก้วมาก</t>
  </si>
  <si>
    <t>PO00000625</t>
  </si>
  <si>
    <t>3840700135097</t>
  </si>
  <si>
    <t>นาย  นุกูล  มีแย้ม</t>
  </si>
  <si>
    <t>PO00003128</t>
  </si>
  <si>
    <t>3909700077558</t>
  </si>
  <si>
    <t>นาย  นุชิตภัทราภรณ์(วรวงศ์)  ลิ้มรัชชานนท์(อิ่มประพันธ์ตรี)</t>
  </si>
  <si>
    <t>PO00000134</t>
  </si>
  <si>
    <t>นาย  เนาวรัตน์  บุญปลื้ม</t>
  </si>
  <si>
    <t>PO00000416</t>
  </si>
  <si>
    <t>3840700099295</t>
  </si>
  <si>
    <t>นาย  เนือง  ทองรอด</t>
  </si>
  <si>
    <t>PO00001245</t>
  </si>
  <si>
    <t>3840700131261</t>
  </si>
  <si>
    <t>นาย  แนบ  ขวัญเพรา</t>
  </si>
  <si>
    <t>PO00004228</t>
  </si>
  <si>
    <t>นาย  บดินทร์  เพิ่มพรสกุล</t>
  </si>
  <si>
    <t>PO00002752</t>
  </si>
  <si>
    <t>3840700066737</t>
  </si>
  <si>
    <t>นาย  บรรจง  วิเศษมาก</t>
  </si>
  <si>
    <t>PO00004102</t>
  </si>
  <si>
    <t>นาย  บรรจบ  เทพกุล</t>
  </si>
  <si>
    <t>PO00000836</t>
  </si>
  <si>
    <t>3840700134163</t>
  </si>
  <si>
    <t>นาย  บรรจบ  ธรรมฤทธิ์</t>
  </si>
  <si>
    <t>PO00002003</t>
  </si>
  <si>
    <t>3840700146315</t>
  </si>
  <si>
    <t>นาย  บรรจบ  ศิริสมบูรณ์</t>
  </si>
  <si>
    <t>PO00002717</t>
  </si>
  <si>
    <t>3840700146986</t>
  </si>
  <si>
    <t>นาย  บรรลือ  ดวงแป้น</t>
  </si>
  <si>
    <t>PO00000600</t>
  </si>
  <si>
    <t>3840100133531</t>
  </si>
  <si>
    <t>นาย  บรรลือ  แสงสุข</t>
  </si>
  <si>
    <t>PO00003358</t>
  </si>
  <si>
    <t>3840700124893</t>
  </si>
  <si>
    <t>นาย  บัญชา  นกเขา</t>
  </si>
  <si>
    <t>PO00001188</t>
  </si>
  <si>
    <t>3929900079864</t>
  </si>
  <si>
    <t>นาย  บัญชา  พันธ์วานิช</t>
  </si>
  <si>
    <t>PO00004278</t>
  </si>
  <si>
    <t>นาย  บัญชา  ศรีนวล</t>
  </si>
  <si>
    <t>PO00001239</t>
  </si>
  <si>
    <t>3840700132225</t>
  </si>
  <si>
    <t>นาย  บำรุง  จารุจารีต</t>
  </si>
  <si>
    <t>PO00004017</t>
  </si>
  <si>
    <t>3840700053627</t>
  </si>
  <si>
    <t>นาย  บำรุง  ณพพินิตนันต์</t>
  </si>
  <si>
    <t>PO00001381</t>
  </si>
  <si>
    <t>3840700115436</t>
  </si>
  <si>
    <t>นาย  บำรุง  ทองนาป่า</t>
  </si>
  <si>
    <t>PO00000263</t>
  </si>
  <si>
    <t>3840700142603</t>
  </si>
  <si>
    <t>นาย  บำรุง  มั่นคง</t>
  </si>
  <si>
    <t>PO00003909</t>
  </si>
  <si>
    <t>3860400027086</t>
  </si>
  <si>
    <t>นาย  บุญเจือ  มีหาดยาย</t>
  </si>
  <si>
    <t>PO00003644</t>
  </si>
  <si>
    <t>3860100565112</t>
  </si>
  <si>
    <t>นาย  บุญช่วย  ฤทธิคง</t>
  </si>
  <si>
    <t>PO00001168</t>
  </si>
  <si>
    <t>3840700130893</t>
  </si>
  <si>
    <t>นาย  บุญช่วย  สงคงคา</t>
  </si>
  <si>
    <t>PO00000387</t>
  </si>
  <si>
    <t>3860500158301</t>
  </si>
  <si>
    <t>นาย  บุญโชค  พรหมประทีป</t>
  </si>
  <si>
    <t>PO00002876</t>
  </si>
  <si>
    <t>3860400074912</t>
  </si>
  <si>
    <t>นาย  บุญธรรม  ปานฤกษ์</t>
  </si>
  <si>
    <t>PO00001301</t>
  </si>
  <si>
    <t>3840700146269</t>
  </si>
  <si>
    <t>นาย  บุญธรรม  ศิริสมบูรณ์</t>
  </si>
  <si>
    <t>PO00002665</t>
  </si>
  <si>
    <t>3800500132043</t>
  </si>
  <si>
    <t>นาย  บุญมี  ริยาพันธ์</t>
  </si>
  <si>
    <t>PO00002630</t>
  </si>
  <si>
    <t>3840700110353</t>
  </si>
  <si>
    <t>นาย  บุญรัตน์  ศรีรื่น</t>
  </si>
  <si>
    <t>PO00003927</t>
  </si>
  <si>
    <t>5860590002191</t>
  </si>
  <si>
    <t>นาย  บุญฤทธิ์  ดำทุ่งหงษ์</t>
  </si>
  <si>
    <t>PO00001360</t>
  </si>
  <si>
    <t>3840700141798</t>
  </si>
  <si>
    <t>นาย  บุญลพ  ซ่อนกลิ่น</t>
  </si>
  <si>
    <t>PO00001339</t>
  </si>
  <si>
    <t>3840700148008</t>
  </si>
  <si>
    <t>นาย  บุญเลี้ยง  บัวทอง</t>
  </si>
  <si>
    <t>PO00002463</t>
  </si>
  <si>
    <t>3860300214313</t>
  </si>
  <si>
    <t>นาย  บุญส่ง  เลิศพัฒนาไทย</t>
  </si>
  <si>
    <t>PO00001331</t>
  </si>
  <si>
    <t>นาย  บุญสม  ทศพล</t>
  </si>
  <si>
    <t>PO00002972</t>
  </si>
  <si>
    <t>3840700099678</t>
  </si>
  <si>
    <t>นาย  บุญเหลือ  สุวรรณวงศ์</t>
  </si>
  <si>
    <t>PO00004018</t>
  </si>
  <si>
    <t>3840700115274</t>
  </si>
  <si>
    <t>นาย  ปกรณ์  พิริเยศยางกูร</t>
  </si>
  <si>
    <t>PO00004261</t>
  </si>
  <si>
    <t>นาย  ปฐมชัย  อนุกาญจนวีระ</t>
  </si>
  <si>
    <t>PO00004737</t>
  </si>
  <si>
    <t>3849900253733</t>
  </si>
  <si>
    <t>นาย  ปรเมศวร์  เพชรพลอย</t>
  </si>
  <si>
    <t>PO00000964</t>
  </si>
  <si>
    <t>3840700149624</t>
  </si>
  <si>
    <t>นาย  ประกอบ  ขุนณรงค์</t>
  </si>
  <si>
    <t>PO00000186</t>
  </si>
  <si>
    <t>3840700134775</t>
  </si>
  <si>
    <t>นาย  ประกอบ  ปันท่าเรือ</t>
  </si>
  <si>
    <t>PO00000833</t>
  </si>
  <si>
    <t>3840700135143</t>
  </si>
  <si>
    <t>นาย  ประคอง  มีแย้ม</t>
  </si>
  <si>
    <t>PO00004366</t>
  </si>
  <si>
    <t>3860500162309</t>
  </si>
  <si>
    <t>นาย  ประคอง  ศรีอินทร์</t>
  </si>
  <si>
    <t>PO00002422</t>
  </si>
  <si>
    <t>3840700223239</t>
  </si>
  <si>
    <t>นาย  ประจวบ  พรมรุ่ง</t>
  </si>
  <si>
    <t>PO00003918</t>
  </si>
  <si>
    <t>3860500163186</t>
  </si>
  <si>
    <t>นาย  ประจวบ  ออมสินสมบูรณ์</t>
  </si>
  <si>
    <t>PO00000852</t>
  </si>
  <si>
    <t>3840100315256</t>
  </si>
  <si>
    <t>นาย  ประจัญญ์  ทิมดี</t>
  </si>
  <si>
    <t>PO00002957</t>
  </si>
  <si>
    <t>3860500036737</t>
  </si>
  <si>
    <t>นาย  ประชา  แซ่ตั้ง</t>
  </si>
  <si>
    <t>PO00002803</t>
  </si>
  <si>
    <t>3841700233472</t>
  </si>
  <si>
    <t>นาย  ประชิต  พฤมนตร์</t>
  </si>
  <si>
    <t>PO00000188</t>
  </si>
  <si>
    <t>3840700134783</t>
  </si>
  <si>
    <t>นาย  ประดับ  ปันท่าเรือ</t>
  </si>
  <si>
    <t>PO00002089</t>
  </si>
  <si>
    <t>นาย  ประดิษฐ์  ชโลธร</t>
  </si>
  <si>
    <t>PO00002605</t>
  </si>
  <si>
    <t>3840700111473</t>
  </si>
  <si>
    <t>นาย  ประดิษฐ  สุวรรณรัตน์</t>
  </si>
  <si>
    <t>PO00002500</t>
  </si>
  <si>
    <t>3840100570582</t>
  </si>
  <si>
    <t>นาย  ประทักษ์  จันกัน</t>
  </si>
  <si>
    <t>PO00001880</t>
  </si>
  <si>
    <t>นาย  ประทีป  คงสนิท</t>
  </si>
  <si>
    <t>PO00000222</t>
  </si>
  <si>
    <t>3471200519214</t>
  </si>
  <si>
    <t>นาย  ประทีป  จิรกิติ</t>
  </si>
  <si>
    <t>PO00003942</t>
  </si>
  <si>
    <t>3820500161078</t>
  </si>
  <si>
    <t>นาย  ประทีป  สินทอง</t>
  </si>
  <si>
    <t>PO00001122</t>
  </si>
  <si>
    <t>3840700124737</t>
  </si>
  <si>
    <t>นาย  ประทีป  แสงสุข</t>
  </si>
  <si>
    <t>PO00001166</t>
  </si>
  <si>
    <t>3840700120537</t>
  </si>
  <si>
    <t>นาย  ประทุม  สงค์สิริจินดา</t>
  </si>
  <si>
    <t>PO00000955</t>
  </si>
  <si>
    <t>3840700146544</t>
  </si>
  <si>
    <t>นาย  ประเทือง  คงจันทร์</t>
  </si>
  <si>
    <t>PO00001879</t>
  </si>
  <si>
    <t>3102002762981</t>
  </si>
  <si>
    <t>นาย  ประเทือง  เครือหงส์</t>
  </si>
  <si>
    <t>PO00003243</t>
  </si>
  <si>
    <t>3840700181544</t>
  </si>
  <si>
    <t>นาย  ประเทือง  บุญชูศรี</t>
  </si>
  <si>
    <t>PO00002868</t>
  </si>
  <si>
    <t>38604000</t>
  </si>
  <si>
    <t>นาย  ประเทือง  ยอดอุดม</t>
  </si>
  <si>
    <t>PO00000960</t>
  </si>
  <si>
    <t>3840700146307</t>
  </si>
  <si>
    <t>นาย  ประเทือง  ศิริสมบูรณ์</t>
  </si>
  <si>
    <t>PO00004116</t>
  </si>
  <si>
    <t>3840700137227</t>
  </si>
  <si>
    <t>นาย  ประเทือง  สงพล</t>
  </si>
  <si>
    <t>PO00001760</t>
  </si>
  <si>
    <t>3840700125741</t>
  </si>
  <si>
    <t>นาย  ประเทือน  สงค์สิริจินดา</t>
  </si>
  <si>
    <t>PO00003083</t>
  </si>
  <si>
    <t>3840700050164</t>
  </si>
  <si>
    <t>นาย  ประพงษ์  มงคลเคหา</t>
  </si>
  <si>
    <t>PO00001401</t>
  </si>
  <si>
    <t>3900100518024</t>
  </si>
  <si>
    <t>นาย  ประพัตร  เตกฉัตร</t>
  </si>
  <si>
    <t>PO00003941</t>
  </si>
  <si>
    <t>3841700233499</t>
  </si>
  <si>
    <t>นาย  ประพันธ์พงศ์  พฤมนตร์</t>
  </si>
  <si>
    <t>PO00000012</t>
  </si>
  <si>
    <t>3840700130524</t>
  </si>
  <si>
    <t>นาย  ประภาส  ดำสมอ</t>
  </si>
  <si>
    <t>PO00002707</t>
  </si>
  <si>
    <t>3860500136197</t>
  </si>
  <si>
    <t>นาย  ประภาส  พานิชกุล</t>
  </si>
  <si>
    <t>PO00000574</t>
  </si>
  <si>
    <t>3860400077245</t>
  </si>
  <si>
    <t>นาย  ประมวล  ม่วงหีต</t>
  </si>
  <si>
    <t>PO00001210</t>
  </si>
  <si>
    <t>3840700130184</t>
  </si>
  <si>
    <t>นาย  ประมูล  แสงสง่า</t>
  </si>
  <si>
    <t>PO00002735</t>
  </si>
  <si>
    <t>3860400101014</t>
  </si>
  <si>
    <t>นาย  ประยุทธ  วังสว่าง</t>
  </si>
  <si>
    <t>PO00002779</t>
  </si>
  <si>
    <t>3860500057599</t>
  </si>
  <si>
    <t>นาย  ประยูร  แง้เจริญกุล</t>
  </si>
  <si>
    <t>PO00002724</t>
  </si>
  <si>
    <t>3101601015074</t>
  </si>
  <si>
    <t>นาย  ประยูร  นาคสวัสดิ์</t>
  </si>
  <si>
    <t>PO00002936</t>
  </si>
  <si>
    <t>3860500040131</t>
  </si>
  <si>
    <t>นาย  ประวัติ  พยุหเสนา</t>
  </si>
  <si>
    <t>PO00001975</t>
  </si>
  <si>
    <t>นาย  ประวิทย์  ปลอดจินดา</t>
  </si>
  <si>
    <t>PO00001779</t>
  </si>
  <si>
    <t>3840700114235</t>
  </si>
  <si>
    <t>นาย  ประสงค์  ปานกลาง</t>
  </si>
  <si>
    <t>PO00002862</t>
  </si>
  <si>
    <t>3860400006917</t>
  </si>
  <si>
    <t>นาย  ประสาสน์  กันพล</t>
  </si>
  <si>
    <t>PO00003506</t>
  </si>
  <si>
    <t>3840700282216</t>
  </si>
  <si>
    <t>นาย  ประสิทธิ์  แก้วมะหิงษ์</t>
  </si>
  <si>
    <t>PO00004742</t>
  </si>
  <si>
    <t>3840700166201</t>
  </si>
  <si>
    <t>นาย  ประสิทธิ์  ขวัญรอด</t>
  </si>
  <si>
    <t>PO00002674</t>
  </si>
  <si>
    <t>3801000149703</t>
  </si>
  <si>
    <t>นาย  ประสิทธิ์  เจนอักขรกุล</t>
  </si>
  <si>
    <t>PO00003409</t>
  </si>
  <si>
    <t>3840700288233</t>
  </si>
  <si>
    <t>นาย  ประสิทธิ์  ทองยวน</t>
  </si>
  <si>
    <t>PO00000059</t>
  </si>
  <si>
    <t>3840700135470</t>
  </si>
  <si>
    <t>นาย  ประสิทธิ์  ธรรมฤทธิ์</t>
  </si>
  <si>
    <t>PO00001325</t>
  </si>
  <si>
    <t>3840700149586</t>
  </si>
  <si>
    <t>นาย  ประสิทธิ์  ปานเนียร</t>
  </si>
  <si>
    <t>PO00002155</t>
  </si>
  <si>
    <t>5840700017210</t>
  </si>
  <si>
    <t>นาย  ประสิทธิ์  พงษ์ไทย</t>
  </si>
  <si>
    <t>PO00001214</t>
  </si>
  <si>
    <t>3860400188802</t>
  </si>
  <si>
    <t>นาย  ประสิทธิ์  ยอดประเสริฐ</t>
  </si>
  <si>
    <t>PO00003234</t>
  </si>
  <si>
    <t>3860500160926</t>
  </si>
  <si>
    <t>นาย  ประสิทธิ์  รอดทุกข์</t>
  </si>
  <si>
    <t>PO00001175</t>
  </si>
  <si>
    <t>3840700122548</t>
  </si>
  <si>
    <t>นาย  ประสิทธิ์  สาสิทธิ์</t>
  </si>
  <si>
    <t>PO00001202</t>
  </si>
  <si>
    <t>3840700139068</t>
  </si>
  <si>
    <t>นาย  ประสิทธิ์  แสงจันทร์</t>
  </si>
  <si>
    <t>PO00002939</t>
  </si>
  <si>
    <t>3840400135474</t>
  </si>
  <si>
    <t>นาย  ประสูติ  ศรีแสง</t>
  </si>
  <si>
    <t>PO00002391</t>
  </si>
  <si>
    <t>3840700121851</t>
  </si>
  <si>
    <t>นาย  ประเสริฐ  ขุนพรหม</t>
  </si>
  <si>
    <t>PO00000867</t>
  </si>
  <si>
    <t>3840700132136</t>
  </si>
  <si>
    <t>นาย  ประเสริฐ  ขุนอักษร</t>
  </si>
  <si>
    <t>PO00001060</t>
  </si>
  <si>
    <t>3101202444541</t>
  </si>
  <si>
    <t>นาย  ประเสริฐ  จิรกิติ</t>
  </si>
  <si>
    <t>PO00002398</t>
  </si>
  <si>
    <t>3840700136255</t>
  </si>
  <si>
    <t>นาย  ประเสริฐ  นาคเปลี่ยว</t>
  </si>
  <si>
    <t>PO00002512</t>
  </si>
  <si>
    <t>3840700017884</t>
  </si>
  <si>
    <t>นาย  ประเสริฐ  เพ็ชร์รอด</t>
  </si>
  <si>
    <t>PO00001170</t>
  </si>
  <si>
    <t>3840700286761</t>
  </si>
  <si>
    <t>นาย  ประเสริฐ  สร้างสาม</t>
  </si>
  <si>
    <t>PO00002266</t>
  </si>
  <si>
    <t>3840700161420</t>
  </si>
  <si>
    <t>นาย  ประเสริฐ  แสงขจร</t>
  </si>
  <si>
    <t>PO00001952</t>
  </si>
  <si>
    <t>3840700113476</t>
  </si>
  <si>
    <t>นาย  ประเสริฐ  หนูบุญ</t>
  </si>
  <si>
    <t>PO00001243</t>
  </si>
  <si>
    <t>3840700133515</t>
  </si>
  <si>
    <t>นาย  ประหยัด  ภู่พยัคฆ์</t>
  </si>
  <si>
    <t>PO00000997</t>
  </si>
  <si>
    <t>3840700107417</t>
  </si>
  <si>
    <t>นาย  ประหยัด  หมื่นหวัด</t>
  </si>
  <si>
    <t>PO00001255</t>
  </si>
  <si>
    <t>3840700133108</t>
  </si>
  <si>
    <t>นาย  ปราโมทย์  ขำสุวรรณ</t>
  </si>
  <si>
    <t>PO00002893</t>
  </si>
  <si>
    <t>3850100270368</t>
  </si>
  <si>
    <t>นาย  ปราโมทย์  คำชุมภู</t>
  </si>
  <si>
    <t>PO00003143</t>
  </si>
  <si>
    <t>3860100566364</t>
  </si>
  <si>
    <t>นาย  ปราโมทย์  ช่วยเกิด</t>
  </si>
  <si>
    <t>PO00002720</t>
  </si>
  <si>
    <t>3840700149977</t>
  </si>
  <si>
    <t>นาย  ปราโมทย์  ชูแก้ว</t>
  </si>
  <si>
    <t>PO00000431</t>
  </si>
  <si>
    <t>5840700020997</t>
  </si>
  <si>
    <t>นาย  ปราโมทย์  พยัคโฆ</t>
  </si>
  <si>
    <t>PO00002194</t>
  </si>
  <si>
    <t>นาย  ปราโมทย์  พิชิตชลพันธุ์</t>
  </si>
  <si>
    <t>PO00000527</t>
  </si>
  <si>
    <t>3860400051998</t>
  </si>
  <si>
    <t>นาย  ปราโมทย์  สุวรรณอำภา</t>
  </si>
  <si>
    <t>PO00000086</t>
  </si>
  <si>
    <t>3840700130320</t>
  </si>
  <si>
    <t>นาย  ปราศรัย  สุวรรณ</t>
  </si>
  <si>
    <t>PO00002539</t>
  </si>
  <si>
    <t>3840700181099</t>
  </si>
  <si>
    <t>นาย  ปรีชา  แก้วชฎา</t>
  </si>
  <si>
    <t>PO00003557</t>
  </si>
  <si>
    <t>3840700132683</t>
  </si>
  <si>
    <t>นาย  ปรีชา  จิตพิเศษ</t>
  </si>
  <si>
    <t>PO00002524</t>
  </si>
  <si>
    <t>3840700290157</t>
  </si>
  <si>
    <t>นาย  ปรีชา  จิ้วไม้แดง</t>
  </si>
  <si>
    <t>PO00002358</t>
  </si>
  <si>
    <t>3850100256446</t>
  </si>
  <si>
    <t>นาย  ปรีชา  จุเส้ง</t>
  </si>
  <si>
    <t>PO00000229</t>
  </si>
  <si>
    <t>3840700132942</t>
  </si>
  <si>
    <t>นาย  ปรีชา  นุรักภักดี</t>
  </si>
  <si>
    <t>PO00003633</t>
  </si>
  <si>
    <t>3860400345274</t>
  </si>
  <si>
    <t>นาย  ปรีชา  มีมุสิก</t>
  </si>
  <si>
    <t>PO00000438</t>
  </si>
  <si>
    <t>3860500163861</t>
  </si>
  <si>
    <t>นาย  ปรีชา  รักษ์ประสงค์</t>
  </si>
  <si>
    <t>PO00000036</t>
  </si>
  <si>
    <t>3840700131211</t>
  </si>
  <si>
    <t>นาย  ปรีชา  สิงห์สุวรรณ</t>
  </si>
  <si>
    <t>PO00002533</t>
  </si>
  <si>
    <t>3840700072559</t>
  </si>
  <si>
    <t>นาย  ปรีชา  สุวรรณ์</t>
  </si>
  <si>
    <t>PO00001246</t>
  </si>
  <si>
    <t>3840700139092</t>
  </si>
  <si>
    <t>นาย  ปรีชา  แสงจันทร์</t>
  </si>
  <si>
    <t>PO00002484</t>
  </si>
  <si>
    <t>3840700016829</t>
  </si>
  <si>
    <t>นาย  ปรีชา  หนูยัง</t>
  </si>
  <si>
    <t>PO00002644</t>
  </si>
  <si>
    <t>3840700282651</t>
  </si>
  <si>
    <t>นาย  ปลอบ  ทุ่มพังงา</t>
  </si>
  <si>
    <t>PO00000580</t>
  </si>
  <si>
    <t>นาย  ปลัก  ปันท่าเรือ</t>
  </si>
  <si>
    <t>PO00004108</t>
  </si>
  <si>
    <t>นาย  ปานศักดิ์  รังสิพราหมณกุล</t>
  </si>
  <si>
    <t>PO00003708</t>
  </si>
  <si>
    <t>นาย  ปิยะ  เหล่าบัณฑิต</t>
  </si>
  <si>
    <t>PO00004300</t>
  </si>
  <si>
    <t>นาย  เปรม  แก้วแดง</t>
  </si>
  <si>
    <t>PO00003895</t>
  </si>
  <si>
    <t>นาย  เปรียบ  กระแจะจันทร์</t>
  </si>
  <si>
    <t>PO00001362</t>
  </si>
  <si>
    <t>3840700141887</t>
  </si>
  <si>
    <t>นาย  แปลก  เรืองฤทธิ์</t>
  </si>
  <si>
    <t>PO00002719</t>
  </si>
  <si>
    <t>3809900030394</t>
  </si>
  <si>
    <t>นาย  โปรด  ชูแก้ว</t>
  </si>
  <si>
    <t>PO00004736</t>
  </si>
  <si>
    <t>3840700213578</t>
  </si>
  <si>
    <t>นาย  ผจญ  บัวทอง</t>
  </si>
  <si>
    <t>PO00002386</t>
  </si>
  <si>
    <t>3840700257125</t>
  </si>
  <si>
    <t>นาย  ผดุง  สุวรรณภักดี</t>
  </si>
  <si>
    <t>PO00000415</t>
  </si>
  <si>
    <t>3840700099368</t>
  </si>
  <si>
    <t>นาย  ผวน  ทองรอด</t>
  </si>
  <si>
    <t>PO00004638</t>
  </si>
  <si>
    <t>3840700064696</t>
  </si>
  <si>
    <t>นาย  ผวน  พิมร์สาน</t>
  </si>
  <si>
    <t>PO00001434</t>
  </si>
  <si>
    <t>3840700117021</t>
  </si>
  <si>
    <t>นาย  ผ่อน  เรืองธารา</t>
  </si>
  <si>
    <t>PO00002523</t>
  </si>
  <si>
    <t>3840700180025</t>
  </si>
  <si>
    <t>นาย  ผัน  ภูมิไชยา</t>
  </si>
  <si>
    <t>PO00000091</t>
  </si>
  <si>
    <t>3840700141151</t>
  </si>
  <si>
    <t>นาย  ผาด  ใหม่ซ้อน</t>
  </si>
  <si>
    <t>PO00000596</t>
  </si>
  <si>
    <t>นาย  ผุด  ใหม่ซ้อน</t>
  </si>
  <si>
    <t>PO00001430</t>
  </si>
  <si>
    <t>3840700116467</t>
  </si>
  <si>
    <t>นาย  เผียน  เพ็งสวัสดิ์</t>
  </si>
  <si>
    <t>PO00002625</t>
  </si>
  <si>
    <t>3801000090938</t>
  </si>
  <si>
    <t>นาย  พงค์ชัย  แซ่อิ้ว</t>
  </si>
  <si>
    <t>PO00004373</t>
  </si>
  <si>
    <t>3840700055182</t>
  </si>
  <si>
    <t>นาย  พงศกร  แสงฉวาง</t>
  </si>
  <si>
    <t>PO00001969</t>
  </si>
  <si>
    <t>3840700107808</t>
  </si>
  <si>
    <t>นาย  พงษ์ศักดิ์  จันทร์กลั่น</t>
  </si>
  <si>
    <t>PO00002908</t>
  </si>
  <si>
    <t>5840790002438</t>
  </si>
  <si>
    <t>นาย  พงษ์ศักดิ์  จีระพงศ์</t>
  </si>
  <si>
    <t>PO00004374</t>
  </si>
  <si>
    <t>3840700138975</t>
  </si>
  <si>
    <t>นาย  พงษ์ศักดิ์  นิลเอี่ยม</t>
  </si>
  <si>
    <t>PO00000291</t>
  </si>
  <si>
    <t>3840700154555</t>
  </si>
  <si>
    <t>นาย  พงษ์ศักดิ์  ใหม่ซ้อน</t>
  </si>
  <si>
    <t>PO00000276</t>
  </si>
  <si>
    <t>นาย  พจน์  ฉายากุล</t>
  </si>
  <si>
    <t>PO00001809</t>
  </si>
  <si>
    <t>3840700051080</t>
  </si>
  <si>
    <t>นาย  พจน์  ชัยชะแตง</t>
  </si>
  <si>
    <t>PO00000754</t>
  </si>
  <si>
    <t>3840700116734</t>
  </si>
  <si>
    <t>นาย  พนงค์  อินแป้น</t>
  </si>
  <si>
    <t>PO00002865</t>
  </si>
  <si>
    <t>3869900127541</t>
  </si>
  <si>
    <t>นาย  พนม  บุญทอง</t>
  </si>
  <si>
    <t>PO00000115</t>
  </si>
  <si>
    <t>3840700131431</t>
  </si>
  <si>
    <t>นาย  พนัส  จันทร์ดำ</t>
  </si>
  <si>
    <t>PO00001163</t>
  </si>
  <si>
    <t>3840700127337</t>
  </si>
  <si>
    <t>นาย  พเยาว์  จันทร์ประดิษฐ</t>
  </si>
  <si>
    <t>PO00004122</t>
  </si>
  <si>
    <t>3840700117153</t>
  </si>
  <si>
    <t>นาย  พรชัย  ก่อสกุล</t>
  </si>
  <si>
    <t>PO00002765</t>
  </si>
  <si>
    <t>3801000149754</t>
  </si>
  <si>
    <t>นาย  พรชัย  เจนอักขรกุล</t>
  </si>
  <si>
    <t>PO00003873</t>
  </si>
  <si>
    <t>นาย  พรชัย  ตั้งสมชัยศิลป์</t>
  </si>
  <si>
    <t>PO00004022</t>
  </si>
  <si>
    <t>นาย  พรชัย  ทิพย์มาตร</t>
  </si>
  <si>
    <t>PO00000706</t>
  </si>
  <si>
    <t>3840700087661</t>
  </si>
  <si>
    <t>นาย  พรชัย  สมสอน</t>
  </si>
  <si>
    <t>PO00000289</t>
  </si>
  <si>
    <t>นาย  พรชัย  หนูเหมือน</t>
  </si>
  <si>
    <t>PO00002774</t>
  </si>
  <si>
    <t>3801000174431</t>
  </si>
  <si>
    <t>นาย  พรชัย  เหล่าปรีชาชาญ</t>
  </si>
  <si>
    <t>PO00002662</t>
  </si>
  <si>
    <t>3840700043869</t>
  </si>
  <si>
    <t>นาย  พรนิมิตร  จีนชูแก้ว</t>
  </si>
  <si>
    <t>PO00002695</t>
  </si>
  <si>
    <t>3840700143898</t>
  </si>
  <si>
    <t>นาย  พรประสิทธิ์  มั่นคง</t>
  </si>
  <si>
    <t>PO00004375</t>
  </si>
  <si>
    <t>1840100041991</t>
  </si>
  <si>
    <t>นาย  พรพนิต  ช่วยปลัด</t>
  </si>
  <si>
    <t>PO00003646</t>
  </si>
  <si>
    <t>นาย  พรภิชัย  เชาวเลิศ</t>
  </si>
  <si>
    <t>PO00004528</t>
  </si>
  <si>
    <t>1869800002236</t>
  </si>
  <si>
    <t>นาย  พรศักดิ์  พันธุ์สถิตย์วงศ์</t>
  </si>
  <si>
    <t>PO00004201</t>
  </si>
  <si>
    <t>นาย  พรศักดิ์  เรืองแสง</t>
  </si>
  <si>
    <t>PO00004732</t>
  </si>
  <si>
    <t>นาย  พรหม  คุ้มรักษ์</t>
  </si>
  <si>
    <t>PO00002287</t>
  </si>
  <si>
    <t>3860500137568</t>
  </si>
  <si>
    <t>นาย  พฤฒิสิทธิ์  ทิพย์ฤกษ์</t>
  </si>
  <si>
    <t>PO00002406</t>
  </si>
  <si>
    <t>3102002254226</t>
  </si>
  <si>
    <t>นาย  พฤทธินนท์  ฉายากุล</t>
  </si>
  <si>
    <t>PO00003733</t>
  </si>
  <si>
    <t>นาย  พัชร  เพิ่มพรสกุล</t>
  </si>
  <si>
    <t>PO00000053</t>
  </si>
  <si>
    <t>3840700137081</t>
  </si>
  <si>
    <t>นาย  พัฒนา  ทองสมุทร</t>
  </si>
  <si>
    <t>PO00002444</t>
  </si>
  <si>
    <t>5840700003456</t>
  </si>
  <si>
    <t>นาย  พัด  บุตรรอด</t>
  </si>
  <si>
    <t>PO00003916</t>
  </si>
  <si>
    <t>4101400041238</t>
  </si>
  <si>
    <t>นาย  พันศักดิ์  คุโรปกรณ์พงษ์</t>
  </si>
  <si>
    <t>PO00001796</t>
  </si>
  <si>
    <t>นาย  พาสน์  จิตรักษ์</t>
  </si>
  <si>
    <t>PO00003756</t>
  </si>
  <si>
    <t>นาย  พิชัย  แก้วสี</t>
  </si>
  <si>
    <t>PO00002845</t>
  </si>
  <si>
    <t>1860500002704</t>
  </si>
  <si>
    <t>นาย  พิเชฐ  แซ่ติ้ง</t>
  </si>
  <si>
    <t>PO00000305</t>
  </si>
  <si>
    <t>3841700085821</t>
  </si>
  <si>
    <t>นาย  พิเชฐ  รื่นรักษา</t>
  </si>
  <si>
    <t>PO00002396</t>
  </si>
  <si>
    <t>3840700128074</t>
  </si>
  <si>
    <t>นาย  พิเชษฐ์  นกเขา</t>
  </si>
  <si>
    <t>PO00004609</t>
  </si>
  <si>
    <t>3840700258458</t>
  </si>
  <si>
    <t>นาย  พินิจ  ก่อสกุล</t>
  </si>
  <si>
    <t>PO00003616</t>
  </si>
  <si>
    <t>3840700113069</t>
  </si>
  <si>
    <t>นาย  พิพัฒน์  ชูรัตน์</t>
  </si>
  <si>
    <t>PO00003934</t>
  </si>
  <si>
    <t>3840700138100</t>
  </si>
  <si>
    <t>นาย  พิมน  ราชฉวาง</t>
  </si>
  <si>
    <t>PO00002245</t>
  </si>
  <si>
    <t>3840700109100</t>
  </si>
  <si>
    <t>นาย  พิรมย์  เงินสุข</t>
  </si>
  <si>
    <t>PO00001408</t>
  </si>
  <si>
    <t>3840700116025</t>
  </si>
  <si>
    <t>นาย  พิศิษฎ์  บัวทอง</t>
  </si>
  <si>
    <t>PO00003914</t>
  </si>
  <si>
    <t>3860500066946</t>
  </si>
  <si>
    <t>นาย  พิศิษฐ์  เหลืองไทยงาม</t>
  </si>
  <si>
    <t>PO00004379</t>
  </si>
  <si>
    <t>นาย  พิษณุ  วัฒนพฤกษ์</t>
  </si>
  <si>
    <t>PO00001042</t>
  </si>
  <si>
    <t>3840400135580</t>
  </si>
  <si>
    <t>นาย  พิสิทธิ์  ศรีแสง</t>
  </si>
  <si>
    <t>PO00002835</t>
  </si>
  <si>
    <t>3860400219279</t>
  </si>
  <si>
    <t>นาย  พิสิษฐ  พรมเรือง</t>
  </si>
  <si>
    <t>PO00001540</t>
  </si>
  <si>
    <t>นาย  พิสุทธิ์  คุรุหงษา</t>
  </si>
  <si>
    <t>PO00004059</t>
  </si>
  <si>
    <t>3909900512002</t>
  </si>
  <si>
    <t>นาย  พีรกนต์  บัวทอง</t>
  </si>
  <si>
    <t>PO00002903</t>
  </si>
  <si>
    <t>3860500038021</t>
  </si>
  <si>
    <t>นาย  พีรศักดิ์  หงส์พิริยะกุล</t>
  </si>
  <si>
    <t>PO00001424</t>
  </si>
  <si>
    <t>นาย  พีระพงษ์  ธนาศรี</t>
  </si>
  <si>
    <t>PO00004380</t>
  </si>
  <si>
    <t>3840700129704</t>
  </si>
  <si>
    <t>นาย  พีระพงษ์  สำเภา</t>
  </si>
  <si>
    <t>PO00004676</t>
  </si>
  <si>
    <t>นาย  พุทธวัฒน์  ชุมพรัตน์</t>
  </si>
  <si>
    <t>PO00002967</t>
  </si>
  <si>
    <t>3320900819300</t>
  </si>
  <si>
    <t>นาย  พุ่ม  ลาใส</t>
  </si>
  <si>
    <t>PO00002760</t>
  </si>
  <si>
    <t>3110101093938</t>
  </si>
  <si>
    <t>นาย  พูนศักดิ์  ควรสวัสดิ์</t>
  </si>
  <si>
    <t>PO00001748</t>
  </si>
  <si>
    <t>5840700002204</t>
  </si>
  <si>
    <t>นาย  พูนศักดิ์  จงจิตร</t>
  </si>
  <si>
    <t>PO00001049</t>
  </si>
  <si>
    <t>3860500057637</t>
  </si>
  <si>
    <t>นาย  เพียรสรรค์  คุโรปกรณ์พงษ์</t>
  </si>
  <si>
    <t>PO00000497</t>
  </si>
  <si>
    <t>นาย  เพื่อน  กองคลัง</t>
  </si>
  <si>
    <t>PO00000139</t>
  </si>
  <si>
    <t>3840700131067</t>
  </si>
  <si>
    <t>นาย  โพธิ์  จารุจารีต</t>
  </si>
  <si>
    <t>PO00004382</t>
  </si>
  <si>
    <t>3840700139220</t>
  </si>
  <si>
    <t>นาย  ไพฑูรย์  มั่นคง</t>
  </si>
  <si>
    <t>PO00004537</t>
  </si>
  <si>
    <t>3860400006968</t>
  </si>
  <si>
    <t>นาย  ไพบูรณ์  กันพล</t>
  </si>
  <si>
    <t>PO00000838</t>
  </si>
  <si>
    <t>3840700205788</t>
  </si>
  <si>
    <t>นาย  ไพบูรณ์  บัวชู</t>
  </si>
  <si>
    <t>PO00002540</t>
  </si>
  <si>
    <t>3860500139331</t>
  </si>
  <si>
    <t>นาย  ไพบูลย์  สิงห์สวัสดิ์</t>
  </si>
  <si>
    <t>PO00002666</t>
  </si>
  <si>
    <t>3800400250702</t>
  </si>
  <si>
    <t>นาย  ไพบูลย์  เหล่าชินชาติ</t>
  </si>
  <si>
    <t>PO00001046</t>
  </si>
  <si>
    <t>3451400176019</t>
  </si>
  <si>
    <t>นาย  ไพรจิตร  มหามาตย์</t>
  </si>
  <si>
    <t>PO00002898</t>
  </si>
  <si>
    <t>3860400396201</t>
  </si>
  <si>
    <t>นาย  ไพรัช  สมบุญแก้ว</t>
  </si>
  <si>
    <t>PO00000922</t>
  </si>
  <si>
    <t>นาย  ไพรัช  แสงฉวาง</t>
  </si>
  <si>
    <t>PO00002910</t>
  </si>
  <si>
    <t>3860500104988</t>
  </si>
  <si>
    <t>นาย  ไพรัตน์  ทรัพย์ลาภลอย</t>
  </si>
  <si>
    <t>PO00002511</t>
  </si>
  <si>
    <t>3840700290629</t>
  </si>
  <si>
    <t>นาย  ไพรัตน์  เพ็ชร์รอด</t>
  </si>
  <si>
    <t>PO00003656</t>
  </si>
  <si>
    <t>3860500148471</t>
  </si>
  <si>
    <t>นาย  ไพโรจน์  ดวงแป้น</t>
  </si>
  <si>
    <t>PO00002487</t>
  </si>
  <si>
    <t>3801000138515</t>
  </si>
  <si>
    <t>นาย  ไพโรจน์  ติณชาติอารักษ์</t>
  </si>
  <si>
    <t>PO00002952</t>
  </si>
  <si>
    <t>3331400352462</t>
  </si>
  <si>
    <t>นาย  ไพโรจน์  บุญร่วม</t>
  </si>
  <si>
    <t>PO00004538</t>
  </si>
  <si>
    <t>3841200370179</t>
  </si>
  <si>
    <t>นาย  ไพโรจน์  ไพรัชวรรณ</t>
  </si>
  <si>
    <t>PO00001125</t>
  </si>
  <si>
    <t>3100602362052</t>
  </si>
  <si>
    <t>นาย  ไพโรจน์  ศุภอรรถสิทธิ์</t>
  </si>
  <si>
    <t>PO00002833</t>
  </si>
  <si>
    <t>3840400298918</t>
  </si>
  <si>
    <t>นาย  ไพโรจน์  สุขเจริญ</t>
  </si>
  <si>
    <t>PO00002438</t>
  </si>
  <si>
    <t>3850300070281</t>
  </si>
  <si>
    <t>นาย  ไพศาล  ขำจิตร</t>
  </si>
  <si>
    <t>PO00002781</t>
  </si>
  <si>
    <t>3860500044438</t>
  </si>
  <si>
    <t>นาย  ไพศาล  ควรสวัสดิ์</t>
  </si>
  <si>
    <t>PO00001957</t>
  </si>
  <si>
    <t>3840700123552</t>
  </si>
  <si>
    <t>นาย  ไพศาล  จวนใหม่</t>
  </si>
  <si>
    <t>PO00004478</t>
  </si>
  <si>
    <t>3840700105619</t>
  </si>
  <si>
    <t>นาย  ไพศาล  พยัคโฆ</t>
  </si>
  <si>
    <t>PO00004088</t>
  </si>
  <si>
    <t>3860400554752</t>
  </si>
  <si>
    <t>นาย  ไพศาล  มะโนธรรม</t>
  </si>
  <si>
    <t>PO00002272</t>
  </si>
  <si>
    <t>3840700098728</t>
  </si>
  <si>
    <t>นาย  ไพศาล  ว่องธารักษ์</t>
  </si>
  <si>
    <t>PO00000092</t>
  </si>
  <si>
    <t>3840700141119</t>
  </si>
  <si>
    <t>นาย  ไพศาล  ใหม่ซ้อน</t>
  </si>
  <si>
    <t>PO00001901</t>
  </si>
  <si>
    <t>3840700287920</t>
  </si>
  <si>
    <t>นาย  ภมร  สมสอน</t>
  </si>
  <si>
    <t>PO00002296</t>
  </si>
  <si>
    <t>3102201792929</t>
  </si>
  <si>
    <t>นาย  ภัทร  เสถียรกาล</t>
  </si>
  <si>
    <t>PO00001506</t>
  </si>
  <si>
    <t>3840700143545</t>
  </si>
  <si>
    <t>นาย  ภัทรากร  เกรียงทอง</t>
  </si>
  <si>
    <t>PO00004384</t>
  </si>
  <si>
    <t>2800400021276</t>
  </si>
  <si>
    <t>นาย  ภาคภูมิ  จันทรวิสูตร</t>
  </si>
  <si>
    <t>PO00003627</t>
  </si>
  <si>
    <t>3840700119199</t>
  </si>
  <si>
    <t>นาย  ภาณุมาศ  ทิพย์ป่าเว</t>
  </si>
  <si>
    <t>PO00001566</t>
  </si>
  <si>
    <t>3840700103837</t>
  </si>
  <si>
    <t>นาย  ภิญโญ  แคล่วคล่อง</t>
  </si>
  <si>
    <t>PO00000037</t>
  </si>
  <si>
    <t>3840700144118</t>
  </si>
  <si>
    <t>นาย  ภิญโญ  รักษา</t>
  </si>
  <si>
    <t>PO00003990</t>
  </si>
  <si>
    <t>5801400007350</t>
  </si>
  <si>
    <t>นาย  ภิรมย์  มีชัย</t>
  </si>
  <si>
    <t>PO00001858</t>
  </si>
  <si>
    <t>3101801055321</t>
  </si>
  <si>
    <t>นาย  ภูวดล  พิริเยศยางกูร</t>
  </si>
  <si>
    <t>PO00003662</t>
  </si>
  <si>
    <t>5800990031067</t>
  </si>
  <si>
    <t>นาย  ภูวสิทธิ์  ตู้ประกาย</t>
  </si>
  <si>
    <t>PO00004243</t>
  </si>
  <si>
    <t>1800400049504</t>
  </si>
  <si>
    <t>นาย  ภูษิต  คงมี</t>
  </si>
  <si>
    <t>PO00000057</t>
  </si>
  <si>
    <t>3840700135534</t>
  </si>
  <si>
    <t>นาย  มงคล  ธรรมฤทธิ์</t>
  </si>
  <si>
    <t>PO00004127</t>
  </si>
  <si>
    <t>3840700123617</t>
  </si>
  <si>
    <t>นาย  มงคล  แสงสุข</t>
  </si>
  <si>
    <t>PO00003669</t>
  </si>
  <si>
    <t>3860400225392</t>
  </si>
  <si>
    <t>นาย  มนต์ชัย  เอื้อพัฒนพงศ์</t>
  </si>
  <si>
    <t>PO00002928</t>
  </si>
  <si>
    <t>3260100678524</t>
  </si>
  <si>
    <t>นาย  มนต์เทพ  ศักดิ์เพชร</t>
  </si>
  <si>
    <t>PO00001674</t>
  </si>
  <si>
    <t>3840700144789</t>
  </si>
  <si>
    <t>นาย  มนตรี  ศรีระบาย</t>
  </si>
  <si>
    <t>PO00004767</t>
  </si>
  <si>
    <t>3840700120936</t>
  </si>
  <si>
    <t>นาย  มนัส  จันทร์วิไล</t>
  </si>
  <si>
    <t>PO00004082</t>
  </si>
  <si>
    <t>3840700135411</t>
  </si>
  <si>
    <t>นาย  มนัส  ดาวเรือง</t>
  </si>
  <si>
    <t>PO00000628</t>
  </si>
  <si>
    <t>3840700135780</t>
  </si>
  <si>
    <t>นาย  มนัส  บุญปลื้ม</t>
  </si>
  <si>
    <t>PO00002556</t>
  </si>
  <si>
    <t>3841700436616</t>
  </si>
  <si>
    <t>นาย  มนัส  เยี๊ยะเครือ</t>
  </si>
  <si>
    <t>PO00002405</t>
  </si>
  <si>
    <t>3800400923791</t>
  </si>
  <si>
    <t>นาย  มนัส  ศรีสวัสดิ์</t>
  </si>
  <si>
    <t>PO00002024</t>
  </si>
  <si>
    <t>3840700112615</t>
  </si>
  <si>
    <t>นาย  มนัส  แสงเพ็ชร์</t>
  </si>
  <si>
    <t>PO00002669</t>
  </si>
  <si>
    <t>3860500136472</t>
  </si>
  <si>
    <t>นาย  มนิตย์  แก้วประสงค์</t>
  </si>
  <si>
    <t>PO00000296</t>
  </si>
  <si>
    <t>3860500154110</t>
  </si>
  <si>
    <t>นาย  มนูญ  คงช่วย</t>
  </si>
  <si>
    <t>PO00000629</t>
  </si>
  <si>
    <t>3840700135666</t>
  </si>
  <si>
    <t>นาย  มนูญ  รองเทพ</t>
  </si>
  <si>
    <t>PO00000598</t>
  </si>
  <si>
    <t>3840700135453</t>
  </si>
  <si>
    <t>นาย  มล  ธรรมฤทธิ์</t>
  </si>
  <si>
    <t>PO00001664</t>
  </si>
  <si>
    <t>นาย  มานพ  ตั้งรุ่งเจริญ</t>
  </si>
  <si>
    <t>PO00001005</t>
  </si>
  <si>
    <t>นาย  มานพ  อินอักษร</t>
  </si>
  <si>
    <t>PO00001940</t>
  </si>
  <si>
    <t>3840700115479</t>
  </si>
  <si>
    <t>นาย  มานิต  ทองนาป่า</t>
  </si>
  <si>
    <t>PO00001446</t>
  </si>
  <si>
    <t>3800400658132</t>
  </si>
  <si>
    <t>นาย  มานิต  เลากุลศานต์</t>
  </si>
  <si>
    <t>PO00001985</t>
  </si>
  <si>
    <t>3840700108685</t>
  </si>
  <si>
    <t>นาย  มานิตย์  พวงทอง</t>
  </si>
  <si>
    <t>PO00000203</t>
  </si>
  <si>
    <t>3840700135656</t>
  </si>
  <si>
    <t>นาย  มานิตย์  รองเทพ</t>
  </si>
  <si>
    <t>PO00002584</t>
  </si>
  <si>
    <t>3860500038233</t>
  </si>
  <si>
    <t>นาย  มาโนช  บรรจงศิริ</t>
  </si>
  <si>
    <t>PO00002055</t>
  </si>
  <si>
    <t>นาย  มาโนช  แสงเพ็ชร์</t>
  </si>
  <si>
    <t>PO00003237</t>
  </si>
  <si>
    <t>3570800164318</t>
  </si>
  <si>
    <t>นาย  มินทร์  มงคลคลี</t>
  </si>
  <si>
    <t>PO00002179</t>
  </si>
  <si>
    <t>3840700101168</t>
  </si>
  <si>
    <t>นาย  มูล  อุดมรัตน์</t>
  </si>
  <si>
    <t>PO00003325</t>
  </si>
  <si>
    <t>5840700001780</t>
  </si>
  <si>
    <t>นาย  เมธี  หิ่งห้อย</t>
  </si>
  <si>
    <t>PO00004172</t>
  </si>
  <si>
    <t>3860500045175</t>
  </si>
  <si>
    <t>นาย  เมือง  ประดิษฐ์ไพศาล</t>
  </si>
  <si>
    <t>PO00004100</t>
  </si>
  <si>
    <t>นาย  ยงยุทธ  ตันติกาญจนานนท์</t>
  </si>
  <si>
    <t>PO00004197</t>
  </si>
  <si>
    <t>3840700127230</t>
  </si>
  <si>
    <t>นาย  ยรรยง  จันทร์ประดิษฐ์</t>
  </si>
  <si>
    <t>PO00001456</t>
  </si>
  <si>
    <t>3840700134376</t>
  </si>
  <si>
    <t>นาย  ย้วน  บัวแสง</t>
  </si>
  <si>
    <t>PO00000477</t>
  </si>
  <si>
    <t>3840700131873</t>
  </si>
  <si>
    <t>นาย  ย้วน  เพ็ชรต้อย</t>
  </si>
  <si>
    <t>PO00003507</t>
  </si>
  <si>
    <t>นาย  ยศ  ชูแก้ว</t>
  </si>
  <si>
    <t>PO00001450</t>
  </si>
  <si>
    <t>3840700111015</t>
  </si>
  <si>
    <t>นาย  ยิ่ง  ย้งลี</t>
  </si>
  <si>
    <t>PO00000844</t>
  </si>
  <si>
    <t>3840700138860</t>
  </si>
  <si>
    <t>นาย  ยี่เซี้ยง  ใหม่ซ้อน</t>
  </si>
  <si>
    <t>PO00002785</t>
  </si>
  <si>
    <t>3840700281361</t>
  </si>
  <si>
    <t>นาย  ยุทธศักดิ์  เรืองรัตนวิเศษ</t>
  </si>
  <si>
    <t>PO00000827</t>
  </si>
  <si>
    <t>3840700134406</t>
  </si>
  <si>
    <t>นาย  เยื้อ  บัวแสง</t>
  </si>
  <si>
    <t>PO00001112</t>
  </si>
  <si>
    <t>3840700120995</t>
  </si>
  <si>
    <t>นาย  เยื้อ  หนูกรอบ</t>
  </si>
  <si>
    <t>PO00001355</t>
  </si>
  <si>
    <t>นาย  เยื้อน  แรงเขตการ</t>
  </si>
  <si>
    <t>PO00000280</t>
  </si>
  <si>
    <t>นาย  โยธิน  แก้วนาเคียน</t>
  </si>
  <si>
    <t>PO00000072</t>
  </si>
  <si>
    <t>นาย  รณภพ  ทิมดี</t>
  </si>
  <si>
    <t>PO00003666</t>
  </si>
  <si>
    <t>3101700896559</t>
  </si>
  <si>
    <t>นาย  รณัย  คุณโรจน์อังกูร</t>
  </si>
  <si>
    <t>PO00000552</t>
  </si>
  <si>
    <t>3840700131849</t>
  </si>
  <si>
    <t>นาย  รพ  ขำสุวรรณ</t>
  </si>
  <si>
    <t>PO00003978</t>
  </si>
  <si>
    <t>3809900274137</t>
  </si>
  <si>
    <t>นาย  รวินทร์  ถิ่นนคร</t>
  </si>
  <si>
    <t>PO00000021</t>
  </si>
  <si>
    <t>3840700131059</t>
  </si>
  <si>
    <t>นาย  รักชาติ  จารุจารีต</t>
  </si>
  <si>
    <t>PO00002295</t>
  </si>
  <si>
    <t>3102201792945</t>
  </si>
  <si>
    <t>นาย  รังสี  ตันจิตร์สุวรรณ</t>
  </si>
  <si>
    <t>PO00002426</t>
  </si>
  <si>
    <t>3840700144002</t>
  </si>
  <si>
    <t>นาย  รัชดา  กิ้มเซ่งหลี</t>
  </si>
  <si>
    <t>PO00000189</t>
  </si>
  <si>
    <t>3840700136638</t>
  </si>
  <si>
    <t>นาย  รัตน์  ชุมพรัตน์</t>
  </si>
  <si>
    <t>PO00004542</t>
  </si>
  <si>
    <t>นาย  รุ่งโรจน์  ตันติศรียานุรักษ์</t>
  </si>
  <si>
    <t>PO00002948</t>
  </si>
  <si>
    <t>3860500162775</t>
  </si>
  <si>
    <t>นาย  รุ่งอรุณ  ทองประสพ</t>
  </si>
  <si>
    <t>PO00001345</t>
  </si>
  <si>
    <t>3840700148580</t>
  </si>
  <si>
    <t>นาย  เร็ว  หงษ์ทอง</t>
  </si>
  <si>
    <t>PO00000380</t>
  </si>
  <si>
    <t>3840700154661</t>
  </si>
  <si>
    <t>นาย  เรวัต  บุญทอง</t>
  </si>
  <si>
    <t>PO00003986</t>
  </si>
  <si>
    <t>3860500155060</t>
  </si>
  <si>
    <t>นาย  เริ่ม  จูดเกลี้ยง</t>
  </si>
  <si>
    <t>PO00000150</t>
  </si>
  <si>
    <t>3840700146943</t>
  </si>
  <si>
    <t>นาย  เรือง  ดวงแป้น</t>
  </si>
  <si>
    <t>PO00001469</t>
  </si>
  <si>
    <t>3840700151106</t>
  </si>
  <si>
    <t>นาย  เรืองเดช  บุญเกิด</t>
  </si>
  <si>
    <t>PO00000260</t>
  </si>
  <si>
    <t>3840700135241</t>
  </si>
  <si>
    <t>นาย  เรืองเดช  แสงจันทร์</t>
  </si>
  <si>
    <t>PO00001467</t>
  </si>
  <si>
    <t>3840700051624</t>
  </si>
  <si>
    <t>นาย  เรืองศักดิ์  อุตราภรณ์</t>
  </si>
  <si>
    <t>PO00004259</t>
  </si>
  <si>
    <t>3840700029467</t>
  </si>
  <si>
    <t>นาย  ฤทธิ์รถ  เชาวเลิศ</t>
  </si>
  <si>
    <t>PO00004123</t>
  </si>
  <si>
    <t>นาย  ลอบ  คลี่สถิตย์</t>
  </si>
  <si>
    <t>PO00002037</t>
  </si>
  <si>
    <t>3840700109053</t>
  </si>
  <si>
    <t>นาย  ลอบ  เงินสุข</t>
  </si>
  <si>
    <t>PO00000746</t>
  </si>
  <si>
    <t>3840700116939</t>
  </si>
  <si>
    <t>นาย  ละม่อม  สุขดอนญวน</t>
  </si>
  <si>
    <t>PO00001079</t>
  </si>
  <si>
    <t>3840700107107</t>
  </si>
  <si>
    <t>นาย  ละออ  ใจเย็น</t>
  </si>
  <si>
    <t>PO00000330</t>
  </si>
  <si>
    <t>นาย  ละออง  จุ้ยสวี</t>
  </si>
  <si>
    <t>PO00000506</t>
  </si>
  <si>
    <t>4840700001455</t>
  </si>
  <si>
    <t>นาย  ลัด  บัวแสง</t>
  </si>
  <si>
    <t>PO00001392</t>
  </si>
  <si>
    <t>3860600050502</t>
  </si>
  <si>
    <t>นาย  ลับ  ชูเลข</t>
  </si>
  <si>
    <t>PO00000988</t>
  </si>
  <si>
    <t>5840790003990</t>
  </si>
  <si>
    <t>นาย  ลาภ  หมื่นหวัด</t>
  </si>
  <si>
    <t>PO00002790</t>
  </si>
  <si>
    <t>3840700130354</t>
  </si>
  <si>
    <t>นาย  ลิขิต  สุวรรณ</t>
  </si>
  <si>
    <t>PO00002690</t>
  </si>
  <si>
    <t>3840700088587</t>
  </si>
  <si>
    <t>นาย  เลอศักดิ์  สำเภา</t>
  </si>
  <si>
    <t>PO00000275</t>
  </si>
  <si>
    <t>3840700099872</t>
  </si>
  <si>
    <t>นาย  โล้ง  สุวรรณวงศ์</t>
  </si>
  <si>
    <t>PO00000798</t>
  </si>
  <si>
    <t>3840700139335</t>
  </si>
  <si>
    <t>นาย  วงษ์อัมพร  ทิมดี</t>
  </si>
  <si>
    <t>PO00004007</t>
  </si>
  <si>
    <t>1860500005983</t>
  </si>
  <si>
    <t>นาย  วงสุวรรณ  ดวงแป้น</t>
  </si>
  <si>
    <t>PO00004395</t>
  </si>
  <si>
    <t>1101400554079</t>
  </si>
  <si>
    <t>นาย  วณิกเกียรติ์  จันทรวิสูตร</t>
  </si>
  <si>
    <t>PO00001782</t>
  </si>
  <si>
    <t>3840700124613</t>
  </si>
  <si>
    <t>นาย  วรชาติ  พรหมทุ่งฆ้อ</t>
  </si>
  <si>
    <t>PO00004005</t>
  </si>
  <si>
    <t>3320200355181</t>
  </si>
  <si>
    <t>นาย  วรพล  อุณชาติ</t>
  </si>
  <si>
    <t>PO00000249</t>
  </si>
  <si>
    <t>3901000176998</t>
  </si>
  <si>
    <t>นาย  วรเพชร  อิ่มประพันธ์ตรี</t>
  </si>
  <si>
    <t>PO00003933</t>
  </si>
  <si>
    <t>นาย  วรวิทย์  เหลืองมณีวุฒิ</t>
  </si>
  <si>
    <t>PO00004400</t>
  </si>
  <si>
    <t>3800400864221</t>
  </si>
  <si>
    <t>นาย  วรศักดิ์  แซ่ติ้ง</t>
  </si>
  <si>
    <t>PO00004539</t>
  </si>
  <si>
    <t>3909800133182</t>
  </si>
  <si>
    <t>นาย  วรานนท์  ห่อเล้ง</t>
  </si>
  <si>
    <t>PO00003636</t>
  </si>
  <si>
    <t>นาย  วราพงษ์  สุดธานี</t>
  </si>
  <si>
    <t>PO00001479</t>
  </si>
  <si>
    <t>3860400231040</t>
  </si>
  <si>
    <t>นาย  วสันต์  ลิ่มภัทรพงศ์</t>
  </si>
  <si>
    <t>PO00000612</t>
  </si>
  <si>
    <t>3840700119750</t>
  </si>
  <si>
    <t>นาย  วสันต์  ใหม่ซ้อน</t>
  </si>
  <si>
    <t>PO00004257</t>
  </si>
  <si>
    <t>1840100136983</t>
  </si>
  <si>
    <t>นาย  วสุเทพ  บัวหลวง</t>
  </si>
  <si>
    <t>PO00004652</t>
  </si>
  <si>
    <t>1840700036416</t>
  </si>
  <si>
    <t>นาย  วัชรพงษ์  สงค์สิริจินดา</t>
  </si>
  <si>
    <t>PO00001480</t>
  </si>
  <si>
    <t>3860400231140</t>
  </si>
  <si>
    <t>นาย  วัชระ  ลิ่มภัทรพงศ์</t>
  </si>
  <si>
    <t>PO00002582</t>
  </si>
  <si>
    <t>3840700173207</t>
  </si>
  <si>
    <t>นาย  วัชระ  อานันทไพศาล</t>
  </si>
  <si>
    <t>PO00004723</t>
  </si>
  <si>
    <t>นาย  วัชรากร  เพ็งสวัสดิ์</t>
  </si>
  <si>
    <t>PO00001481</t>
  </si>
  <si>
    <t>3840700001198</t>
  </si>
  <si>
    <t>นาย  วัชรินทร์  ชูโชติ</t>
  </si>
  <si>
    <t>PO00000805</t>
  </si>
  <si>
    <t>3840700114545</t>
  </si>
  <si>
    <t>นาย  วัชรินทร์  อักษรศรี</t>
  </si>
  <si>
    <t>PO00003877</t>
  </si>
  <si>
    <t>นาย  วัชโรทัย  ศักดิ์เพชร</t>
  </si>
  <si>
    <t>PO00001008</t>
  </si>
  <si>
    <t>3840700101371</t>
  </si>
  <si>
    <t>นาย  วัฒนะ  แสงศรี</t>
  </si>
  <si>
    <t>PO00000297</t>
  </si>
  <si>
    <t>3840700139076</t>
  </si>
  <si>
    <t>นาย  วัฒนา  แสงจันทร์</t>
  </si>
  <si>
    <t>PO00003494</t>
  </si>
  <si>
    <t>นาย  วัน  ตรีจุ้ย</t>
  </si>
  <si>
    <t>PO00003216</t>
  </si>
  <si>
    <t>นาย  วันชัย  บุญชุม</t>
  </si>
  <si>
    <t>PO00001801</t>
  </si>
  <si>
    <t>3840700113310</t>
  </si>
  <si>
    <t>นาย  วันชัย  ใหม่ซ้อน</t>
  </si>
  <si>
    <t>PO00000316</t>
  </si>
  <si>
    <t>3840700113506</t>
  </si>
  <si>
    <t>นาย  วันชาติ  พันธวาณิช</t>
  </si>
  <si>
    <t>PO00002369</t>
  </si>
  <si>
    <t>3840700163015</t>
  </si>
  <si>
    <t>นาย  วันชาติ  ใหม่ซ้อน</t>
  </si>
  <si>
    <t>PO00001221</t>
  </si>
  <si>
    <t>นาย  วันลพ  สงค์สิริจินดา</t>
  </si>
  <si>
    <t>PO00002096</t>
  </si>
  <si>
    <t>3840700094838</t>
  </si>
  <si>
    <t>นาย  วัลลภ  เงินสุข</t>
  </si>
  <si>
    <t>PO00003932</t>
  </si>
  <si>
    <t>3840700072176</t>
  </si>
  <si>
    <t>นาย  วานิช  อินนาปา</t>
  </si>
  <si>
    <t>PO00002248</t>
  </si>
  <si>
    <t>3840700096989</t>
  </si>
  <si>
    <t>นาย  วารินทร์  นิตมี</t>
  </si>
  <si>
    <t>PO00000785</t>
  </si>
  <si>
    <t>3840700096962</t>
  </si>
  <si>
    <t>นาย  วารี  ดุลหลัง</t>
  </si>
  <si>
    <t>PO00003696</t>
  </si>
  <si>
    <t>3841700294501</t>
  </si>
  <si>
    <t>นาย  วาส  พราหม์สุดสงคราม</t>
  </si>
  <si>
    <t>PO00004167</t>
  </si>
  <si>
    <t>3840700244830</t>
  </si>
  <si>
    <t>นาย  วิจักร  กนกมนเทียร</t>
  </si>
  <si>
    <t>PO00002817</t>
  </si>
  <si>
    <t>5840700021675</t>
  </si>
  <si>
    <t>นาย  วิจารณ์  วิเศษมาก</t>
  </si>
  <si>
    <t>PO00000623</t>
  </si>
  <si>
    <t>3840700137073</t>
  </si>
  <si>
    <t>นาย  วิจิตร  ทองสมุทร</t>
  </si>
  <si>
    <t>PO00002772</t>
  </si>
  <si>
    <t>3860500162627</t>
  </si>
  <si>
    <t>นาย  วิจิตร  มีวิเศษ</t>
  </si>
  <si>
    <t>PO00002811</t>
  </si>
  <si>
    <t>3840700066745</t>
  </si>
  <si>
    <t>นาย  วิจิตร์  วิเศษมาก</t>
  </si>
  <si>
    <t>PO00002953</t>
  </si>
  <si>
    <t>3860400020430</t>
  </si>
  <si>
    <t>นาย  วิจิตร  สุวรรณสังข์</t>
  </si>
  <si>
    <t>PO00000024</t>
  </si>
  <si>
    <t>นาย  วิจิตร  เฮ่าหนู</t>
  </si>
  <si>
    <t>PO00002341</t>
  </si>
  <si>
    <t>นาย  วิชัย  แง้เจริญกุล</t>
  </si>
  <si>
    <t>PO00001508</t>
  </si>
  <si>
    <t>4559900001522</t>
  </si>
  <si>
    <t>นาย  วิชัย  ธรรมฤทธิ์</t>
  </si>
  <si>
    <t>PO00002226</t>
  </si>
  <si>
    <t>3840700109665</t>
  </si>
  <si>
    <t>นาย  วิชัย  โพธิ์งาม</t>
  </si>
  <si>
    <t>PO00002531</t>
  </si>
  <si>
    <t>3840700072575</t>
  </si>
  <si>
    <t>นาย  วิชัย  สุวรรณ์</t>
  </si>
  <si>
    <t>PO00002628</t>
  </si>
  <si>
    <t>3840700110892</t>
  </si>
  <si>
    <t>นาย  วิชาญ  กาญจนชูศิลป์</t>
  </si>
  <si>
    <t>PO00000919</t>
  </si>
  <si>
    <t>5840700016353</t>
  </si>
  <si>
    <t>นาย  วิชาญ  พัฒนแฟง</t>
  </si>
  <si>
    <t>PO00002404</t>
  </si>
  <si>
    <t>3840600332001</t>
  </si>
  <si>
    <t>นาย  วิชิต  ชูศรี</t>
  </si>
  <si>
    <t>PO00000228</t>
  </si>
  <si>
    <t>นาย  วิเชษฐ  หฤหรรษพงศ์</t>
  </si>
  <si>
    <t>PO00004187</t>
  </si>
  <si>
    <t>3840500091584</t>
  </si>
  <si>
    <t>นาย  วิเชียร  แก้วสี</t>
  </si>
  <si>
    <t>PO00000700</t>
  </si>
  <si>
    <t>3840700117820</t>
  </si>
  <si>
    <t>นาย  วิเชียร  ทองสมุทร</t>
  </si>
  <si>
    <t>PO00002430</t>
  </si>
  <si>
    <t>3840700119156</t>
  </si>
  <si>
    <t>นาย  วิเชียร  ทิพย์ป่าเว</t>
  </si>
  <si>
    <t>PO00002330</t>
  </si>
  <si>
    <t>3840700124362</t>
  </si>
  <si>
    <t>นาย  วิเชียร  ธรรมฤทธิ์</t>
  </si>
  <si>
    <t>PO00003685</t>
  </si>
  <si>
    <t>3800600760241</t>
  </si>
  <si>
    <t>นาย  วิเชียร  แป้นทอง</t>
  </si>
  <si>
    <t>PO00004724</t>
  </si>
  <si>
    <t>นาย  วิเชียร  พรหมทุ่งฆ้อ</t>
  </si>
  <si>
    <t>PO00003972</t>
  </si>
  <si>
    <t>3840700097683</t>
  </si>
  <si>
    <t>นาย  วิเชียร  ศรีรื่น</t>
  </si>
  <si>
    <t>PO00000594</t>
  </si>
  <si>
    <t>5840700002603</t>
  </si>
  <si>
    <t>นาย  วิเชียร  สำเภา</t>
  </si>
  <si>
    <t>PO00000023</t>
  </si>
  <si>
    <t>นาย  วิเชียร  แสงจันทร์</t>
  </si>
  <si>
    <t>PO00002645</t>
  </si>
  <si>
    <t>3840700132641</t>
  </si>
  <si>
    <t>นาย  วิญญา  จิตพิเศษ</t>
  </si>
  <si>
    <t>PO00002919</t>
  </si>
  <si>
    <t>3860500004126</t>
  </si>
  <si>
    <t>นาย  วิทยา  แก้วแดง</t>
  </si>
  <si>
    <t>PO00004256</t>
  </si>
  <si>
    <t>3860500162597</t>
  </si>
  <si>
    <t>นาย  วิทยา  มีวิเศษ</t>
  </si>
  <si>
    <t>PO00004191</t>
  </si>
  <si>
    <t>นาย  วิทยา  อินนาปา</t>
  </si>
  <si>
    <t>PO00004168</t>
  </si>
  <si>
    <t>3800400868064</t>
  </si>
  <si>
    <t>นาย  วิทูล  แซ่ลิ่ม</t>
  </si>
  <si>
    <t>PO00000255</t>
  </si>
  <si>
    <t>3840700141801</t>
  </si>
  <si>
    <t>นาย  วินัย  ชัยรัตน์</t>
  </si>
  <si>
    <t>PO00004012</t>
  </si>
  <si>
    <t>3840700142352</t>
  </si>
  <si>
    <t>นาย  วินัสชัย  กล่อมตุ้น</t>
  </si>
  <si>
    <t>PO00001987</t>
  </si>
  <si>
    <t>3840700108669</t>
  </si>
  <si>
    <t>นาย  วินิจ  พวงทอง</t>
  </si>
  <si>
    <t>PO00004781</t>
  </si>
  <si>
    <t>5860590000121</t>
  </si>
  <si>
    <t>นาย  วินิจ  รอดจิตร</t>
  </si>
  <si>
    <t>PO00004586</t>
  </si>
  <si>
    <t>3840700126985</t>
  </si>
  <si>
    <t>นาย  วินิชัย  ส่งเสียง</t>
  </si>
  <si>
    <t>PO00002342</t>
  </si>
  <si>
    <t>3841700798356</t>
  </si>
  <si>
    <t>นาย  วิบูลย์  แง้เจริญกุล</t>
  </si>
  <si>
    <t>PO00004282</t>
  </si>
  <si>
    <t>3840700136883</t>
  </si>
  <si>
    <t>นาย  วิพาส  จวนใหม่</t>
  </si>
  <si>
    <t>PO00002068</t>
  </si>
  <si>
    <t>นาย  วิมล  พวงทอง</t>
  </si>
  <si>
    <t>PO00002023</t>
  </si>
  <si>
    <t>1840700057171</t>
  </si>
  <si>
    <t>นาย  วิรชัย  แสงเพ็ชร์</t>
  </si>
  <si>
    <t>PO00001442</t>
  </si>
  <si>
    <t>3840700119041</t>
  </si>
  <si>
    <t>นาย  วิรัช  ชูเลข</t>
  </si>
  <si>
    <t>PO00002731</t>
  </si>
  <si>
    <t>3860500047372</t>
  </si>
  <si>
    <t>นาย  วิรัช  เติมไพบูลย์</t>
  </si>
  <si>
    <t>PO00000253</t>
  </si>
  <si>
    <t>3840700115703</t>
  </si>
  <si>
    <t>นาย  วิรัช  นเรนทร์ราช</t>
  </si>
  <si>
    <t>PO00000350</t>
  </si>
  <si>
    <t>นาย  วิรัช  นุชนัย</t>
  </si>
  <si>
    <t>PO00002320</t>
  </si>
  <si>
    <t>3840700114413</t>
  </si>
  <si>
    <t>นาย  วิรัช  ปานกลาง</t>
  </si>
  <si>
    <t>PO00002402</t>
  </si>
  <si>
    <t>3840700128015</t>
  </si>
  <si>
    <t>นาย  วิรัช  ศิริรัตน์จิรางกูร</t>
  </si>
  <si>
    <t>PO00001419</t>
  </si>
  <si>
    <t>3840700189481</t>
  </si>
  <si>
    <t>นาย  วิรัช  ใหม่ซ้อน</t>
  </si>
  <si>
    <t>PO00004035</t>
  </si>
  <si>
    <t>นาย  วิรัญ  ทองวงศ์</t>
  </si>
  <si>
    <t>PO00004177</t>
  </si>
  <si>
    <t>3860500032596</t>
  </si>
  <si>
    <t>นาย  วิรัตน์  แซ่ลิ่ม</t>
  </si>
  <si>
    <t>PO00001635</t>
  </si>
  <si>
    <t>นาย  วิรัตน์  แพชนะ</t>
  </si>
  <si>
    <t>PO00004505</t>
  </si>
  <si>
    <t>1840700034189</t>
  </si>
  <si>
    <t>นาย  วิริยะ  เทพทอง</t>
  </si>
  <si>
    <t>PO00003673</t>
  </si>
  <si>
    <t>3909800133174</t>
  </si>
  <si>
    <t>นาย  วิริยะ  ห่อเล้ง</t>
  </si>
  <si>
    <t>PO00004105</t>
  </si>
  <si>
    <t>3809900274111</t>
  </si>
  <si>
    <t>นาย  วิรุจ  ถิ่นนคร</t>
  </si>
  <si>
    <t>PO00000078</t>
  </si>
  <si>
    <t>3840700014222</t>
  </si>
  <si>
    <t>นาย  วิรุฬ  ลายพัฒน์</t>
  </si>
  <si>
    <t>PO00001709</t>
  </si>
  <si>
    <t>นาย  วิโรจน์  แก้วแดง</t>
  </si>
  <si>
    <t>PO00002457</t>
  </si>
  <si>
    <t>3840700001171</t>
  </si>
  <si>
    <t>นาย  วิโรจน์  ชูโชติ</t>
  </si>
  <si>
    <t>PO00002340</t>
  </si>
  <si>
    <t>3840600155517</t>
  </si>
  <si>
    <t>นาย  วิโรจน์  แซ่เซียว</t>
  </si>
  <si>
    <t>PO00001759</t>
  </si>
  <si>
    <t>3840700120324</t>
  </si>
  <si>
    <t>นาย  วิโรจน์  แซ่หยิก</t>
  </si>
  <si>
    <t>PO00001334</t>
  </si>
  <si>
    <t>3860500159006</t>
  </si>
  <si>
    <t>นาย  วิโรจน์  นนทสวัสดิ์</t>
  </si>
  <si>
    <t>PO00004223</t>
  </si>
  <si>
    <t>3840700072419</t>
  </si>
  <si>
    <t>นาย  วิโรจน์  แสงจันทร์</t>
  </si>
  <si>
    <t>PO00000329</t>
  </si>
  <si>
    <t>นาย  วิโรจน์  โสมแก้ว</t>
  </si>
  <si>
    <t>PO00001421</t>
  </si>
  <si>
    <t>3840700189502</t>
  </si>
  <si>
    <t>นาย  วิโรจน์  ใหม่ซ้อน</t>
  </si>
  <si>
    <t>PO00001040</t>
  </si>
  <si>
    <t>3340600111824</t>
  </si>
  <si>
    <t>นาย  วิลัย  ราชวังเมือง</t>
  </si>
  <si>
    <t>PO00003984</t>
  </si>
  <si>
    <t>3860500157232</t>
  </si>
  <si>
    <t>นาย  วิลาศ  ขวัญรุย</t>
  </si>
  <si>
    <t>PO00002830</t>
  </si>
  <si>
    <t>3860500034677</t>
  </si>
  <si>
    <t>นาย  วิลาศ  คำชุมภู</t>
  </si>
  <si>
    <t>PO00004407</t>
  </si>
  <si>
    <t>3860400331028</t>
  </si>
  <si>
    <t>นาย  วิลาศ  ล่องอำไพ</t>
  </si>
  <si>
    <t>PO00001314</t>
  </si>
  <si>
    <t>นาย  วิลาศ  ศรีระบาย</t>
  </si>
  <si>
    <t>PO00002745</t>
  </si>
  <si>
    <t>3860400357370</t>
  </si>
  <si>
    <t>นาย  วิวัฒน์  พันธุ์พิพัฒน์</t>
  </si>
  <si>
    <t>PO00000763</t>
  </si>
  <si>
    <t>3840700094978</t>
  </si>
  <si>
    <t>นาย  วิศาล  แก้วศรี</t>
  </si>
  <si>
    <t>PO00000630</t>
  </si>
  <si>
    <t>นาย  วิศิษฎ์  เมืองแมน</t>
  </si>
  <si>
    <t>PO00001273</t>
  </si>
  <si>
    <t>3840700287962</t>
  </si>
  <si>
    <t>นาย  วิสิฐ  เหยียบสูญ</t>
  </si>
  <si>
    <t>PO00001275</t>
  </si>
  <si>
    <t>3860500149191</t>
  </si>
  <si>
    <t>นาย  วิสิทธิ์  บรรจงดวง</t>
  </si>
  <si>
    <t>PO00002425</t>
  </si>
  <si>
    <t>3840700140520</t>
  </si>
  <si>
    <t>นาย  วิสิทธิ์  รักษา</t>
  </si>
  <si>
    <t>PO00001340</t>
  </si>
  <si>
    <t>3840700149730</t>
  </si>
  <si>
    <t>นาย  วิสุทธิ์  แรงเขตการ</t>
  </si>
  <si>
    <t>PO00002132</t>
  </si>
  <si>
    <t>3840700103284</t>
  </si>
  <si>
    <t>นาย  วีรพงษ์  แก้วลาย</t>
  </si>
  <si>
    <t>PO00001593</t>
  </si>
  <si>
    <t>3840700103659</t>
  </si>
  <si>
    <t>นาย  วีรวัฒน์  เทือกสุบรรณ</t>
  </si>
  <si>
    <t>PO00002758</t>
  </si>
  <si>
    <t>3860400228499</t>
  </si>
  <si>
    <t>นาย  วีระ  ไตรวงค์</t>
  </si>
  <si>
    <t>PO00000243</t>
  </si>
  <si>
    <t>3840700097535</t>
  </si>
  <si>
    <t>นาย  วีระ  แท่นนาค</t>
  </si>
  <si>
    <t>PO00002603</t>
  </si>
  <si>
    <t>3860500044896</t>
  </si>
  <si>
    <t>นาย  วีระชัย  เสถียรวงศา</t>
  </si>
  <si>
    <t>PO00002011</t>
  </si>
  <si>
    <t>3840700122718</t>
  </si>
  <si>
    <t>นาย  วีระพงษ์  พันธุ์วานิช</t>
  </si>
  <si>
    <t>PO00004120</t>
  </si>
  <si>
    <t>3840700146978</t>
  </si>
  <si>
    <t>นาย  วีระพันธ์  ดวงแป้น</t>
  </si>
  <si>
    <t>PO00000239</t>
  </si>
  <si>
    <t>3840700101362</t>
  </si>
  <si>
    <t>นาย  วีระวัฒน์  แสงศรี</t>
  </si>
  <si>
    <t>PO00004764</t>
  </si>
  <si>
    <t>3101702495942</t>
  </si>
  <si>
    <t>นาย  วีระศิลป์  หลิมวัฒนา</t>
  </si>
  <si>
    <t>PO00002921</t>
  </si>
  <si>
    <t>3829800098175</t>
  </si>
  <si>
    <t>นาย  วุฒิ  ปิ่นสุวรรณ</t>
  </si>
  <si>
    <t>PO00001242</t>
  </si>
  <si>
    <t>นาย  ไว  จิตพิเศษ</t>
  </si>
  <si>
    <t>PO00001222</t>
  </si>
  <si>
    <t>นาย  ศรศักดิ์  ชวนประสิทธิ์</t>
  </si>
  <si>
    <t>PO00004276</t>
  </si>
  <si>
    <t>นาย  ศรัญยู  สมสุวรรณ</t>
  </si>
  <si>
    <t>PO00002914</t>
  </si>
  <si>
    <t>1860500002330</t>
  </si>
  <si>
    <t>นาย  ศรายุธ  วุฒิจันทร์</t>
  </si>
  <si>
    <t>PO00002762</t>
  </si>
  <si>
    <t>3801000149690</t>
  </si>
  <si>
    <t>นาย  ศศิพรรณ  เจนอักขรกุล</t>
  </si>
  <si>
    <t>PO00001511</t>
  </si>
  <si>
    <t>3101702380037</t>
  </si>
  <si>
    <t>นาย  ศักดิ์ชัย  ลอยฤทธิวุฒิไกร</t>
  </si>
  <si>
    <t>PO00000821</t>
  </si>
  <si>
    <t>นาย  ศิริ  อุดมชัชวาล</t>
  </si>
  <si>
    <t>PO00002746</t>
  </si>
  <si>
    <t>3860500047411</t>
  </si>
  <si>
    <t>นาย  ศิริชัย  เติมไพบูลย์</t>
  </si>
  <si>
    <t>PO00003173</t>
  </si>
  <si>
    <t>3840700135216</t>
  </si>
  <si>
    <t>นาย  ศิริพงศ์  มีแย้ม</t>
  </si>
  <si>
    <t>PO00002730</t>
  </si>
  <si>
    <t>3840700079332</t>
  </si>
  <si>
    <t>นาย  ศุภเจริญ  แซ่ติ้ง</t>
  </si>
  <si>
    <t>PO00001436</t>
  </si>
  <si>
    <t>นาย  ศุภชัย  จันทร์ประดิษฐ์</t>
  </si>
  <si>
    <t>PO00002741</t>
  </si>
  <si>
    <t>1840700006444</t>
  </si>
  <si>
    <t>นาย  ศุภชัย  จุเส้ง</t>
  </si>
  <si>
    <t>PO00000873</t>
  </si>
  <si>
    <t>3840700124486</t>
  </si>
  <si>
    <t>นาย  ศุภชัย  ชัยดิษฐอดุลย์</t>
  </si>
  <si>
    <t>PO00003734</t>
  </si>
  <si>
    <t>นาย  ศุภชัย  แซ่ตั้ง</t>
  </si>
  <si>
    <t>PO00004134</t>
  </si>
  <si>
    <t>3840700127728</t>
  </si>
  <si>
    <t>นาย  ศุภชัย  แสงจันทร์</t>
  </si>
  <si>
    <t>PO00004414</t>
  </si>
  <si>
    <t>3860500163194</t>
  </si>
  <si>
    <t>นาย  ศุภชัย  ออมสินสมบูรณ์</t>
  </si>
  <si>
    <t>PO00003922</t>
  </si>
  <si>
    <t>3959900353958</t>
  </si>
  <si>
    <t>นาย  ศุภโชค  วินัยจรูญ</t>
  </si>
  <si>
    <t>PO00004522</t>
  </si>
  <si>
    <t>1840100339833</t>
  </si>
  <si>
    <t>นาย  ศุภโชติ  ตันติศรียานุรักษ์</t>
  </si>
  <si>
    <t>PO00004195</t>
  </si>
  <si>
    <t>3860500039825</t>
  </si>
  <si>
    <t>นาย  ศุภวุฒิ  จิรภิวงศ์</t>
  </si>
  <si>
    <t>PO00001683</t>
  </si>
  <si>
    <t>3840700287971</t>
  </si>
  <si>
    <t>นาย  เศวต  เหยียบสูญ</t>
  </si>
  <si>
    <t>PO00002121</t>
  </si>
  <si>
    <t>3840700117218</t>
  </si>
  <si>
    <t>นาย  สกนธ์  บัวทอง</t>
  </si>
  <si>
    <t>PO00000704</t>
  </si>
  <si>
    <t>นาย  สกนธ์  สมสอน</t>
  </si>
  <si>
    <t>PO00001906</t>
  </si>
  <si>
    <t>3840700133329</t>
  </si>
  <si>
    <t>นาย  สกุล  แสงจันทร์</t>
  </si>
  <si>
    <t>PO00000603</t>
  </si>
  <si>
    <t>3840700132934</t>
  </si>
  <si>
    <t>นาย  สงคราม  นุรักภักดี</t>
  </si>
  <si>
    <t>PO00003813</t>
  </si>
  <si>
    <t>นาย  สงบ  กันพล</t>
  </si>
  <si>
    <t>PO00002496</t>
  </si>
  <si>
    <t>3840700138452</t>
  </si>
  <si>
    <t>นาย  สงัด  โยธารักษ์</t>
  </si>
  <si>
    <t>PO00001776</t>
  </si>
  <si>
    <t>3840700263664</t>
  </si>
  <si>
    <t>นาย  สง่า  ธรรมฤทธิ์</t>
  </si>
  <si>
    <t>PO00003035</t>
  </si>
  <si>
    <t>นาย  สถาพร  ทิพย์รอด</t>
  </si>
  <si>
    <t>PO00004416</t>
  </si>
  <si>
    <t>1849900088183</t>
  </si>
  <si>
    <t>นาย  สถาพร  อินทรสังขนาวิน</t>
  </si>
  <si>
    <t>PO00001085</t>
  </si>
  <si>
    <t>3419900017596</t>
  </si>
  <si>
    <t>นาย  สถิต  แก้วเชื้อ</t>
  </si>
  <si>
    <t>PO00004190</t>
  </si>
  <si>
    <t>นาย  สนใจ  จันทร์ดำ</t>
  </si>
  <si>
    <t>PO00003993</t>
  </si>
  <si>
    <t>3840700149969</t>
  </si>
  <si>
    <t>นาย  สนทยา  ชูแก้ว</t>
  </si>
  <si>
    <t>PO00004194</t>
  </si>
  <si>
    <t>3840700127361</t>
  </si>
  <si>
    <t>นาย  สนทร  จันทร์ประดิษฐ</t>
  </si>
  <si>
    <t>PO00000162</t>
  </si>
  <si>
    <t>3840700137171</t>
  </si>
  <si>
    <t>นาย  สนอง  ใหม่ซ้อน</t>
  </si>
  <si>
    <t>PO00002116</t>
  </si>
  <si>
    <t>นาย  สนัด  ยิ้มละไม</t>
  </si>
  <si>
    <t>PO00000201</t>
  </si>
  <si>
    <t>3840700107824</t>
  </si>
  <si>
    <t>นาย  สนั่น  จันทร์กลั่น</t>
  </si>
  <si>
    <t>PO00002847</t>
  </si>
  <si>
    <t>3860400363621</t>
  </si>
  <si>
    <t>นาย  สนั่น  มีหาดยาย</t>
  </si>
  <si>
    <t>PO00000724</t>
  </si>
  <si>
    <t>3840700118460</t>
  </si>
  <si>
    <t>นาย  สนาน  จันทรัตน์</t>
  </si>
  <si>
    <t>PO00002864</t>
  </si>
  <si>
    <t>3860400362438</t>
  </si>
  <si>
    <t>นาย  สนิท  ขำจิตต์</t>
  </si>
  <si>
    <t>PO00001104</t>
  </si>
  <si>
    <t>3840700107841</t>
  </si>
  <si>
    <t>นาย  สนิท  จันทร์กลั่น</t>
  </si>
  <si>
    <t>PO00003589</t>
  </si>
  <si>
    <t>3840700110337</t>
  </si>
  <si>
    <t>นาย  สนิท  ศรีรื่น</t>
  </si>
  <si>
    <t>PO00003363</t>
  </si>
  <si>
    <t>3840700123706</t>
  </si>
  <si>
    <t>นาย  สนิท  แสงสุข</t>
  </si>
  <si>
    <t>PO00003649</t>
  </si>
  <si>
    <t>3840700135640</t>
  </si>
  <si>
    <t>นาย  สนิท  อัมพะนคร</t>
  </si>
  <si>
    <t>PO00001596</t>
  </si>
  <si>
    <t>3840700103756</t>
  </si>
  <si>
    <t>นาย  สมเกียรติ  แก้วลาย</t>
  </si>
  <si>
    <t>PO00004417</t>
  </si>
  <si>
    <t>3860500017325</t>
  </si>
  <si>
    <t>นาย  สมเกียรติ  ควรสวัสดิ์</t>
  </si>
  <si>
    <t>PO00000106</t>
  </si>
  <si>
    <t>3840700134937</t>
  </si>
  <si>
    <t>นาย  สมเกียรติ  นุชนัย</t>
  </si>
  <si>
    <t>PO00003994</t>
  </si>
  <si>
    <t>3800400357001</t>
  </si>
  <si>
    <t>นาย  สมควร  จุลสัตย์</t>
  </si>
  <si>
    <t>PO00002807</t>
  </si>
  <si>
    <t>3860100565911</t>
  </si>
  <si>
    <t>นาย  สมคิด  กล่อมประดิษฐ</t>
  </si>
  <si>
    <t>PO00000986</t>
  </si>
  <si>
    <t>3840700130761</t>
  </si>
  <si>
    <t>นาย  สมคิด  อินทรักษ์</t>
  </si>
  <si>
    <t>PO00004684</t>
  </si>
  <si>
    <t>3840700086941</t>
  </si>
  <si>
    <t>นาย  สมจิต  เพ็ชรต้อย</t>
  </si>
  <si>
    <t>PO00001512</t>
  </si>
  <si>
    <t>3840700134503</t>
  </si>
  <si>
    <t>นาย  สมจิต  เพ็ชรรมณ์</t>
  </si>
  <si>
    <t>PO00002217</t>
  </si>
  <si>
    <t>นาย  สมจิตต์  รัตนมณี</t>
  </si>
  <si>
    <t>PO00001814</t>
  </si>
  <si>
    <t>3840700126721</t>
  </si>
  <si>
    <t>นาย  สมจิตร์  เขียนด้วง</t>
  </si>
  <si>
    <t>PO00001333</t>
  </si>
  <si>
    <t>3860500159278</t>
  </si>
  <si>
    <t>นาย  สมเจตน์  เจริญประกอบ</t>
  </si>
  <si>
    <t>PO00001781</t>
  </si>
  <si>
    <t>3840700124583</t>
  </si>
  <si>
    <t>นาย  สมชัย  พรหมทุ่งฆ้อ</t>
  </si>
  <si>
    <t>PO00000052</t>
  </si>
  <si>
    <t>3840700137090</t>
  </si>
  <si>
    <t>นาย  สมชาติ  ทองสมุทร</t>
  </si>
  <si>
    <t>PO00002515</t>
  </si>
  <si>
    <t>3801000149649</t>
  </si>
  <si>
    <t>นาย  สมชาย  เจนอักขรกุล</t>
  </si>
  <si>
    <t>PO00000535</t>
  </si>
  <si>
    <t>3840700137324</t>
  </si>
  <si>
    <t>นาย  สมชาย  ชูทอง</t>
  </si>
  <si>
    <t>PO00002710</t>
  </si>
  <si>
    <t>3860500148527</t>
  </si>
  <si>
    <t>นาย  สมชาย  ดวงแป้น</t>
  </si>
  <si>
    <t>PO00002560</t>
  </si>
  <si>
    <t>3860200313433</t>
  </si>
  <si>
    <t>นาย  สมชาย  ทองดี</t>
  </si>
  <si>
    <t>PO00000143</t>
  </si>
  <si>
    <t>3840700146862</t>
  </si>
  <si>
    <t>นาย  สมชาย  บัวเอี่ยม</t>
  </si>
  <si>
    <t>PO00002036</t>
  </si>
  <si>
    <t>3840700105881</t>
  </si>
  <si>
    <t>นาย  สมชาย  ฤกษ์สมุทร</t>
  </si>
  <si>
    <t>PO00000413</t>
  </si>
  <si>
    <t>3840700098701</t>
  </si>
  <si>
    <t>นาย  สมชาย  ว่องธารักษ์</t>
  </si>
  <si>
    <t>PO00003591</t>
  </si>
  <si>
    <t>3840700110370</t>
  </si>
  <si>
    <t>นาย  สมชาย  ศรีรื่น</t>
  </si>
  <si>
    <t>PO00002315</t>
  </si>
  <si>
    <t>นาย  สมชาย  สมสุวรรณ์</t>
  </si>
  <si>
    <t>PO00001126</t>
  </si>
  <si>
    <t>3840700112356</t>
  </si>
  <si>
    <t>นาย  สมชาย  เหยียบสูญ</t>
  </si>
  <si>
    <t>PO00002680</t>
  </si>
  <si>
    <t>3840700290394</t>
  </si>
  <si>
    <t>นาย  สมชาย  อนุตรเศรษฐ</t>
  </si>
  <si>
    <t>PO00004769</t>
  </si>
  <si>
    <t>นาย  สมชาย  อาคมานุวัตร</t>
  </si>
  <si>
    <t>PO00002591</t>
  </si>
  <si>
    <t>นาย  สมชาย  อิ่มประพันธ์ตรี</t>
  </si>
  <si>
    <t>PO00001332</t>
  </si>
  <si>
    <t>3860500160268</t>
  </si>
  <si>
    <t>นาย  สมโชค  พวงทอง</t>
  </si>
  <si>
    <t>PO00002506</t>
  </si>
  <si>
    <t>3840700140775</t>
  </si>
  <si>
    <t>นาย  สมโชค  มณีน้อย</t>
  </si>
  <si>
    <t>PO00002954</t>
  </si>
  <si>
    <t>3330301072029</t>
  </si>
  <si>
    <t>นาย  สมเดช  ไกรเพชร</t>
  </si>
  <si>
    <t>PO00002456</t>
  </si>
  <si>
    <t>3840200079392</t>
  </si>
  <si>
    <t>นาย  สมนึก  เข็มกลัด</t>
  </si>
  <si>
    <t>PO00001983</t>
  </si>
  <si>
    <t>3840700108367</t>
  </si>
  <si>
    <t>นาย  สมนึก  ชัยพิทักษ์</t>
  </si>
  <si>
    <t>PO00000747</t>
  </si>
  <si>
    <t>3840700116840</t>
  </si>
  <si>
    <t>นาย  สมนึก  อินทร์แป้น</t>
  </si>
  <si>
    <t>PO00002916</t>
  </si>
  <si>
    <t>3860500045779</t>
  </si>
  <si>
    <t>นาย  สมบัติ  จริตงาม</t>
  </si>
  <si>
    <t>PO00000217</t>
  </si>
  <si>
    <t>3840700128473</t>
  </si>
  <si>
    <t>นาย  สมบัติ  บุญนุ่ม</t>
  </si>
  <si>
    <t>PO00002626</t>
  </si>
  <si>
    <t>3840700112992</t>
  </si>
  <si>
    <t>นาย  สมบัติ  ปู่จันทร์</t>
  </si>
  <si>
    <t>PO00001621</t>
  </si>
  <si>
    <t>นาย  สมบัติ  ใหม่ซ้อน</t>
  </si>
  <si>
    <t>PO00000615</t>
  </si>
  <si>
    <t>3840700127604</t>
  </si>
  <si>
    <t>นาย  สมบุญ  ชูทอง</t>
  </si>
  <si>
    <t>PO00000858</t>
  </si>
  <si>
    <t>นาย  สมบุญ  ศรีสวัสดิ์</t>
  </si>
  <si>
    <t>PO00000564</t>
  </si>
  <si>
    <t>3840700133353</t>
  </si>
  <si>
    <t>นาย  สมบูรณ์  ขำสุวรรณ</t>
  </si>
  <si>
    <t>PO00000223</t>
  </si>
  <si>
    <t>5840700001992</t>
  </si>
  <si>
    <t>นาย  สมบูรณ์  ใจเย็น</t>
  </si>
  <si>
    <t>PO00002492</t>
  </si>
  <si>
    <t>5840700019409</t>
  </si>
  <si>
    <t>นาย  สมบูรณ์  ชมชาตรี</t>
  </si>
  <si>
    <t>PO00002709</t>
  </si>
  <si>
    <t>3841700436187</t>
  </si>
  <si>
    <t>นาย  สมบูรณ์  โชคราช</t>
  </si>
  <si>
    <t>PO00002882</t>
  </si>
  <si>
    <t>3840700014311</t>
  </si>
  <si>
    <t>นาย  สมบูรณ์  ไชนาเคน</t>
  </si>
  <si>
    <t>PO00000880</t>
  </si>
  <si>
    <t>3840700114197</t>
  </si>
  <si>
    <t>นาย  สมบูรณ์  ปานกลาง</t>
  </si>
  <si>
    <t>PO00003041</t>
  </si>
  <si>
    <t>3840700095729</t>
  </si>
  <si>
    <t>นาย  สมบูรณ์  พรหมศักดิ์</t>
  </si>
  <si>
    <t>PO00002783</t>
  </si>
  <si>
    <t>3840700008338</t>
  </si>
  <si>
    <t>นาย  สมบูรณ์  เพ็งเจริญ</t>
  </si>
  <si>
    <t>PO00002513</t>
  </si>
  <si>
    <t>3840700017922</t>
  </si>
  <si>
    <t>นาย  สมบูรณ์  เพ็ชร์รอด</t>
  </si>
  <si>
    <t>PO00001762</t>
  </si>
  <si>
    <t>นาย  สมบูรณ์  มีทับ</t>
  </si>
  <si>
    <t>PO00000219</t>
  </si>
  <si>
    <t>3102000128061</t>
  </si>
  <si>
    <t>นาย  สมประสงค์  ภู่ศิลป์</t>
  </si>
  <si>
    <t>PO00004164</t>
  </si>
  <si>
    <t>3860500031310</t>
  </si>
  <si>
    <t>นาย  สมปรารถ  ถือทอง</t>
  </si>
  <si>
    <t>PO00004529</t>
  </si>
  <si>
    <t>3840700138088</t>
  </si>
  <si>
    <t>นาย  สมปอง  ราชฉวาง</t>
  </si>
  <si>
    <t>PO00000066</t>
  </si>
  <si>
    <t>3840700110400</t>
  </si>
  <si>
    <t>นาย  สมปอง  ศรีสว่าง</t>
  </si>
  <si>
    <t>PO00003651</t>
  </si>
  <si>
    <t>3840700240851</t>
  </si>
  <si>
    <t>นาย  สมผล  สิทธิวัง</t>
  </si>
  <si>
    <t>PO00004573</t>
  </si>
  <si>
    <t>5840790005771</t>
  </si>
  <si>
    <t>นาย  สมผล  อักษรสม</t>
  </si>
  <si>
    <t>PO00002902</t>
  </si>
  <si>
    <t>5840790005721</t>
  </si>
  <si>
    <t>นาย  สมพงค์  ชมชาตรี</t>
  </si>
  <si>
    <t>PO00001515</t>
  </si>
  <si>
    <t>3840700245097</t>
  </si>
  <si>
    <t>นาย  สมพงค์  ปลอดจินดา</t>
  </si>
  <si>
    <t>PO00001296</t>
  </si>
  <si>
    <t>3840700150274</t>
  </si>
  <si>
    <t>นาย  สมพงค์  ปิโย</t>
  </si>
  <si>
    <t>PO00000094</t>
  </si>
  <si>
    <t>3840700141127</t>
  </si>
  <si>
    <t>นาย  สมพงศ์  ใหม่ซ้อน</t>
  </si>
  <si>
    <t>PO00002622</t>
  </si>
  <si>
    <t>3101900006379</t>
  </si>
  <si>
    <t>นาย  สมพงษ์  ฉิมพลีศิริ</t>
  </si>
  <si>
    <t>PO00003238</t>
  </si>
  <si>
    <t>5840700019212</t>
  </si>
  <si>
    <t>นาย  สมพงษ์  ทองยวน</t>
  </si>
  <si>
    <t>PO00003721</t>
  </si>
  <si>
    <t>3840700123455</t>
  </si>
  <si>
    <t>นาย  สมพงษ์  พรหมทุ่งฆ้อ</t>
  </si>
  <si>
    <t>PO00002682</t>
  </si>
  <si>
    <t>3100600433254</t>
  </si>
  <si>
    <t>นาย  สมพงษ์  เพียรโรจน์</t>
  </si>
  <si>
    <t>PO00000491</t>
  </si>
  <si>
    <t>3840700129488</t>
  </si>
  <si>
    <t>นาย  สมพงษ์  สาพิมล</t>
  </si>
  <si>
    <t>PO00002608</t>
  </si>
  <si>
    <t>3840700123226</t>
  </si>
  <si>
    <t>นาย  สมพงษ์  เหยียบสูญ</t>
  </si>
  <si>
    <t>PO00000278</t>
  </si>
  <si>
    <t>4849800001307</t>
  </si>
  <si>
    <t>นาย  สมพร  ขาวเกิด</t>
  </si>
  <si>
    <t>PO00001896</t>
  </si>
  <si>
    <t>นาย  สมพร  คงสิน</t>
  </si>
  <si>
    <t>PO00004189</t>
  </si>
  <si>
    <t>นาย  สมพร  จารุจารีต</t>
  </si>
  <si>
    <t>PO00001183</t>
  </si>
  <si>
    <t>3840700114294</t>
  </si>
  <si>
    <t>นาย  สมพร  ใจเย็น</t>
  </si>
  <si>
    <t>PO00002504</t>
  </si>
  <si>
    <t>3840700224154</t>
  </si>
  <si>
    <t>นาย  สมพร  ช่วยตน</t>
  </si>
  <si>
    <t>PO00003184</t>
  </si>
  <si>
    <t>นาย  สมพร  ดาวเรือง</t>
  </si>
  <si>
    <t>PO00003953</t>
  </si>
  <si>
    <t>3840700130516</t>
  </si>
  <si>
    <t>นาย  สมพร  ดำสมอ</t>
  </si>
  <si>
    <t>PO00002866</t>
  </si>
  <si>
    <t>นาย  สมพร  บุญทอง</t>
  </si>
  <si>
    <t>PO00000589</t>
  </si>
  <si>
    <t>นาย  สมพร  พรหมทุ่งฆ้อ</t>
  </si>
  <si>
    <t>PO00002706</t>
  </si>
  <si>
    <t>3860500134321</t>
  </si>
  <si>
    <t>นาย  สมพร  มีนาคุ้ม</t>
  </si>
  <si>
    <t>PO00001159</t>
  </si>
  <si>
    <t>5840700019298</t>
  </si>
  <si>
    <t>นาย  สมพร  สาพิมล</t>
  </si>
  <si>
    <t>PO00004648</t>
  </si>
  <si>
    <t>3840700139939</t>
  </si>
  <si>
    <t>นาย  สมพร  ใหม่ซ้อน</t>
  </si>
  <si>
    <t>PO00004055</t>
  </si>
  <si>
    <t>3840700116092</t>
  </si>
  <si>
    <t>นาย  สมพล  พุ่มขจร</t>
  </si>
  <si>
    <t>PO00000797</t>
  </si>
  <si>
    <t>3840700120529</t>
  </si>
  <si>
    <t>นาย  สมพาศ  สงค์สิริจินดา</t>
  </si>
  <si>
    <t>PO00002181</t>
  </si>
  <si>
    <t>3840700094811</t>
  </si>
  <si>
    <t>นาย  สมภพ  เงินสุข</t>
  </si>
  <si>
    <t>PO00004725</t>
  </si>
  <si>
    <t>นาย  สมโภชน์  พรหมทุ่งฆ้อ</t>
  </si>
  <si>
    <t>PO00004253</t>
  </si>
  <si>
    <t>3840700133094</t>
  </si>
  <si>
    <t>นาย  สมมารถ  ขำสุวรรณ</t>
  </si>
  <si>
    <t>PO00004685</t>
  </si>
  <si>
    <t>นาย  สมมาศ  สงค์สิริจินดา</t>
  </si>
  <si>
    <t>PO00002886</t>
  </si>
  <si>
    <t>3860400219503</t>
  </si>
  <si>
    <t>นาย  สมมิต  สุดสาคร</t>
  </si>
  <si>
    <t>PO00002510</t>
  </si>
  <si>
    <t>3840700062952</t>
  </si>
  <si>
    <t>นาย  สมมิตร  พิมสาร</t>
  </si>
  <si>
    <t>PO00001795</t>
  </si>
  <si>
    <t>3840700104876</t>
  </si>
  <si>
    <t>นาย  สมมิตร  มาศเวช</t>
  </si>
  <si>
    <t>PO00002907</t>
  </si>
  <si>
    <t>3840400135377</t>
  </si>
  <si>
    <t>นาย  สมยศ  จีระพงศ์</t>
  </si>
  <si>
    <t>PO00001121</t>
  </si>
  <si>
    <t>3840700123935</t>
  </si>
  <si>
    <t>นาย  สมรัก  พรหมทุ่งฆ้อ</t>
  </si>
  <si>
    <t>PO00001253</t>
  </si>
  <si>
    <t>3840700135259</t>
  </si>
  <si>
    <t>นาย  สมรัก  ใหม่ซ้อน</t>
  </si>
  <si>
    <t>PO00002905</t>
  </si>
  <si>
    <t>3840400135369</t>
  </si>
  <si>
    <t>นาย  สมศักดิ์  จีระพงศ์</t>
  </si>
  <si>
    <t>PO00004419</t>
  </si>
  <si>
    <t>3840700130150</t>
  </si>
  <si>
    <t>นาย  สมศักดิ์  บัวแสง</t>
  </si>
  <si>
    <t>PO00001086</t>
  </si>
  <si>
    <t>นาย  สมศักดิ์  พรหมหิตาทร</t>
  </si>
  <si>
    <t>PO00002780</t>
  </si>
  <si>
    <t>3860500113898</t>
  </si>
  <si>
    <t>นาย  สมศักดิ์  มุขพริ้ม</t>
  </si>
  <si>
    <t>PO00002268</t>
  </si>
  <si>
    <t>3840700168050</t>
  </si>
  <si>
    <t>นาย  สมศักดิ์  ยิ้มละไม</t>
  </si>
  <si>
    <t>PO00000040</t>
  </si>
  <si>
    <t>3840700144169</t>
  </si>
  <si>
    <t>นาย  สมศักดิ์  รักษา</t>
  </si>
  <si>
    <t>PO00002464</t>
  </si>
  <si>
    <t>3840700094056</t>
  </si>
  <si>
    <t>นาย  สมหมาย  มณีน้อย</t>
  </si>
  <si>
    <t>PO00003023</t>
  </si>
  <si>
    <t>นาย  สมหมาย  ม่วงสวย</t>
  </si>
  <si>
    <t>PO00003951</t>
  </si>
  <si>
    <t>3840700143707</t>
  </si>
  <si>
    <t>นาย  สมหมาย  รอดอินทร์</t>
  </si>
  <si>
    <t>PO00004553</t>
  </si>
  <si>
    <t>3840700147206</t>
  </si>
  <si>
    <t>นาย  สมหวัง  ม่วงสวย</t>
  </si>
  <si>
    <t>PO00000586</t>
  </si>
  <si>
    <t>นาย  สมัย  พิทักษ์ธรรม</t>
  </si>
  <si>
    <t>PO00003031</t>
  </si>
  <si>
    <t>3840700143693</t>
  </si>
  <si>
    <t>นาย  สมัย  รอดอินทร์</t>
  </si>
  <si>
    <t>PO00003625</t>
  </si>
  <si>
    <t>นาย  สมานพันธ์  รักษ์ประสงค์</t>
  </si>
  <si>
    <t>PO00004006</t>
  </si>
  <si>
    <t>3101400241859</t>
  </si>
  <si>
    <t>นาย  สรณัฐ  บุญติ้น</t>
  </si>
  <si>
    <t>PO00004026</t>
  </si>
  <si>
    <t>3840700134155</t>
  </si>
  <si>
    <t>นาย  สรพงษ์  พิทักษ์ธรรม</t>
  </si>
  <si>
    <t>PO00000661</t>
  </si>
  <si>
    <t>386040088781</t>
  </si>
  <si>
    <t>นาย  สร้วน  สร้างสาม</t>
  </si>
  <si>
    <t>PO00002612</t>
  </si>
  <si>
    <t>3840700120219</t>
  </si>
  <si>
    <t>นาย  สร้าง  ชุมพรัตน์</t>
  </si>
  <si>
    <t>PO00003681</t>
  </si>
  <si>
    <t>3801000151333</t>
  </si>
  <si>
    <t>นาย  สรายุทธ์  จิรภิวงค์</t>
  </si>
  <si>
    <t>PO00001292</t>
  </si>
  <si>
    <t>3840700144991</t>
  </si>
  <si>
    <t>นาย  สราวุธ  ไชยทองคง</t>
  </si>
  <si>
    <t>PO00000339</t>
  </si>
  <si>
    <t>3840700123668</t>
  </si>
  <si>
    <t>นาย  สลัด  แสงสุข</t>
  </si>
  <si>
    <t>PO00002482</t>
  </si>
  <si>
    <t>3840700140457</t>
  </si>
  <si>
    <t>นาย  สวงค์  สังข์มัน</t>
  </si>
  <si>
    <t>PO00002688</t>
  </si>
  <si>
    <t>3840700074039</t>
  </si>
  <si>
    <t>นาย  สวัสดิ์  ทองแท้</t>
  </si>
  <si>
    <t>PO00001276</t>
  </si>
  <si>
    <t>3840700144321</t>
  </si>
  <si>
    <t>นาย  สวัสดิ์  บรรจงดวง</t>
  </si>
  <si>
    <t>PO00003998</t>
  </si>
  <si>
    <t>3840700149268</t>
  </si>
  <si>
    <t>นาย  สวัสดิ์  บัวเพชร</t>
  </si>
  <si>
    <t>PO00000359</t>
  </si>
  <si>
    <t>3840700086223</t>
  </si>
  <si>
    <t>นาย  สวัสดิ์  ปานกลาง</t>
  </si>
  <si>
    <t>PO00002855</t>
  </si>
  <si>
    <t>3860500038853</t>
  </si>
  <si>
    <t>นาย  สวัสดิ์  พยัคฆ์ฤทธิ์</t>
  </si>
  <si>
    <t>PO00001335</t>
  </si>
  <si>
    <t>3860500062738</t>
  </si>
  <si>
    <t>นาย  สวัสดิ์  สุวรรณโน</t>
  </si>
  <si>
    <t>PO00002235</t>
  </si>
  <si>
    <t>3840700112542</t>
  </si>
  <si>
    <t>นาย  สวัสดิ์  แสงเพ็ชร์</t>
  </si>
  <si>
    <t>PO00004484</t>
  </si>
  <si>
    <t>3840700123692</t>
  </si>
  <si>
    <t>นาย  สวัสดิ์  แสงสุข</t>
  </si>
  <si>
    <t>PO00000883</t>
  </si>
  <si>
    <t>3840700142301</t>
  </si>
  <si>
    <t>นาย  สว่าง  กล่อมตุ้น</t>
  </si>
  <si>
    <t>PO00000934</t>
  </si>
  <si>
    <t>3860500154900</t>
  </si>
  <si>
    <t>นาย  สว่าง  ขุนณรงค์</t>
  </si>
  <si>
    <t>PO00001167</t>
  </si>
  <si>
    <t>3840700118699</t>
  </si>
  <si>
    <t>นาย  สว่าง  ชูสวัสดิ์</t>
  </si>
  <si>
    <t>PO00002929</t>
  </si>
  <si>
    <t>3860500056306</t>
  </si>
  <si>
    <t>นาย  สว่าง  ปิ่นสุวรรณ</t>
  </si>
  <si>
    <t>PO00002520</t>
  </si>
  <si>
    <t>3840700240869</t>
  </si>
  <si>
    <t>นาย  สวาท  สิทธิวัง</t>
  </si>
  <si>
    <t>PO00000371</t>
  </si>
  <si>
    <t>3840700134589</t>
  </si>
  <si>
    <t>นาย  สวิง  ดวงสวัสดิ์</t>
  </si>
  <si>
    <t>PO00002381</t>
  </si>
  <si>
    <t>3840700121045</t>
  </si>
  <si>
    <t>นาย  สอง  หนูกรอบ</t>
  </si>
  <si>
    <t>PO00004783</t>
  </si>
  <si>
    <t>1869800054694</t>
  </si>
  <si>
    <t>นาย  สักขณา  คงคารักษ์</t>
  </si>
  <si>
    <t>PO00001783</t>
  </si>
  <si>
    <t>3840700121631</t>
  </si>
  <si>
    <t>นาย  สังวร  ธุรีราช</t>
  </si>
  <si>
    <t>PO00002852</t>
  </si>
  <si>
    <t>3860500038888</t>
  </si>
  <si>
    <t>นาย  สัญญา  พยัคฆ์ฤทธิ์</t>
  </si>
  <si>
    <t>PO00002955</t>
  </si>
  <si>
    <t>3860500039787</t>
  </si>
  <si>
    <t>นาย  สันติ  แซ่ตั้ง</t>
  </si>
  <si>
    <t>PO00001868</t>
  </si>
  <si>
    <t>3860500032537</t>
  </si>
  <si>
    <t>นาย  สันติพงษ์  พรหมชาติ</t>
  </si>
  <si>
    <t>PO00004219</t>
  </si>
  <si>
    <t>3220100555457</t>
  </si>
  <si>
    <t>นาย  สันติภาพ  วิสัยจร</t>
  </si>
  <si>
    <t>PO00004421</t>
  </si>
  <si>
    <t>3841500215519</t>
  </si>
  <si>
    <t>นาย  สันติวิทย์  นิคมมงคลรัตน์</t>
  </si>
  <si>
    <t>PO00002974</t>
  </si>
  <si>
    <t>นาย  สันทัศน์  สุวรรณวงษ์</t>
  </si>
  <si>
    <t>PO00003161</t>
  </si>
  <si>
    <t>3840700128813</t>
  </si>
  <si>
    <t>นาย  สัมพันธ์  มากรื่น</t>
  </si>
  <si>
    <t>PO00002909</t>
  </si>
  <si>
    <t>3860500105011</t>
  </si>
  <si>
    <t>นาย  สัมภาส  ทรัพย์ลาภลอย</t>
  </si>
  <si>
    <t>PO00002884</t>
  </si>
  <si>
    <t>3860400363647</t>
  </si>
  <si>
    <t>นาย  สาคร  กันพล</t>
  </si>
  <si>
    <t>PO00003496</t>
  </si>
  <si>
    <t>นาย  สาคร  ทองบุญช่วย</t>
  </si>
  <si>
    <t>PO00001995</t>
  </si>
  <si>
    <t>นาย  สาธก  วรศะริน</t>
  </si>
  <si>
    <t>PO00003917</t>
  </si>
  <si>
    <t>3860500157771</t>
  </si>
  <si>
    <t>นาย  สาธิต  ศิริสมบูรณ์</t>
  </si>
  <si>
    <t>PO00000461</t>
  </si>
  <si>
    <t>3840700139173</t>
  </si>
  <si>
    <t>นาย  สามารถ  มั่นคง</t>
  </si>
  <si>
    <t>PO00004178</t>
  </si>
  <si>
    <t>3840700129739</t>
  </si>
  <si>
    <t>นาย  สายชล  สำเภา</t>
  </si>
  <si>
    <t>PO00002417</t>
  </si>
  <si>
    <t>3840700133787</t>
  </si>
  <si>
    <t>นาย  สายัญห์  แพชนะ</t>
  </si>
  <si>
    <t>PO00000913</t>
  </si>
  <si>
    <t>5840700017201</t>
  </si>
  <si>
    <t>นาย  สายันต์  พงษ์ไทย</t>
  </si>
  <si>
    <t>PO00004204</t>
  </si>
  <si>
    <t>3840700144932</t>
  </si>
  <si>
    <t>นาย  สายันห์  ขาวดี</t>
  </si>
  <si>
    <t>PO00002580</t>
  </si>
  <si>
    <t>3100904613121</t>
  </si>
  <si>
    <t>นาย  สาโรจน์  บรรจงศิริ</t>
  </si>
  <si>
    <t>PO00002950</t>
  </si>
  <si>
    <t>3860300322248</t>
  </si>
  <si>
    <t>นาย  สาโรจน์  ศรีจันทร์</t>
  </si>
  <si>
    <t>PO00003971</t>
  </si>
  <si>
    <t>3840700102334</t>
  </si>
  <si>
    <t>นาย  สำนัก  ผลพฤกษ์</t>
  </si>
  <si>
    <t>PO00002453</t>
  </si>
  <si>
    <t>3840700084999</t>
  </si>
  <si>
    <t>นาย  สำเนา  จีนกิ้ม</t>
  </si>
  <si>
    <t>PO00002354</t>
  </si>
  <si>
    <t>3840700128279</t>
  </si>
  <si>
    <t>นาย  สำเนา  ทุ่มทวน</t>
  </si>
  <si>
    <t>PO00001516</t>
  </si>
  <si>
    <t>3840700127493</t>
  </si>
  <si>
    <t>นาย  สำรวย  ทุ่มพังงา</t>
  </si>
  <si>
    <t>PO00000769</t>
  </si>
  <si>
    <t>3840700107581</t>
  </si>
  <si>
    <t>นาย  สำรวย  รอดมณี</t>
  </si>
  <si>
    <t>PO00001420</t>
  </si>
  <si>
    <t>3840700126977</t>
  </si>
  <si>
    <t>นาย  สำรอง  ส่งเสียง</t>
  </si>
  <si>
    <t>PO00000258</t>
  </si>
  <si>
    <t>นาย  สำราญ  ครึกเครือ</t>
  </si>
  <si>
    <t>PO00002128</t>
  </si>
  <si>
    <t>3840700101567</t>
  </si>
  <si>
    <t>นาย  สำราญ  ชิตเพชร</t>
  </si>
  <si>
    <t>PO00001806</t>
  </si>
  <si>
    <t>3840700119083</t>
  </si>
  <si>
    <t>นาย  สำราญ  ชูเลข</t>
  </si>
  <si>
    <t>PO00001517</t>
  </si>
  <si>
    <t>3840700134988</t>
  </si>
  <si>
    <t>นาย  สำราญ  ทิมดี</t>
  </si>
  <si>
    <t>PO00001143</t>
  </si>
  <si>
    <t>3840700121096</t>
  </si>
  <si>
    <t>นาย  สำราญ  บัวทอง</t>
  </si>
  <si>
    <t>PO00002747</t>
  </si>
  <si>
    <t>3840700049875</t>
  </si>
  <si>
    <t>นาย  สำราญ  เพ็งสวัสดิ์</t>
  </si>
  <si>
    <t>PO00004526</t>
  </si>
  <si>
    <t>3860500074990</t>
  </si>
  <si>
    <t>นาย  สำราญ  รอดจิตร</t>
  </si>
  <si>
    <t>PO00001238</t>
  </si>
  <si>
    <t>3840700153044</t>
  </si>
  <si>
    <t>นาย  สำเริง  ชวนประสิทธิ์</t>
  </si>
  <si>
    <t>PO00001177</t>
  </si>
  <si>
    <t>3840700121118</t>
  </si>
  <si>
    <t>นาย  สำเริง  บัวทอง</t>
  </si>
  <si>
    <t>PO00000264</t>
  </si>
  <si>
    <t>3840700107646</t>
  </si>
  <si>
    <t>นาย  สำเริง  รอดมณี</t>
  </si>
  <si>
    <t>PO00000120</t>
  </si>
  <si>
    <t>3840700111295</t>
  </si>
  <si>
    <t>นาย  สิงห์  พิชิตชลพันธุ์</t>
  </si>
  <si>
    <t>PO00002776</t>
  </si>
  <si>
    <t>3100500585036</t>
  </si>
  <si>
    <t>นาย  สิทธิชัย  แง้เจริญกุล</t>
  </si>
  <si>
    <t>PO00004422</t>
  </si>
  <si>
    <t>3801000149789</t>
  </si>
  <si>
    <t>นาย  สิทธิชัย  เจนอักขรกุล</t>
  </si>
  <si>
    <t>PO00004118</t>
  </si>
  <si>
    <t>3840700138002</t>
  </si>
  <si>
    <t>นาย  สิทธิชัย  รอดจนา</t>
  </si>
  <si>
    <t>PO00000147</t>
  </si>
  <si>
    <t>3840700139025</t>
  </si>
  <si>
    <t>นาย  สิทธิพงษ์  เพชรรอด</t>
  </si>
  <si>
    <t>PO00004070</t>
  </si>
  <si>
    <t>3100602886698</t>
  </si>
  <si>
    <t>นาย  สิทธิพร  ชูวิเศษ</t>
  </si>
  <si>
    <t>PO00000991</t>
  </si>
  <si>
    <t>3840700104507</t>
  </si>
  <si>
    <t>นาย  สิทธิพร  พรหมหิตาทร</t>
  </si>
  <si>
    <t>PO00003654</t>
  </si>
  <si>
    <t>3800400769503</t>
  </si>
  <si>
    <t>นาย  สินชัย  เติมไพบูลย์</t>
  </si>
  <si>
    <t>PO00003585</t>
  </si>
  <si>
    <t>3840700104086</t>
  </si>
  <si>
    <t>นาย  สินชัย  ภู่ศิลป์</t>
  </si>
  <si>
    <t>PO00000433</t>
  </si>
  <si>
    <t>3840700105511</t>
  </si>
  <si>
    <t>นาย  สิริ  พยัคโฆ</t>
  </si>
  <si>
    <t>PO00003900</t>
  </si>
  <si>
    <t>3100400790088</t>
  </si>
  <si>
    <t>นาย  สิริพงษ์  รังสิพราหมณกุล</t>
  </si>
  <si>
    <t>PO00004109</t>
  </si>
  <si>
    <t>3849900130542</t>
  </si>
  <si>
    <t>นาย  สิริพงษ์  วังชนะชัย</t>
  </si>
  <si>
    <t>PO00004033</t>
  </si>
  <si>
    <t>3179900124077</t>
  </si>
  <si>
    <t>นาย  สิริราม  สุขดอนยวน</t>
  </si>
  <si>
    <t>PO00004677</t>
  </si>
  <si>
    <t>3840700163635</t>
  </si>
  <si>
    <t>นาย  สิวิชาติ  สันเมือง</t>
  </si>
  <si>
    <t>PO00004107</t>
  </si>
  <si>
    <t>นาย  สีหราช  รังสิพราหมณกุล</t>
  </si>
  <si>
    <t>PO00001128</t>
  </si>
  <si>
    <t>3840700121291</t>
  </si>
  <si>
    <t>นาย  สืบสาย  พรหมทุ่งฆ้อ</t>
  </si>
  <si>
    <t>PO00002473</t>
  </si>
  <si>
    <t>3840700052647</t>
  </si>
  <si>
    <t>นาย  สุกิจ  ก่อสกุล</t>
  </si>
  <si>
    <t>PO00001518</t>
  </si>
  <si>
    <t>3840700282677</t>
  </si>
  <si>
    <t>นาย  สุขุม  ทุ่มพังงา</t>
  </si>
  <si>
    <t>PO00000002</t>
  </si>
  <si>
    <t>3840700139386</t>
  </si>
  <si>
    <t>นาย  สุคนธ์  ทิมดี</t>
  </si>
  <si>
    <t>PO00003985</t>
  </si>
  <si>
    <t>3800100929157</t>
  </si>
  <si>
    <t>นาย  สุจิต  ขุนดำ</t>
  </si>
  <si>
    <t>PO00002468</t>
  </si>
  <si>
    <t>3840700022403</t>
  </si>
  <si>
    <t>นาย  สุชา  สังข์สิงห์</t>
  </si>
  <si>
    <t>PO00002501</t>
  </si>
  <si>
    <t>3840700023701</t>
  </si>
  <si>
    <t>นาย  สุชา  หนูเหมือน</t>
  </si>
  <si>
    <t>PO00002812</t>
  </si>
  <si>
    <t>3840700030104</t>
  </si>
  <si>
    <t>นาย  สุชาติ  เดิมโรย</t>
  </si>
  <si>
    <t>PO00003939</t>
  </si>
  <si>
    <t>3840700065714</t>
  </si>
  <si>
    <t>นาย  สุชาติ  ศรีนวล</t>
  </si>
  <si>
    <t>PO00004101</t>
  </si>
  <si>
    <t>3840700095486</t>
  </si>
  <si>
    <t>นาย  สุชาติ  สถาพร</t>
  </si>
  <si>
    <t>PO00000553</t>
  </si>
  <si>
    <t>3840700067113</t>
  </si>
  <si>
    <t>นาย  สุชาติ  สุวรรณ</t>
  </si>
  <si>
    <t>PO00002493</t>
  </si>
  <si>
    <t>3840700064718</t>
  </si>
  <si>
    <t>นาย  สุชาติ  หนูเหมือน</t>
  </si>
  <si>
    <t>PO00002887</t>
  </si>
  <si>
    <t>3860400230884</t>
  </si>
  <si>
    <t>นาย  สุชาติ  อัครวิฑูรย์</t>
  </si>
  <si>
    <t>PO00003132</t>
  </si>
  <si>
    <t>3100900073547</t>
  </si>
  <si>
    <t>นาย  สุชิน  ทุ่มทวน</t>
  </si>
  <si>
    <t>PO00000117</t>
  </si>
  <si>
    <t>3840700131423</t>
  </si>
  <si>
    <t>นาย  สุดจิตต์  จันทร์ดำ</t>
  </si>
  <si>
    <t>PO00002313</t>
  </si>
  <si>
    <t>5840700017309</t>
  </si>
  <si>
    <t>นาย  สุดจิตร  ส่งพล</t>
  </si>
  <si>
    <t>PO00001777</t>
  </si>
  <si>
    <t>1709900166659</t>
  </si>
  <si>
    <t>นาย  สุติณยา  หาญดำรงค์กูล</t>
  </si>
  <si>
    <t>PO00002759</t>
  </si>
  <si>
    <t>3860500045027</t>
  </si>
  <si>
    <t>นาย  สุทธิรักษ์  คล้ายอุดม</t>
  </si>
  <si>
    <t>PO00002831</t>
  </si>
  <si>
    <t>3860500034696</t>
  </si>
  <si>
    <t>นาย  สุทธิรักษ์  คำชุมภู</t>
  </si>
  <si>
    <t>PO00000850</t>
  </si>
  <si>
    <t>นาย  สุทัศน์  โสภาผล</t>
  </si>
  <si>
    <t>PO00004561</t>
  </si>
  <si>
    <t>นาย  สุทิน  กล่ำเสน</t>
  </si>
  <si>
    <t>PO00000009</t>
  </si>
  <si>
    <t>3840700087394</t>
  </si>
  <si>
    <t>นาย  สุทิน  สุวรรณ</t>
  </si>
  <si>
    <t>PO00001676</t>
  </si>
  <si>
    <t>3840700149861</t>
  </si>
  <si>
    <t>นาย  สุเทพ  กล่ำเสน</t>
  </si>
  <si>
    <t>PO00004224</t>
  </si>
  <si>
    <t>3840700050997</t>
  </si>
  <si>
    <t>นาย  สุเทพ  กัลปนายุทธ</t>
  </si>
  <si>
    <t>PO00001119</t>
  </si>
  <si>
    <t>3100904102436</t>
  </si>
  <si>
    <t>นาย  สุเทพ  พิริเยศยางกูร</t>
  </si>
  <si>
    <t>PO00001251</t>
  </si>
  <si>
    <t>3840700132888</t>
  </si>
  <si>
    <t>นาย  สุเทพ  เพ็ชร์รมณ์</t>
  </si>
  <si>
    <t>PO00001162</t>
  </si>
  <si>
    <t>3840700283649</t>
  </si>
  <si>
    <t>นาย  สุเทพ  มากทรัพย์</t>
  </si>
  <si>
    <t>PO00002239</t>
  </si>
  <si>
    <t>นาย  สุธน  ปลอดจินดา</t>
  </si>
  <si>
    <t>PO00004717</t>
  </si>
  <si>
    <t>3840700157112</t>
  </si>
  <si>
    <t>นาย  สุธรรม  คชไพร</t>
  </si>
  <si>
    <t>PO00004025</t>
  </si>
  <si>
    <t>3840700134856</t>
  </si>
  <si>
    <t>นาย  สุธรรม  ปันท่าเรือ</t>
  </si>
  <si>
    <t>PO00003123</t>
  </si>
  <si>
    <t>3840700062693</t>
  </si>
  <si>
    <t>นาย  สุนทร  จุเส้ง</t>
  </si>
  <si>
    <t>PO00002673</t>
  </si>
  <si>
    <t>3801000149720</t>
  </si>
  <si>
    <t>นาย  สุนทร  เจนอักขรกุล</t>
  </si>
  <si>
    <t>PO00003046</t>
  </si>
  <si>
    <t>3840700140112</t>
  </si>
  <si>
    <t>นาย  สุนทร  ช่วยสม</t>
  </si>
  <si>
    <t>PO00004057</t>
  </si>
  <si>
    <t>3840700123005</t>
  </si>
  <si>
    <t>นาย  สุนทร  แซ่แต่</t>
  </si>
  <si>
    <t>PO00002839</t>
  </si>
  <si>
    <t>3840100055751</t>
  </si>
  <si>
    <t>นาย  สุนทร  เมืองนุ้ย</t>
  </si>
  <si>
    <t>PO00002188</t>
  </si>
  <si>
    <t>3840700144801</t>
  </si>
  <si>
    <t>นาย  สุนทร  ศรีระบาย</t>
  </si>
  <si>
    <t>PO00002246</t>
  </si>
  <si>
    <t>3860400127309</t>
  </si>
  <si>
    <t>นาย  สุนทร  สิงห์มณี</t>
  </si>
  <si>
    <t>PO00002538</t>
  </si>
  <si>
    <t>3840700285862</t>
  </si>
  <si>
    <t>นาย  สุนทร  สุวรรณ์</t>
  </si>
  <si>
    <t>PO00002478</t>
  </si>
  <si>
    <t>3840700137588</t>
  </si>
  <si>
    <t>นาย  สุนัน  ราชฉวาง</t>
  </si>
  <si>
    <t>PO00002356</t>
  </si>
  <si>
    <t>3840700074101</t>
  </si>
  <si>
    <t>นาย  สุนิตย์  เฮ่าหนู</t>
  </si>
  <si>
    <t>PO00000663</t>
  </si>
  <si>
    <t>นาย  สุพจน์  เทพประดิษฐ์</t>
  </si>
  <si>
    <t>PO00004662</t>
  </si>
  <si>
    <t>3860500064561</t>
  </si>
  <si>
    <t>นาย  สุพจน์  ปานมณี</t>
  </si>
  <si>
    <t>PO00002860</t>
  </si>
  <si>
    <t>3860400219317</t>
  </si>
  <si>
    <t>นาย  สุพจน์  พรมเรือง</t>
  </si>
  <si>
    <t>PO00000483</t>
  </si>
  <si>
    <t>3840700087441</t>
  </si>
  <si>
    <t>นาย  สุพจน์  สุวรรณ</t>
  </si>
  <si>
    <t>PO00000027</t>
  </si>
  <si>
    <t>3840700127710</t>
  </si>
  <si>
    <t>นาย  สุพจน์  แสงจันทร์</t>
  </si>
  <si>
    <t>PO00002766</t>
  </si>
  <si>
    <t>3860500163151</t>
  </si>
  <si>
    <t>นาย  สุพจน์  ออมสินสมบูรณ์</t>
  </si>
  <si>
    <t>PO00003723</t>
  </si>
  <si>
    <t>นาย  สุพรรณ  เหยียบสูญ</t>
  </si>
  <si>
    <t>PO00000917</t>
  </si>
  <si>
    <t>3102000913761</t>
  </si>
  <si>
    <t>นาย  สุพัฒนกิจ  นาคเสวต</t>
  </si>
  <si>
    <t>PO00004531</t>
  </si>
  <si>
    <t>3860500059877</t>
  </si>
  <si>
    <t>นาย  สุภชัย  ทองรอด</t>
  </si>
  <si>
    <t>PO00000582</t>
  </si>
  <si>
    <t>3840700128457</t>
  </si>
  <si>
    <t>นาย  สุภาพ  บุญนุ่ม</t>
  </si>
  <si>
    <t>PO00004551</t>
  </si>
  <si>
    <t>นาย  สุภาพ  เสถียรวงศา</t>
  </si>
  <si>
    <t>PO00002359</t>
  </si>
  <si>
    <t>3840700139882</t>
  </si>
  <si>
    <t>นาย  สุเมธ  จุเส้ง</t>
  </si>
  <si>
    <t>PO00002093</t>
  </si>
  <si>
    <t>3840700094706</t>
  </si>
  <si>
    <t>นาย  สุเมธ  ชโลธร</t>
  </si>
  <si>
    <t>PO00002956</t>
  </si>
  <si>
    <t>3860500044781</t>
  </si>
  <si>
    <t>นาย  สุรชัย  ตู้ธนบัตร</t>
  </si>
  <si>
    <t>PO00002655</t>
  </si>
  <si>
    <t>3860400231031</t>
  </si>
  <si>
    <t>นาย  สุรชัย  พงศ์ภัณฑารักษ์</t>
  </si>
  <si>
    <t>PO00002794</t>
  </si>
  <si>
    <t>3860500163801</t>
  </si>
  <si>
    <t>นาย  สุรชัย  ออมสินสมบูรณ์</t>
  </si>
  <si>
    <t>PO00004211</t>
  </si>
  <si>
    <t>นาย  สุรชัย  เอื้อพัฒนพงศ์</t>
  </si>
  <si>
    <t>PO00003373</t>
  </si>
  <si>
    <t>3840700109258</t>
  </si>
  <si>
    <t>นาย  สุรเชษฐ์  คงงด</t>
  </si>
  <si>
    <t>PO00002488</t>
  </si>
  <si>
    <t>3840700014087</t>
  </si>
  <si>
    <t>นาย  สุรเชษฐ์  สุทธิจำนงค์</t>
  </si>
  <si>
    <t>PO00000657</t>
  </si>
  <si>
    <t>3840700123404</t>
  </si>
  <si>
    <t>นาย  สุรพล  พรหมทุ่งฆ้อ</t>
  </si>
  <si>
    <t>PO00002133</t>
  </si>
  <si>
    <t>3840700103225</t>
  </si>
  <si>
    <t>นาย  สุรศักดิ์  แก้วลาย</t>
  </si>
  <si>
    <t>PO00000486</t>
  </si>
  <si>
    <t>3840700153117</t>
  </si>
  <si>
    <t>นาย  สุรศักดิ์  บัวแสง</t>
  </si>
  <si>
    <t>PO00004722</t>
  </si>
  <si>
    <t>นาย  สุรศักดิ์  เพ็งสวัสดิ์</t>
  </si>
  <si>
    <t>PO00004183</t>
  </si>
  <si>
    <t>3840700086487</t>
  </si>
  <si>
    <t>นาย  สุรศักดิ์  เพชรเนียม</t>
  </si>
  <si>
    <t>PO00004264</t>
  </si>
  <si>
    <t>นาย  สุรศักดิ์  อนุตรเศรษฐ</t>
  </si>
  <si>
    <t>PO00002734</t>
  </si>
  <si>
    <t>3909900516091</t>
  </si>
  <si>
    <t>นาย  สุรสิทธิ์  ดวงแป้น</t>
  </si>
  <si>
    <t>PO00001708</t>
  </si>
  <si>
    <t>3860500148519</t>
  </si>
  <si>
    <t>นาย  สุรสิทธิ์  ติ้นระนอง</t>
  </si>
  <si>
    <t>PO00004252</t>
  </si>
  <si>
    <t>3840700126501</t>
  </si>
  <si>
    <t>นาย  สุรสิทธิ์  ศิริรัตน์จิรางกูร</t>
  </si>
  <si>
    <t>PO00000105</t>
  </si>
  <si>
    <t>3840500034262</t>
  </si>
  <si>
    <t>นาย  สุรัฐ  คุ้มบุญ</t>
  </si>
  <si>
    <t>PO00004063</t>
  </si>
  <si>
    <t>นาย  สุรัส  เจตนุรักษ์</t>
  </si>
  <si>
    <t>PO00002412</t>
  </si>
  <si>
    <t>3840700142671</t>
  </si>
  <si>
    <t>นาย  สุราษฎร์  สำเภา</t>
  </si>
  <si>
    <t>PO00003612</t>
  </si>
  <si>
    <t>นาย  สุรินทร์  แก้วลาย</t>
  </si>
  <si>
    <t>PO00000802</t>
  </si>
  <si>
    <t>3840700115886</t>
  </si>
  <si>
    <t>นาย  สุรินทร์  อักษรศรี</t>
  </si>
  <si>
    <t>PO00004210</t>
  </si>
  <si>
    <t>3869800020371</t>
  </si>
  <si>
    <t>นาย  สุรินทร์  เอื้อพัฒนพงศ์</t>
  </si>
  <si>
    <t>PO00004218</t>
  </si>
  <si>
    <t>นาย  สุริยะ  ชุมวระ</t>
  </si>
  <si>
    <t>PO00003664</t>
  </si>
  <si>
    <t>1840100034854</t>
  </si>
  <si>
    <t>นาย  สุริยะ  อัษฎายุธ</t>
  </si>
  <si>
    <t>PO00002857</t>
  </si>
  <si>
    <t>3860500151846</t>
  </si>
  <si>
    <t>นาย  สุริยา  นาคแก้ว</t>
  </si>
  <si>
    <t>PO00004535</t>
  </si>
  <si>
    <t>1860500039837</t>
  </si>
  <si>
    <t>นาย  สุริยากร  ศรีพงษ์พันธุ์กุล</t>
  </si>
  <si>
    <t>PO00001979</t>
  </si>
  <si>
    <t>นาย  สุวรรณ  ปลอดจินดา</t>
  </si>
  <si>
    <t>PO00004428</t>
  </si>
  <si>
    <t>1840100070621</t>
  </si>
  <si>
    <t>นาย  สุวรรณ  โพธิจันทร์</t>
  </si>
  <si>
    <t>PO00000786</t>
  </si>
  <si>
    <t>3840700097845</t>
  </si>
  <si>
    <t>นาย  สุวรรณ  มั่นคง</t>
  </si>
  <si>
    <t>PO00004627</t>
  </si>
  <si>
    <t>3840700127752</t>
  </si>
  <si>
    <t>นาย  สุวรรณ์  เรืองดิษฐ</t>
  </si>
  <si>
    <t>PO00004429</t>
  </si>
  <si>
    <t>1101400582331</t>
  </si>
  <si>
    <t>นาย  สุวัจน์  สุปัญญาพงศ์</t>
  </si>
  <si>
    <t>PO00000266</t>
  </si>
  <si>
    <t>3840700145840</t>
  </si>
  <si>
    <t>นาย  สุวัฒน์  พรมดำ</t>
  </si>
  <si>
    <t>PO00002159</t>
  </si>
  <si>
    <t>นาย  สุวัฒน์  พรหมสุวรรณ์</t>
  </si>
  <si>
    <t>PO00001534</t>
  </si>
  <si>
    <t>นาย  สุวัฒน์  พิชิตผจงกิจ</t>
  </si>
  <si>
    <t>PO00002809</t>
  </si>
  <si>
    <t>5860190001716</t>
  </si>
  <si>
    <t>นาย  สุวัฒน์  มงคลเศวต</t>
  </si>
  <si>
    <t>PO00002667</t>
  </si>
  <si>
    <t>3101701045633</t>
  </si>
  <si>
    <t>นาย  สุวัฒน์  ยังวนิชเศรษฐ</t>
  </si>
  <si>
    <t>PO00001556</t>
  </si>
  <si>
    <t>3840700105333</t>
  </si>
  <si>
    <t>นาย  สุวิท  ชัยดำรงค์ฤทธิ์</t>
  </si>
  <si>
    <t>PO00000650</t>
  </si>
  <si>
    <t>นาย  สุวิทย์  แพประสิทธิ์</t>
  </si>
  <si>
    <t>PO00002791</t>
  </si>
  <si>
    <t>3840700097870</t>
  </si>
  <si>
    <t>นาย  สุวิทย์  มั่นคง</t>
  </si>
  <si>
    <t>PO00000894</t>
  </si>
  <si>
    <t>นาย  สุวิทย์  รื่นโยธา</t>
  </si>
  <si>
    <t>PO00002837</t>
  </si>
  <si>
    <t>5860400015688</t>
  </si>
  <si>
    <t>นาย  สุวิทย์  หัสจรรย์</t>
  </si>
  <si>
    <t>PO00001944</t>
  </si>
  <si>
    <t>นาย  สุวิทย์  อินแป้น</t>
  </si>
  <si>
    <t>PO00001302</t>
  </si>
  <si>
    <t>3860500144131</t>
  </si>
  <si>
    <t>นาย  สุวิสิทธิ์  เฉพาะตน</t>
  </si>
  <si>
    <t>PO00002614</t>
  </si>
  <si>
    <t>3869800001236</t>
  </si>
  <si>
    <t>นาย  เสกสรร  บัณฑิตกานต์</t>
  </si>
  <si>
    <t>PO00002576</t>
  </si>
  <si>
    <t>3901000177013</t>
  </si>
  <si>
    <t>นาย  เสกสรรค์  วรพัฒนกุล</t>
  </si>
  <si>
    <t>PO00003906</t>
  </si>
  <si>
    <t>3800400935969</t>
  </si>
  <si>
    <t>นาย  เสกสรรค์  อินทรสังขนาวิน</t>
  </si>
  <si>
    <t>PO00000345</t>
  </si>
  <si>
    <t>3840700124397</t>
  </si>
  <si>
    <t>นาย  เสงี่ยม  ธรรมฤทธิ์</t>
  </si>
  <si>
    <t>PO00002084</t>
  </si>
  <si>
    <t>3840700100285</t>
  </si>
  <si>
    <t>นาย  เสงี่ยม  พรหมสุวรรณ์</t>
  </si>
  <si>
    <t>PO00003505</t>
  </si>
  <si>
    <t>3840700149829</t>
  </si>
  <si>
    <t>นาย  เสถียร  แก้วมะหิงษ์</t>
  </si>
  <si>
    <t>PO00002409</t>
  </si>
  <si>
    <t>3840700133043</t>
  </si>
  <si>
    <t>นาย  เสถียร  ทองปน</t>
  </si>
  <si>
    <t>PO00000286</t>
  </si>
  <si>
    <t>3860500130768</t>
  </si>
  <si>
    <t>นาย  เสถียร  วัฒนคง</t>
  </si>
  <si>
    <t>PO00001283</t>
  </si>
  <si>
    <t>3840700142794</t>
  </si>
  <si>
    <t>นาย  เสนอ  คงวิสัย</t>
  </si>
  <si>
    <t>PO00002848</t>
  </si>
  <si>
    <t>3860400027132</t>
  </si>
  <si>
    <t>นาย  เสนอ  มีหาดยาย</t>
  </si>
  <si>
    <t>PO00002554</t>
  </si>
  <si>
    <t>3841700436888</t>
  </si>
  <si>
    <t>นาย  เสนาะ  นามเครือ</t>
  </si>
  <si>
    <t>PO00001153</t>
  </si>
  <si>
    <t>3840700124630</t>
  </si>
  <si>
    <t>นาย  เสมอดาว  แพชนะ</t>
  </si>
  <si>
    <t>PO00000608</t>
  </si>
  <si>
    <t>นาย  เสริม  นาคเปลี่ยว</t>
  </si>
  <si>
    <t>PO00000474</t>
  </si>
  <si>
    <t>5840790007791</t>
  </si>
  <si>
    <t>นาย  เสริม  บัวแสง</t>
  </si>
  <si>
    <t>PO00001359</t>
  </si>
  <si>
    <t>5110100045561</t>
  </si>
  <si>
    <t>นาย  เสริม  ปลอดกรรม</t>
  </si>
  <si>
    <t>PO00002917</t>
  </si>
  <si>
    <t>3840400271629</t>
  </si>
  <si>
    <t>นาย  เสริมพงศ์  เมืองพรหม</t>
  </si>
  <si>
    <t>PO00002269</t>
  </si>
  <si>
    <t>3840700102555</t>
  </si>
  <si>
    <t>นาย  เสรี  ทิพย์เนตร</t>
  </si>
  <si>
    <t>PO00002449</t>
  </si>
  <si>
    <t>3840700130125</t>
  </si>
  <si>
    <t>นาย  เสรี  บัวแสง</t>
  </si>
  <si>
    <t>PO00000784</t>
  </si>
  <si>
    <t>3840700072583</t>
  </si>
  <si>
    <t>นาย  เสรี  สุวรรณ์</t>
  </si>
  <si>
    <t>PO00000946</t>
  </si>
  <si>
    <t>3840100107298</t>
  </si>
  <si>
    <t>นาย  เสรี  หมื่นหวัด</t>
  </si>
  <si>
    <t>PO00004111</t>
  </si>
  <si>
    <t>3800500191848</t>
  </si>
  <si>
    <t>นาย  เสาวพงศ์  จงจิตต์</t>
  </si>
  <si>
    <t>PO00002756</t>
  </si>
  <si>
    <t>3860400231791</t>
  </si>
  <si>
    <t>นาย  แสงเงิน  อริยะเศรณี</t>
  </si>
  <si>
    <t>PO00002757</t>
  </si>
  <si>
    <t>4849900005711</t>
  </si>
  <si>
    <t>นาย  แสงทอง  ชนกเศรณี</t>
  </si>
  <si>
    <t>PO00002768</t>
  </si>
  <si>
    <t>3860400231783</t>
  </si>
  <si>
    <t>นาย  แสงฟ้า  ชนกเศรณี</t>
  </si>
  <si>
    <t>PO00001130</t>
  </si>
  <si>
    <t>3840700103365</t>
  </si>
  <si>
    <t>นาย  แสงศร  วีระศิลป์</t>
  </si>
  <si>
    <t>PO00002769</t>
  </si>
  <si>
    <t>3860100145237</t>
  </si>
  <si>
    <t>นาย  แสน  สุขสกาวผ่อง</t>
  </si>
  <si>
    <t>PO00001523</t>
  </si>
  <si>
    <t>3841700727831</t>
  </si>
  <si>
    <t>นาย  แสวง  ผาวิรุฬห์สิริ</t>
  </si>
  <si>
    <t>PO00003727</t>
  </si>
  <si>
    <t>3840700115011</t>
  </si>
  <si>
    <t>นาย  โสต  ส่งพล</t>
  </si>
  <si>
    <t>PO00002602</t>
  </si>
  <si>
    <t>3840700120685</t>
  </si>
  <si>
    <t>นาย  โสธร  รักขาว</t>
  </si>
  <si>
    <t>PO00002346</t>
  </si>
  <si>
    <t>3840700139548</t>
  </si>
  <si>
    <t>นาย  โสภณ  กองคลัง</t>
  </si>
  <si>
    <t>PO00000131</t>
  </si>
  <si>
    <t>3409900360169</t>
  </si>
  <si>
    <t>นาย  โสภณ  จารุจารีต</t>
  </si>
  <si>
    <t>PO00002646</t>
  </si>
  <si>
    <t>3840700093041</t>
  </si>
  <si>
    <t>นาย  โสภณ  จุเส้ง</t>
  </si>
  <si>
    <t>PO00002896</t>
  </si>
  <si>
    <t>3860400378075</t>
  </si>
  <si>
    <t>นาย  โสภณ  ชมชาตรี</t>
  </si>
  <si>
    <t>PO00004432</t>
  </si>
  <si>
    <t>1840100314628</t>
  </si>
  <si>
    <t>นาย  โสภณ  ช่วยรักษา</t>
  </si>
  <si>
    <t>PO00002846</t>
  </si>
  <si>
    <t>3860400578341</t>
  </si>
  <si>
    <t>นาย  โสภณ  มีหาดยาย</t>
  </si>
  <si>
    <t>PO00002943</t>
  </si>
  <si>
    <t>3840400110927</t>
  </si>
  <si>
    <t>นาย  โสภณ  ส่งมาก</t>
  </si>
  <si>
    <t>PO00001220</t>
  </si>
  <si>
    <t>3820300020233</t>
  </si>
  <si>
    <t>นาย  โสภณ  แสงจันทร์</t>
  </si>
  <si>
    <t>PO00000088</t>
  </si>
  <si>
    <t>นาย  โสภณ  ใหม่ซ้อน</t>
  </si>
  <si>
    <t>PO00003239</t>
  </si>
  <si>
    <t>3840700150410</t>
  </si>
  <si>
    <t>นาย  ไสว  ขุนณรงค์</t>
  </si>
  <si>
    <t>PO00000801</t>
  </si>
  <si>
    <t>3840700136123</t>
  </si>
  <si>
    <t>นาย  ไสว  ช่วยตน</t>
  </si>
  <si>
    <t>PO00002387</t>
  </si>
  <si>
    <t>3840700041734</t>
  </si>
  <si>
    <t>นาย  ไสว  พราหมณ์เอม</t>
  </si>
  <si>
    <t>PO00000198</t>
  </si>
  <si>
    <t>3840700141259</t>
  </si>
  <si>
    <t>นาย  หงิน  รอดทิม</t>
  </si>
  <si>
    <t>PO00000046</t>
  </si>
  <si>
    <t>3840700143952</t>
  </si>
  <si>
    <t>นาย  ห้วน  กิ้มเซ่งหลี</t>
  </si>
  <si>
    <t>PO00002413</t>
  </si>
  <si>
    <t>3840700136816</t>
  </si>
  <si>
    <t>นาย  หวล  จวนใหม่</t>
  </si>
  <si>
    <t>PO00004434</t>
  </si>
  <si>
    <t>3840400139658</t>
  </si>
  <si>
    <t>นาย  เห้ง  เกศสิริกุล</t>
  </si>
  <si>
    <t>PO00004682</t>
  </si>
  <si>
    <t>3779800057810</t>
  </si>
  <si>
    <t>นาย  อโณทัย  ทาวีร์</t>
  </si>
  <si>
    <t>PO00002088</t>
  </si>
  <si>
    <t>3840700094633</t>
  </si>
  <si>
    <t>นาย  อดล  ชโลธร</t>
  </si>
  <si>
    <t>PO00002017</t>
  </si>
  <si>
    <t>3840700101061</t>
  </si>
  <si>
    <t>นาย  อดิศร  สองเมืองสุข</t>
  </si>
  <si>
    <t>PO00002090</t>
  </si>
  <si>
    <t>3840700094676</t>
  </si>
  <si>
    <t>นาย  อดิศักดิ์  ชโลธร</t>
  </si>
  <si>
    <t>PO00000293</t>
  </si>
  <si>
    <t>3100502283380</t>
  </si>
  <si>
    <t>นาย  อดุล  ปฐมสกุล</t>
  </si>
  <si>
    <t>PO00000593</t>
  </si>
  <si>
    <t>3840700121355</t>
  </si>
  <si>
    <t>นาย  อดุลย์  พัฒนแฟง</t>
  </si>
  <si>
    <t>PO00003924</t>
  </si>
  <si>
    <t>3860500066954</t>
  </si>
  <si>
    <t>นาย  อดุลย์พันธ์  เหลืองไทยงาม</t>
  </si>
  <si>
    <t>PO00002388</t>
  </si>
  <si>
    <t>3840700126519</t>
  </si>
  <si>
    <t>นาย  อดุลศักดิ์  ศิริรัตน์จิรางกูร</t>
  </si>
  <si>
    <t>PO00001001</t>
  </si>
  <si>
    <t>3840700100170</t>
  </si>
  <si>
    <t>นาย  อ้น  หีตเอี้ยว</t>
  </si>
  <si>
    <t>PO00002787</t>
  </si>
  <si>
    <t>3840700101346</t>
  </si>
  <si>
    <t>นาย  อนนท์  แสงศรี</t>
  </si>
  <si>
    <t>PO00002371</t>
  </si>
  <si>
    <t>3840700137014</t>
  </si>
  <si>
    <t>นาย  อนันต์  ชูทอง</t>
  </si>
  <si>
    <t>PO00003911</t>
  </si>
  <si>
    <t>3740200512763</t>
  </si>
  <si>
    <t>นาย  อนันต์  มณีวรรณ์</t>
  </si>
  <si>
    <t>PO00002495</t>
  </si>
  <si>
    <t>3841300124820</t>
  </si>
  <si>
    <t>นาย  อนันต์  แย้มแก้ว</t>
  </si>
  <si>
    <t>PO00001525</t>
  </si>
  <si>
    <t>3840700055085</t>
  </si>
  <si>
    <t>นาย  อนันต์  รัศมี</t>
  </si>
  <si>
    <t>PO00003642</t>
  </si>
  <si>
    <t>นาย  อนันต์  ฤทธิคง</t>
  </si>
  <si>
    <t>PO00002326</t>
  </si>
  <si>
    <t>3860300153659</t>
  </si>
  <si>
    <t>นาย  อนันต์  วรพัฒนกุล</t>
  </si>
  <si>
    <t>PO00002814</t>
  </si>
  <si>
    <t>3840700140503</t>
  </si>
  <si>
    <t>นาย  อนันต์  สังข์มัน</t>
  </si>
  <si>
    <t>PO00002670</t>
  </si>
  <si>
    <t>3860500139307</t>
  </si>
  <si>
    <t>นาย  อนันต์  สิงห์สวัสดิ์</t>
  </si>
  <si>
    <t>PO00003647</t>
  </si>
  <si>
    <t>3801000138523</t>
  </si>
  <si>
    <t>นาย  อนุชา  ติณชาติอารักษ์</t>
  </si>
  <si>
    <t>PO00004292</t>
  </si>
  <si>
    <t>นาย  อนุชิต  รักษ์ประสงค์</t>
  </si>
  <si>
    <t>PO00002797</t>
  </si>
  <si>
    <t>1860500002623</t>
  </si>
  <si>
    <t>นาย  อนุชิต  ออมสินสมบูรณ์</t>
  </si>
  <si>
    <t>PO00003945</t>
  </si>
  <si>
    <t>3840700128465</t>
  </si>
  <si>
    <t>นาย  อนุวัฒน์  บุญนุ่ม</t>
  </si>
  <si>
    <t>PO00003408</t>
  </si>
  <si>
    <t>3860500155027</t>
  </si>
  <si>
    <t>นาย  อโนภาศ  พรหมมณี</t>
  </si>
  <si>
    <t>PO00002782</t>
  </si>
  <si>
    <t>3840700100366</t>
  </si>
  <si>
    <t>นาย  อภิชัย  นุ่นบุญคง</t>
  </si>
  <si>
    <t>PO00002364</t>
  </si>
  <si>
    <t>3840700133396</t>
  </si>
  <si>
    <t>นาย  อภิชาญ  ขำสุวรรณ</t>
  </si>
  <si>
    <t>PO00004610</t>
  </si>
  <si>
    <t>นาย  อภิชาติ  รักษภักดี</t>
  </si>
  <si>
    <t>PO00004436</t>
  </si>
  <si>
    <t>3840700113760</t>
  </si>
  <si>
    <t>นาย  อภิเดช  พัฒนแพง</t>
  </si>
  <si>
    <t>PO00003386</t>
  </si>
  <si>
    <t>3840700144090</t>
  </si>
  <si>
    <t>นาย  อภิสิทธิ์  วัจนพันธ์</t>
  </si>
  <si>
    <t>PO00002949</t>
  </si>
  <si>
    <t>3860500045361</t>
  </si>
  <si>
    <t>นาย  อภิสุทธิ์  ลิ่มจารุถาวร</t>
  </si>
  <si>
    <t>PO00004727</t>
  </si>
  <si>
    <t>3840700128007</t>
  </si>
  <si>
    <t>นาย  อมรเทพ  อุดมชัชวาล</t>
  </si>
  <si>
    <t>PO00000386</t>
  </si>
  <si>
    <t>3840700096920</t>
  </si>
  <si>
    <t>นาย  อมรรัตน์  วิชัยดิษฐ์</t>
  </si>
  <si>
    <t>PO00001714</t>
  </si>
  <si>
    <t>3101202444532</t>
  </si>
  <si>
    <t>นาย  อรรณพ  จิรกิติ</t>
  </si>
  <si>
    <t>PO00004438</t>
  </si>
  <si>
    <t>1849900007060</t>
  </si>
  <si>
    <t>นาย  อรรณพ  ออมสินสมบูรณ์</t>
  </si>
  <si>
    <t>PO00004523</t>
  </si>
  <si>
    <t>1800400037395</t>
  </si>
  <si>
    <t>นาย  อรรถวิชช์  รินทรวิฑูรย์</t>
  </si>
  <si>
    <t>PO00003718</t>
  </si>
  <si>
    <t>3840700129429</t>
  </si>
  <si>
    <t>นาย  อรัญ  สำเภา</t>
  </si>
  <si>
    <t>PO00000649</t>
  </si>
  <si>
    <t>3840700153761</t>
  </si>
  <si>
    <t>นาย  อรุณ  นาคเสวตร</t>
  </si>
  <si>
    <t>PO00001527</t>
  </si>
  <si>
    <t>3840700135941</t>
  </si>
  <si>
    <t>นาย  อรุณ  มั่นคง</t>
  </si>
  <si>
    <t>PO00002808</t>
  </si>
  <si>
    <t>3840700066796</t>
  </si>
  <si>
    <t>นาย  อรุณ  วิเศษมาก</t>
  </si>
  <si>
    <t>PO00002542</t>
  </si>
  <si>
    <t>3840700129372</t>
  </si>
  <si>
    <t>นาย  อรุณ  สำเภา</t>
  </si>
  <si>
    <t>PO00004448</t>
  </si>
  <si>
    <t>3840700095761</t>
  </si>
  <si>
    <t>นาย  อรุณ  อินทร์แป้น</t>
  </si>
  <si>
    <t>PO00002163</t>
  </si>
  <si>
    <t>นาย  อรุณ  อินแป้น</t>
  </si>
  <si>
    <t>PO00000781</t>
  </si>
  <si>
    <t>3840700095605</t>
  </si>
  <si>
    <t>นาย  อวยชัย  ช่วยพนัง</t>
  </si>
  <si>
    <t>PO00000969</t>
  </si>
  <si>
    <t>3840700143391</t>
  </si>
  <si>
    <t>นาย  อ่อน  คงบุญรักษ์</t>
  </si>
  <si>
    <t>PO00002589</t>
  </si>
  <si>
    <t>3860500036320</t>
  </si>
  <si>
    <t>นาย  อะทัย  แซ่ติ้ง</t>
  </si>
  <si>
    <t>PO00001426</t>
  </si>
  <si>
    <t>3840700126012</t>
  </si>
  <si>
    <t>นาย  อั้น  นาคประทุม</t>
  </si>
  <si>
    <t>PO00002828</t>
  </si>
  <si>
    <t>3860100777071</t>
  </si>
  <si>
    <t>นาย  อัมพร  สงัดศรี</t>
  </si>
  <si>
    <t>PO00001287</t>
  </si>
  <si>
    <t>3840700144592</t>
  </si>
  <si>
    <t>นาย  อัมพันธ์  พิสุดสงคราม</t>
  </si>
  <si>
    <t>PO00002657</t>
  </si>
  <si>
    <t>3801000138531</t>
  </si>
  <si>
    <t>นาย  อาทิตย์  ติณชาติอารักษ์</t>
  </si>
  <si>
    <t>PO00004441</t>
  </si>
  <si>
    <t>3860500057882</t>
  </si>
  <si>
    <t>นาย  อาทิตย์  ติณวโรดม</t>
  </si>
  <si>
    <t>PO00003011</t>
  </si>
  <si>
    <t>นาย  อาภรณ์  กรำเสน</t>
  </si>
  <si>
    <t>PO00002964</t>
  </si>
  <si>
    <t>3860500032561</t>
  </si>
  <si>
    <t>นาย  อามี้  แซ่ลิ่ม</t>
  </si>
  <si>
    <t>PO00004714</t>
  </si>
  <si>
    <t>นาย  อาโย  แสงวรรณ</t>
  </si>
  <si>
    <t>PO00001942</t>
  </si>
  <si>
    <t>3860500019891</t>
  </si>
  <si>
    <t>นาย  อารมย์  ปฐมสกุล</t>
  </si>
  <si>
    <t>PO00000290</t>
  </si>
  <si>
    <t>นาย  อาราม  ปฐมสกุล</t>
  </si>
  <si>
    <t>PO00000403</t>
  </si>
  <si>
    <t>3840700142689</t>
  </si>
  <si>
    <t>นาย  อารี  หิ่งห้อย</t>
  </si>
  <si>
    <t>PO00002466</t>
  </si>
  <si>
    <t>3840700001139</t>
  </si>
  <si>
    <t>นาย  อารีย์  ชูโชติ</t>
  </si>
  <si>
    <t>PO00004117</t>
  </si>
  <si>
    <t>3860400225210</t>
  </si>
  <si>
    <t>นาย  อารีย์  เอื้อโอภาสพันธุ์</t>
  </si>
  <si>
    <t>PO00002349</t>
  </si>
  <si>
    <t>3901000132206</t>
  </si>
  <si>
    <t>นาย  อำนวย  ก่อเจริญเกียรติ</t>
  </si>
  <si>
    <t>PO00004654</t>
  </si>
  <si>
    <t>3840700073423</t>
  </si>
  <si>
    <t>นาย  อำนวย  พรหมประดิษฐ์</t>
  </si>
  <si>
    <t>PO00000337</t>
  </si>
  <si>
    <t>3840700125130</t>
  </si>
  <si>
    <t>นาย  อำนวย  ใหม่ซ้อน</t>
  </si>
  <si>
    <t>PO00003773</t>
  </si>
  <si>
    <t>5840700018615</t>
  </si>
  <si>
    <t>นาย  อำนาจ  จวนใหม่</t>
  </si>
  <si>
    <t>PO00000116</t>
  </si>
  <si>
    <t>3840700095524</t>
  </si>
  <si>
    <t>นาย  อำพร  จันทร์คำ</t>
  </si>
  <si>
    <t>PO00004279</t>
  </si>
  <si>
    <t>1840100187791</t>
  </si>
  <si>
    <t>นาย  อำพล  ชุ่มชวย</t>
  </si>
  <si>
    <t>PO00000270</t>
  </si>
  <si>
    <t>3869800015512</t>
  </si>
  <si>
    <t>นาย  อำพล  เลี้ยวไพบูลย์</t>
  </si>
  <si>
    <t>PO00002583</t>
  </si>
  <si>
    <t>3840700123111</t>
  </si>
  <si>
    <t>นาย  อำพล  เหยียบสูญ</t>
  </si>
  <si>
    <t>PO00004269</t>
  </si>
  <si>
    <t>นาย  อำพล  ออมสินสมบูรณ์</t>
  </si>
  <si>
    <t>PO00003016</t>
  </si>
  <si>
    <t>นาย  อำไพ  ม่วงสวย</t>
  </si>
  <si>
    <t>PO00001854</t>
  </si>
  <si>
    <t>5840700018585</t>
  </si>
  <si>
    <t>นาย  อำภร  หมื่นเดช</t>
  </si>
  <si>
    <t>PO00001095</t>
  </si>
  <si>
    <t>3840700107913</t>
  </si>
  <si>
    <t>นาย  อิ๊ด  จันทร์คำ</t>
  </si>
  <si>
    <t>PO00002894</t>
  </si>
  <si>
    <t>4860500105003</t>
  </si>
  <si>
    <t>นาย  อิทธิพล  ทรัพย์ลาภลอย</t>
  </si>
  <si>
    <t>PO00001347</t>
  </si>
  <si>
    <t>3840700102431</t>
  </si>
  <si>
    <t>นาย  อิทธิพล  สมสุวรรณ</t>
  </si>
  <si>
    <t>PO00004444</t>
  </si>
  <si>
    <t>3800900172816</t>
  </si>
  <si>
    <t>นาย  อิศรา  พรหมศร</t>
  </si>
  <si>
    <t>PO00002712</t>
  </si>
  <si>
    <t>3860500075031</t>
  </si>
  <si>
    <t>นาย  อุดม  ใจกว้าง</t>
  </si>
  <si>
    <t>PO00001943</t>
  </si>
  <si>
    <t>นาย  อุดม  พุ่มขจร</t>
  </si>
  <si>
    <t>PO00003816</t>
  </si>
  <si>
    <t>3840700290416</t>
  </si>
  <si>
    <t>นาย  อุดม  สุวรรณรัตน์</t>
  </si>
  <si>
    <t>PO00002742</t>
  </si>
  <si>
    <t>3841700403360</t>
  </si>
  <si>
    <t>นาย  อุดม  เสือแก้ว</t>
  </si>
  <si>
    <t>PO00001178</t>
  </si>
  <si>
    <t>3840700124681</t>
  </si>
  <si>
    <t>นาย  อุดม  แสงสุข</t>
  </si>
  <si>
    <t>PO00001241</t>
  </si>
  <si>
    <t>นาย  อุดมศักดิ์  แสงจันทร์</t>
  </si>
  <si>
    <t>PO00001405</t>
  </si>
  <si>
    <t>5840700016973</t>
  </si>
  <si>
    <t>นาย  อุทิศ  พรหมธุลี</t>
  </si>
  <si>
    <t>PO00004205</t>
  </si>
  <si>
    <t>1800400022703</t>
  </si>
  <si>
    <t>นาย  เอกพจน์  แซ่อู้</t>
  </si>
  <si>
    <t>PO00002635</t>
  </si>
  <si>
    <t>3901000525241</t>
  </si>
  <si>
    <t>นาย  เอกภพ  แซ่คู</t>
  </si>
  <si>
    <t>PO00002420</t>
  </si>
  <si>
    <t>3840700052086</t>
  </si>
  <si>
    <t>นาย  เอกรัฐ  ประยุทธสินธุ์</t>
  </si>
  <si>
    <t>PO00004446</t>
  </si>
  <si>
    <t>3801000151368</t>
  </si>
  <si>
    <t>นาย  เอกลักษณ์  จิรภิวงศ์</t>
  </si>
  <si>
    <t>PO00002858</t>
  </si>
  <si>
    <t>3100202282531</t>
  </si>
  <si>
    <t>นาย  เอนก  กฤตยาวัฒนานนท์</t>
  </si>
  <si>
    <t>PO00001765</t>
  </si>
  <si>
    <t>3840700133132</t>
  </si>
  <si>
    <t>นาย  เอี้ยม  ปันท่าเรือ</t>
  </si>
  <si>
    <t>PO00004131</t>
  </si>
  <si>
    <t>3841600065608</t>
  </si>
  <si>
    <t>นาย  โอภาส  เพ็งศรี</t>
  </si>
  <si>
    <t>PO00001638</t>
  </si>
  <si>
    <t>นาย  โอภาส  วีระวงศ์</t>
  </si>
  <si>
    <t>PO00002282</t>
  </si>
  <si>
    <t>3840700098230</t>
  </si>
  <si>
    <t>นาย  ฮวด  ตันจิตต์สุวรรณ์</t>
  </si>
  <si>
    <t>CO00000005</t>
  </si>
  <si>
    <t>บมจ.  หลักทรัพย์เคจีไอ(ประเทศไทย) จำกัด(มหาชน)  -</t>
  </si>
  <si>
    <t>PO00000665</t>
  </si>
  <si>
    <t>พ.อ.อ.  กันภัย  เทพประดิษฐ์</t>
  </si>
  <si>
    <t>PO00002171</t>
  </si>
  <si>
    <t>พระมหา  ประโชค  คุณวโร</t>
  </si>
  <si>
    <t>PO00000401</t>
  </si>
  <si>
    <t>3860100565210</t>
  </si>
  <si>
    <t>พลฯ  สมโภชน์  ฤทธิกุล</t>
  </si>
  <si>
    <t>PO00001249</t>
  </si>
  <si>
    <t>สิบตำรวจตรี  ศรีศักดิ์  แสงจันทร์</t>
  </si>
  <si>
    <t>PO00004114</t>
  </si>
  <si>
    <t>อื่น ๆ  พระถาวร  ถาวโร</t>
  </si>
  <si>
    <t>PO00004712</t>
  </si>
  <si>
    <t>5100200240731</t>
  </si>
  <si>
    <t>อื่น ๆ  วรรณโน  กรีมละ</t>
  </si>
  <si>
    <t>รวม</t>
  </si>
  <si>
    <t>หมู่
ที่ดิน</t>
  </si>
  <si>
    <t>เลขสำรวจปี49</t>
  </si>
  <si>
    <t>เลขสำรวจปี53</t>
  </si>
  <si>
    <t>ลูกหนี้</t>
  </si>
  <si>
    <t>รหัส</t>
  </si>
  <si>
    <t>บัตรประชาชน</t>
  </si>
  <si>
    <t>คำนำ</t>
  </si>
  <si>
    <t>ชื่อ</t>
  </si>
  <si>
    <t>สกุล</t>
  </si>
  <si>
    <t>ที่อยู่</t>
  </si>
  <si>
    <t>เลขที่,ถนน</t>
  </si>
  <si>
    <t>หมู่</t>
  </si>
  <si>
    <t>ตำบล</t>
  </si>
  <si>
    <t>อำเภอ</t>
  </si>
  <si>
    <t>จังหวัด</t>
  </si>
  <si>
    <t>รหัสไปรษณีย์</t>
  </si>
  <si>
    <t>ภาษี
49</t>
  </si>
  <si>
    <t>ภาษี
50</t>
  </si>
  <si>
    <t>ภาษี
51</t>
  </si>
  <si>
    <t>ภาษี
52</t>
  </si>
  <si>
    <t>ภาษี
53</t>
  </si>
  <si>
    <t>ภาษี
54</t>
  </si>
  <si>
    <t>ภาษี
55</t>
  </si>
  <si>
    <t>ภาษี
56</t>
  </si>
  <si>
    <t>ภาษี
57</t>
  </si>
  <si>
    <t>ภาษี 
58</t>
  </si>
  <si>
    <t>บันทึกขอยกเลิก</t>
  </si>
  <si>
    <t>รวมชื่อ</t>
  </si>
  <si>
    <t>01</t>
  </si>
  <si>
    <t>001</t>
  </si>
  <si>
    <t>นาย</t>
  </si>
  <si>
    <t>สาธก</t>
  </si>
  <si>
    <t>วรศะริน</t>
  </si>
  <si>
    <t>109/4 ซ.แข็งขัน 2 ถ.พหลโยธิน 64</t>
  </si>
  <si>
    <t>ม. 11</t>
  </si>
  <si>
    <t>ต. คูคต</t>
  </si>
  <si>
    <t>อ. ลำลูกกา</t>
  </si>
  <si>
    <t>จ. ปทุมธานี</t>
  </si>
  <si>
    <t>002</t>
  </si>
  <si>
    <t>นาง</t>
  </si>
  <si>
    <t>จันทรา</t>
  </si>
  <si>
    <t>นุ่นบุญคง</t>
  </si>
  <si>
    <t>64</t>
  </si>
  <si>
    <t>ม. 2</t>
  </si>
  <si>
    <t>ต. ละแม</t>
  </si>
  <si>
    <t>อ. ละแม</t>
  </si>
  <si>
    <t>จ. ชุมพร</t>
  </si>
  <si>
    <t>34/49</t>
  </si>
  <si>
    <t>003</t>
  </si>
  <si>
    <t>สมประสงค์</t>
  </si>
  <si>
    <t>ภู่ศิลป์</t>
  </si>
  <si>
    <t>113/1 ถ.พระราม 6 ซ.15(วัดบรมนิวาส)</t>
  </si>
  <si>
    <t>ม. -</t>
  </si>
  <si>
    <t>แขวง รองเมือง</t>
  </si>
  <si>
    <t>เขต ปทุมวัน</t>
  </si>
  <si>
    <t>จ. กรุงเทพมหานคร</t>
  </si>
  <si>
    <t>004</t>
  </si>
  <si>
    <t>นางสาว</t>
  </si>
  <si>
    <t>มนกันต์</t>
  </si>
  <si>
    <t>ถิ่นนคร</t>
  </si>
  <si>
    <t>8/3 ถ.ชลวิถี</t>
  </si>
  <si>
    <t>ต. ในเมือง</t>
  </si>
  <si>
    <t>อ. เมืองนครศรีธรรมราช</t>
  </si>
  <si>
    <t>จ. นครศรีธรรมราช</t>
  </si>
  <si>
    <t>108/49</t>
  </si>
  <si>
    <t>005</t>
  </si>
  <si>
    <t>นาง มาลี - นาย สุขชัย สมหา</t>
  </si>
  <si>
    <t>สมหา</t>
  </si>
  <si>
    <t>35</t>
  </si>
  <si>
    <t>ต. คันธุลี</t>
  </si>
  <si>
    <t>อ. ท่าชนะ</t>
  </si>
  <si>
    <t>จ. สุราษฎร์ธานี</t>
  </si>
  <si>
    <t>7/49</t>
  </si>
  <si>
    <t>006</t>
  </si>
  <si>
    <t>ร.อ.</t>
  </si>
  <si>
    <t>วรรณโน</t>
  </si>
  <si>
    <t>กรีมละ</t>
  </si>
  <si>
    <t>100/570</t>
  </si>
  <si>
    <t>ม. 5</t>
  </si>
  <si>
    <t>ต. บางรักพัฒนา</t>
  </si>
  <si>
    <t>อ. บางบัวทอง</t>
  </si>
  <si>
    <t>จ. นนทบุรี</t>
  </si>
  <si>
    <t>เดิม นางราตรี กรีมละ โอนปี 57</t>
  </si>
  <si>
    <t>10/49</t>
  </si>
  <si>
    <t>007</t>
  </si>
  <si>
    <t>เลข</t>
  </si>
  <si>
    <t>สองเมืองสุข</t>
  </si>
  <si>
    <t>70</t>
  </si>
  <si>
    <t>ม. 1</t>
  </si>
  <si>
    <t>11/49</t>
  </si>
  <si>
    <t>008</t>
  </si>
  <si>
    <t>ทุย</t>
  </si>
  <si>
    <t>อินรงค์</t>
  </si>
  <si>
    <t>18</t>
  </si>
  <si>
    <t>009</t>
  </si>
  <si>
    <t>ปิยาพร</t>
  </si>
  <si>
    <t>ถาวรเศรษฐ</t>
  </si>
  <si>
    <t>7/44 ถ.สวนสยาม</t>
  </si>
  <si>
    <t>แขวง คันนายาว</t>
  </si>
  <si>
    <t>เขต คันนายาว</t>
  </si>
  <si>
    <t>14/49</t>
  </si>
  <si>
    <t>010</t>
  </si>
  <si>
    <t>สุดารัตน์</t>
  </si>
  <si>
    <t>จันทรัตน์</t>
  </si>
  <si>
    <t>626 ถ.เพชรเกษม</t>
  </si>
  <si>
    <t>ต. พระปราโทน</t>
  </si>
  <si>
    <t>อ. เมืองนครปฐม</t>
  </si>
  <si>
    <t>จ. นครปฐม</t>
  </si>
  <si>
    <t>15/49</t>
  </si>
  <si>
    <t>011</t>
  </si>
  <si>
    <t>สนาน</t>
  </si>
  <si>
    <t>12</t>
  </si>
  <si>
    <t>16/49</t>
  </si>
  <si>
    <t>012</t>
  </si>
  <si>
    <t>R</t>
  </si>
  <si>
    <t>สรชา</t>
  </si>
  <si>
    <t>แสงวรรณ์</t>
  </si>
  <si>
    <t>72/173</t>
  </si>
  <si>
    <t>แขวง บางบอน</t>
  </si>
  <si>
    <t>เขต บางขุนเทียน</t>
  </si>
  <si>
    <t>แจ้งว่าขายแล้ว สอบถามจากคุณวันชัย</t>
  </si>
  <si>
    <t>013</t>
  </si>
  <si>
    <t>พฤฒิสิทธิ์</t>
  </si>
  <si>
    <t>ทิพย์ฤกษ์</t>
  </si>
  <si>
    <t>33</t>
  </si>
  <si>
    <t>ม. 3</t>
  </si>
  <si>
    <t>ต. สวนแตง</t>
  </si>
  <si>
    <t>18/49</t>
  </si>
  <si>
    <t>014</t>
  </si>
  <si>
    <t>นาง  ศิริพร  -
นาย วีระศักดิ์ สองแก้ว</t>
  </si>
  <si>
    <t>สองแก้ว</t>
  </si>
  <si>
    <t>30</t>
  </si>
  <si>
    <t>19/49</t>
  </si>
  <si>
    <t>015</t>
  </si>
  <si>
    <t>อ้น</t>
  </si>
  <si>
    <t>หีตเอี้ยว</t>
  </si>
  <si>
    <t>61</t>
  </si>
  <si>
    <t>016</t>
  </si>
  <si>
    <t>วรวรรณ</t>
  </si>
  <si>
    <t>พลายจันทร์</t>
  </si>
  <si>
    <t>21/49</t>
  </si>
  <si>
    <t>017</t>
  </si>
  <si>
    <t>วารี</t>
  </si>
  <si>
    <t>ดุลหลัง</t>
  </si>
  <si>
    <t>110</t>
  </si>
  <si>
    <t>22/49</t>
  </si>
  <si>
    <t>018</t>
  </si>
  <si>
    <t>เจริญ</t>
  </si>
  <si>
    <t>หนูเสน</t>
  </si>
  <si>
    <t>73</t>
  </si>
  <si>
    <t>23/49</t>
  </si>
  <si>
    <t>019</t>
  </si>
  <si>
    <t>บัวคลี่</t>
  </si>
  <si>
    <t>รสมณี</t>
  </si>
  <si>
    <t>119</t>
  </si>
  <si>
    <t>24/49</t>
  </si>
  <si>
    <t>020</t>
  </si>
  <si>
    <t>วีระ</t>
  </si>
  <si>
    <t>แท่นนาค</t>
  </si>
  <si>
    <t>30/1</t>
  </si>
  <si>
    <t>25/49</t>
  </si>
  <si>
    <t>021</t>
  </si>
  <si>
    <t>งามจิต</t>
  </si>
  <si>
    <t>ปทุมมาศ</t>
  </si>
  <si>
    <t>44/13</t>
  </si>
  <si>
    <t>ม. 4</t>
  </si>
  <si>
    <t>แขวง อนุสาวรีย์</t>
  </si>
  <si>
    <t>เขต บางเขน</t>
  </si>
  <si>
    <t>26/49</t>
  </si>
  <si>
    <t>022</t>
  </si>
  <si>
    <t>ถวิล</t>
  </si>
  <si>
    <t>ชูณรงค์</t>
  </si>
  <si>
    <t>21/1</t>
  </si>
  <si>
    <t>27/49</t>
  </si>
  <si>
    <t>023</t>
  </si>
  <si>
    <t>อมรรัตน์</t>
  </si>
  <si>
    <t>วิชัยดิษฐ์</t>
  </si>
  <si>
    <t>23/1</t>
  </si>
  <si>
    <t>29/49</t>
  </si>
  <si>
    <t>024</t>
  </si>
  <si>
    <t>ดวงมณี</t>
  </si>
  <si>
    <t>วงค์เหมือน</t>
  </si>
  <si>
    <t>24</t>
  </si>
  <si>
    <t>เดิม นาง ต่วน  วงค์เหมือน</t>
  </si>
  <si>
    <t>30/49</t>
  </si>
  <si>
    <t>025</t>
  </si>
  <si>
    <t>ตาบทิพย์</t>
  </si>
  <si>
    <t>31/49</t>
  </si>
  <si>
    <t>026</t>
  </si>
  <si>
    <t>บุญเมือง</t>
  </si>
  <si>
    <t>134</t>
  </si>
  <si>
    <t>เดิม นายสุนทร อินแป้น</t>
  </si>
  <si>
    <t>32/49</t>
  </si>
  <si>
    <t>027</t>
  </si>
  <si>
    <t>นาย  ชอบ - นาย สุชาติ - น.ส.กัญญา - น.ส. ภารดี - นาย เฉลิมพล หมุดดำ</t>
  </si>
  <si>
    <t>หมุดดำ</t>
  </si>
  <si>
    <t>59</t>
  </si>
  <si>
    <t>150/49</t>
  </si>
  <si>
    <t>028</t>
  </si>
  <si>
    <t>นิษา</t>
  </si>
  <si>
    <t>พันธุ์วานิช</t>
  </si>
  <si>
    <t>134/2</t>
  </si>
  <si>
    <t>029</t>
  </si>
  <si>
    <t>บุญช่วย</t>
  </si>
  <si>
    <t>พรหมหิตาทร</t>
  </si>
  <si>
    <t>1/11</t>
  </si>
  <si>
    <t>35/49</t>
  </si>
  <si>
    <t>030</t>
  </si>
  <si>
    <t>อนุรัตน์</t>
  </si>
  <si>
    <t>ทับเนียม</t>
  </si>
  <si>
    <t>2</t>
  </si>
  <si>
    <t>36/49</t>
  </si>
  <si>
    <t>031</t>
  </si>
  <si>
    <t>สุวรรณ</t>
  </si>
  <si>
    <t>มั่นคง</t>
  </si>
  <si>
    <t>31/1</t>
  </si>
  <si>
    <t>032</t>
  </si>
  <si>
    <t>ประหยัด</t>
  </si>
  <si>
    <t>หมื่นหวัด</t>
  </si>
  <si>
    <t>4/2 ซ.เจริญวิทย์ ถ.ประชาวัฒนา</t>
  </si>
  <si>
    <t>ต. ปากพนัง</t>
  </si>
  <si>
    <t>อ. ปากพนัง</t>
  </si>
  <si>
    <t>39/49</t>
  </si>
  <si>
    <t>033</t>
  </si>
  <si>
    <t>ชื่น</t>
  </si>
  <si>
    <t>21</t>
  </si>
  <si>
    <t>034</t>
  </si>
  <si>
    <t>จีราวรรณ</t>
  </si>
  <si>
    <t>ทับทิมหิน</t>
  </si>
  <si>
    <t>99</t>
  </si>
  <si>
    <t>ม. 12</t>
  </si>
  <si>
    <t>41/49</t>
  </si>
  <si>
    <t>035</t>
  </si>
  <si>
    <t>อุดม</t>
  </si>
  <si>
    <t>036</t>
  </si>
  <si>
    <t>วิรุจ</t>
  </si>
  <si>
    <t>109/49</t>
  </si>
  <si>
    <t>037</t>
  </si>
  <si>
    <t>มาลี</t>
  </si>
  <si>
    <t>ศรีชาย</t>
  </si>
  <si>
    <t>44/2</t>
  </si>
  <si>
    <t>ต. ช้างแรก</t>
  </si>
  <si>
    <t>อ. บางสะพาน</t>
  </si>
  <si>
    <t>จ. ประจวบคีรีขันธ์</t>
  </si>
  <si>
    <t>46/49</t>
  </si>
  <si>
    <t>038</t>
  </si>
  <si>
    <t>นพพร</t>
  </si>
  <si>
    <t>158</t>
  </si>
  <si>
    <t>039</t>
  </si>
  <si>
    <t>เสรี</t>
  </si>
  <si>
    <t>ทิพย์เนตร</t>
  </si>
  <si>
    <t>84</t>
  </si>
  <si>
    <t>115/49</t>
  </si>
  <si>
    <t>040</t>
  </si>
  <si>
    <t>ประเสริฐ</t>
  </si>
  <si>
    <t>แสงขจร</t>
  </si>
  <si>
    <t>100</t>
  </si>
  <si>
    <t>ต. ท่าชนะ</t>
  </si>
  <si>
    <t>51/49</t>
  </si>
  <si>
    <t>041</t>
  </si>
  <si>
    <t>อารมย์</t>
  </si>
  <si>
    <t>จีบหีต</t>
  </si>
  <si>
    <t>71/1</t>
  </si>
  <si>
    <t>52/49</t>
  </si>
  <si>
    <t>042</t>
  </si>
  <si>
    <t>ธรรมรัตน์</t>
  </si>
  <si>
    <t>มณีฉาย</t>
  </si>
  <si>
    <t>14</t>
  </si>
  <si>
    <t>ต. วัง</t>
  </si>
  <si>
    <t>53/49</t>
  </si>
  <si>
    <t>043</t>
  </si>
  <si>
    <t>อรุณ</t>
  </si>
  <si>
    <t>89</t>
  </si>
  <si>
    <t>044</t>
  </si>
  <si>
    <t>สำราญ</t>
  </si>
  <si>
    <t>ครึกเครือ</t>
  </si>
  <si>
    <t>24/1 ถ.ศรีพุนพิน</t>
  </si>
  <si>
    <t>ต. ท่าข้าม</t>
  </si>
  <si>
    <t>อ. พุนพิน</t>
  </si>
  <si>
    <t>84/49</t>
  </si>
  <si>
    <t>045</t>
  </si>
  <si>
    <t>อุบล</t>
  </si>
  <si>
    <t>จันทร์ยัง</t>
  </si>
  <si>
    <t>85/49</t>
  </si>
  <si>
    <t>046</t>
  </si>
  <si>
    <t>หนู</t>
  </si>
  <si>
    <t>คชสวัสดิ์</t>
  </si>
  <si>
    <t>61/49</t>
  </si>
  <si>
    <t>047</t>
  </si>
  <si>
    <t>สมคิด</t>
  </si>
  <si>
    <t>ทองดี</t>
  </si>
  <si>
    <t>20</t>
  </si>
  <si>
    <t>62/49</t>
  </si>
  <si>
    <t>048</t>
  </si>
  <si>
    <t>อวยชัย</t>
  </si>
  <si>
    <t>ช่วยพนัง</t>
  </si>
  <si>
    <t>103/104</t>
  </si>
  <si>
    <t>93/49</t>
  </si>
  <si>
    <t>049</t>
  </si>
  <si>
    <t>วิศาล</t>
  </si>
  <si>
    <t>แก้วศรี</t>
  </si>
  <si>
    <t>1/9</t>
  </si>
  <si>
    <t>050</t>
  </si>
  <si>
    <t>อินทร์แป้น</t>
  </si>
  <si>
    <t>95</t>
  </si>
  <si>
    <t>ต. ทุ่งหลวง</t>
  </si>
  <si>
    <t>051</t>
  </si>
  <si>
    <t>ลัคนา</t>
  </si>
  <si>
    <t>แก้วลาย</t>
  </si>
  <si>
    <t>66/49</t>
  </si>
  <si>
    <t>052</t>
  </si>
  <si>
    <t>ณฐกร</t>
  </si>
  <si>
    <t>7</t>
  </si>
  <si>
    <t>72/49</t>
  </si>
  <si>
    <t>054</t>
  </si>
  <si>
    <t>ธิรักษ์</t>
  </si>
  <si>
    <t>ลิ้มพินิจกุล</t>
  </si>
  <si>
    <t>81</t>
  </si>
  <si>
    <t>73/49</t>
  </si>
  <si>
    <t>055</t>
  </si>
  <si>
    <t>รัตนา</t>
  </si>
  <si>
    <t>2/1</t>
  </si>
  <si>
    <t>056</t>
  </si>
  <si>
    <t>ประทีป</t>
  </si>
  <si>
    <t>จิรกิติ</t>
  </si>
  <si>
    <t>111 ซ.เลื่อนอรณพ</t>
  </si>
  <si>
    <t>แขวง คลองตันเหนือ</t>
  </si>
  <si>
    <t>เขต วัฒนา</t>
  </si>
  <si>
    <t>057</t>
  </si>
  <si>
    <t>สิริพงษ์</t>
  </si>
  <si>
    <t>รังสิพราหมณกุล</t>
  </si>
  <si>
    <t>36/391 ถ.โชคชัย 4 ซ.84 แยก 1</t>
  </si>
  <si>
    <t>แขวง ลาดพร้าว</t>
  </si>
  <si>
    <t>เขต ลาดพร้าว</t>
  </si>
  <si>
    <t>058</t>
  </si>
  <si>
    <t>สีหราช</t>
  </si>
  <si>
    <t>381/1 ซ.อ่อนนุช 39</t>
  </si>
  <si>
    <t>แขวง สวนหลวง</t>
  </si>
  <si>
    <t>เขต สวนหลวง</t>
  </si>
  <si>
    <t>059</t>
  </si>
  <si>
    <t>ชูจันทร์</t>
  </si>
  <si>
    <t>130</t>
  </si>
  <si>
    <t>ต. คลองพา</t>
  </si>
  <si>
    <t>ซื้อปี 56 จากนายสมประสงค์ ภู่ศิลป์,นายขันธ์ไชย ภู่ศิลป์</t>
  </si>
  <si>
    <t>76/49</t>
  </si>
  <si>
    <t>065</t>
  </si>
  <si>
    <t>นาง  ขวัญใจ  -
นาย เอกพล นาครัตน์</t>
  </si>
  <si>
    <t>นาครัตน์</t>
  </si>
  <si>
    <t>22/77</t>
  </si>
  <si>
    <t>ม. 6</t>
  </si>
  <si>
    <t>แขวง บางแวก</t>
  </si>
  <si>
    <t>เขต ภาษีเจริญ</t>
  </si>
  <si>
    <t>066</t>
  </si>
  <si>
    <t>นิภา</t>
  </si>
  <si>
    <t>อินแป้น</t>
  </si>
  <si>
    <t>30/6</t>
  </si>
  <si>
    <t>068</t>
  </si>
  <si>
    <t>พยงค์</t>
  </si>
  <si>
    <t>ศรีนวลแก้ว</t>
  </si>
  <si>
    <t>9</t>
  </si>
  <si>
    <t>27/49/ม.2</t>
  </si>
  <si>
    <t>070</t>
  </si>
  <si>
    <t>ปราณี</t>
  </si>
  <si>
    <t>แก้วฟุ้ง</t>
  </si>
  <si>
    <t>85</t>
  </si>
  <si>
    <t>071</t>
  </si>
  <si>
    <t>ศรัญญา</t>
  </si>
  <si>
    <t>272</t>
  </si>
  <si>
    <t>ม. 9</t>
  </si>
  <si>
    <t>ต. ขุนทะเล</t>
  </si>
  <si>
    <t>อ. เมืองสุราษฎร์ธานี</t>
  </si>
  <si>
    <t>12/49</t>
  </si>
  <si>
    <t>072</t>
  </si>
  <si>
    <t>จารุชา</t>
  </si>
  <si>
    <t>บุญประดิษฐ์</t>
  </si>
  <si>
    <t>72</t>
  </si>
  <si>
    <t>13/49</t>
  </si>
  <si>
    <t>073</t>
  </si>
  <si>
    <t>จเร</t>
  </si>
  <si>
    <t>ชิตเพชร</t>
  </si>
  <si>
    <t>074</t>
  </si>
  <si>
    <t>บุญเรียม</t>
  </si>
  <si>
    <t>ลิ่วเพชร</t>
  </si>
  <si>
    <t>20/2</t>
  </si>
  <si>
    <t>ต. เพิ่มพูนทรัพย์</t>
  </si>
  <si>
    <t>อ. บ้านนาสาร</t>
  </si>
  <si>
    <t>075</t>
  </si>
  <si>
    <t>076</t>
  </si>
  <si>
    <t>บุญชู</t>
  </si>
  <si>
    <t>นเรนทร์ราช</t>
  </si>
  <si>
    <t>38/1</t>
  </si>
  <si>
    <t>077</t>
  </si>
  <si>
    <t>สำนัก</t>
  </si>
  <si>
    <t>ผลพฤกษ์</t>
  </si>
  <si>
    <t>120</t>
  </si>
  <si>
    <t>28/49</t>
  </si>
  <si>
    <t>078</t>
  </si>
  <si>
    <t>วิเชียร</t>
  </si>
  <si>
    <t>ศรีรื่น</t>
  </si>
  <si>
    <t>106</t>
  </si>
  <si>
    <t>55/49</t>
  </si>
  <si>
    <t>079</t>
  </si>
  <si>
    <t>สมบูรณ์</t>
  </si>
  <si>
    <t>พรหมศักดิ์</t>
  </si>
  <si>
    <t>6</t>
  </si>
  <si>
    <t>080</t>
  </si>
  <si>
    <t>ฮวด</t>
  </si>
  <si>
    <t>ตันจิตต์สุวรรณ์</t>
  </si>
  <si>
    <t>34/1</t>
  </si>
  <si>
    <t>081</t>
  </si>
  <si>
    <t>นรินทร์</t>
  </si>
  <si>
    <t>74</t>
  </si>
  <si>
    <t>082</t>
  </si>
  <si>
    <t>วรรณา</t>
  </si>
  <si>
    <t>มณีกอบกุลวงศ์</t>
  </si>
  <si>
    <t>210</t>
  </si>
  <si>
    <t>ต. ท่าฉลอม</t>
  </si>
  <si>
    <t>อ. เมืองสมุทรสาคร</t>
  </si>
  <si>
    <t>จ. สมุทรสาคร</t>
  </si>
  <si>
    <t>87/49</t>
  </si>
  <si>
    <t>083</t>
  </si>
  <si>
    <t>เจียมจิต</t>
  </si>
  <si>
    <t>แคล่วคล่อง</t>
  </si>
  <si>
    <t>13</t>
  </si>
  <si>
    <t>ม. 7</t>
  </si>
  <si>
    <t>6/49</t>
  </si>
  <si>
    <t>084</t>
  </si>
  <si>
    <t>นิพพิทา</t>
  </si>
  <si>
    <t>49/49</t>
  </si>
  <si>
    <t>085</t>
  </si>
  <si>
    <t>วรรณพร</t>
  </si>
  <si>
    <t>สุวรรณวงศ์</t>
  </si>
  <si>
    <t>58</t>
  </si>
  <si>
    <t>101/49</t>
  </si>
  <si>
    <t>086</t>
  </si>
  <si>
    <t>บุญธรรม</t>
  </si>
  <si>
    <t>10</t>
  </si>
  <si>
    <t>088</t>
  </si>
  <si>
    <t>รักษภักดี</t>
  </si>
  <si>
    <t>ต. สมอทอง</t>
  </si>
  <si>
    <t>089</t>
  </si>
  <si>
    <t>มลทรี</t>
  </si>
  <si>
    <t>หมื่นรักษ์</t>
  </si>
  <si>
    <t>40</t>
  </si>
  <si>
    <t>ซื้อปี 56</t>
  </si>
  <si>
    <t>090</t>
  </si>
  <si>
    <t>ทายาทนาย</t>
  </si>
  <si>
    <t>มานพ</t>
  </si>
  <si>
    <t>อินอักษร</t>
  </si>
  <si>
    <t>24/1</t>
  </si>
  <si>
    <t>091</t>
  </si>
  <si>
    <t>ภารณี</t>
  </si>
  <si>
    <t>092</t>
  </si>
  <si>
    <t>เสาวลักษณ์</t>
  </si>
  <si>
    <t>โทแก้ว</t>
  </si>
  <si>
    <t>52</t>
  </si>
  <si>
    <t>3/49</t>
  </si>
  <si>
    <t>093</t>
  </si>
  <si>
    <t>มีไพศาล</t>
  </si>
  <si>
    <t>33/49</t>
  </si>
  <si>
    <t>094</t>
  </si>
  <si>
    <t>ภารดี</t>
  </si>
  <si>
    <t>095</t>
  </si>
  <si>
    <t>อำนวย</t>
  </si>
  <si>
    <t>เทพทอง</t>
  </si>
  <si>
    <t>64/49</t>
  </si>
  <si>
    <t>096</t>
  </si>
  <si>
    <t>จำเนียร</t>
  </si>
  <si>
    <t>ศิริรัตน์</t>
  </si>
  <si>
    <t>1/6</t>
  </si>
  <si>
    <t>097</t>
  </si>
  <si>
    <t>จารุวรรณ</t>
  </si>
  <si>
    <t>เจาวยนต์</t>
  </si>
  <si>
    <t>188/24 ซ.ศรีวิชัย 10 ถ.ศรีวิชัย</t>
  </si>
  <si>
    <t>ต. มะขามเตี้ย</t>
  </si>
  <si>
    <t>098</t>
  </si>
  <si>
    <t>สุชาติ</t>
  </si>
  <si>
    <t>สถาพร</t>
  </si>
  <si>
    <t>5/3</t>
  </si>
  <si>
    <t>099</t>
  </si>
  <si>
    <t>สถิต</t>
  </si>
  <si>
    <t>94/49</t>
  </si>
  <si>
    <t>สุดจิตร์</t>
  </si>
  <si>
    <t>พันธวาณิช</t>
  </si>
  <si>
    <t>134/3</t>
  </si>
  <si>
    <t>65/49</t>
  </si>
  <si>
    <t>วันดี</t>
  </si>
  <si>
    <t>แก้วเชื้อ</t>
  </si>
  <si>
    <t>2/82 ม.แมกไม้วัชรพล ถ.สุขาภิบาล 5 ซ. 92</t>
  </si>
  <si>
    <t>แขวง สายไหม</t>
  </si>
  <si>
    <t>เขต สายไหม</t>
  </si>
  <si>
    <t>โสภา</t>
  </si>
  <si>
    <t>สุขทองแท้</t>
  </si>
  <si>
    <t>37/10</t>
  </si>
  <si>
    <t>ต. รัษฎา</t>
  </si>
  <si>
    <t>อ. เมืองภูเก็ต</t>
  </si>
  <si>
    <t>จ. ภูเก็ต</t>
  </si>
  <si>
    <t>104</t>
  </si>
  <si>
    <t>บุญเชื่อ</t>
  </si>
  <si>
    <t>เปาสกุล</t>
  </si>
  <si>
    <t>48/1</t>
  </si>
  <si>
    <t>ภาณี</t>
  </si>
  <si>
    <t>40/2</t>
  </si>
  <si>
    <t>ปี 57 ลดหย่อน</t>
  </si>
  <si>
    <t>107</t>
  </si>
  <si>
    <t>สำเริง</t>
  </si>
  <si>
    <t>รอดมณี</t>
  </si>
  <si>
    <t>แบ่งแยกจากนางบุญเรือง รอดมณี</t>
  </si>
  <si>
    <t>108</t>
  </si>
  <si>
    <t>ยุพา</t>
  </si>
  <si>
    <t>30/9 ถ.เลียบทางรถไฟ</t>
  </si>
  <si>
    <t>ต. ขันเงิน</t>
  </si>
  <si>
    <t>อ. หลังสวน</t>
  </si>
  <si>
    <t>109</t>
  </si>
  <si>
    <t>สำรวย</t>
  </si>
  <si>
    <t>53</t>
  </si>
  <si>
    <t>สุชิมา</t>
  </si>
  <si>
    <t>ทรัพย์คง</t>
  </si>
  <si>
    <t>304/2 ถ.หลังสวน</t>
  </si>
  <si>
    <t>ต. หลังสวน</t>
  </si>
  <si>
    <t>115</t>
  </si>
  <si>
    <t>เฉลิมพล</t>
  </si>
  <si>
    <t>โอสถพรหมมา</t>
  </si>
  <si>
    <t>รพ.วัฒนะแพทย์</t>
  </si>
  <si>
    <t>ต.</t>
  </si>
  <si>
    <t>อ.</t>
  </si>
  <si>
    <t>จ. ตรัง</t>
  </si>
  <si>
    <t>ขอที่อยู่ใหม่</t>
  </si>
  <si>
    <t>02</t>
  </si>
  <si>
    <t>1/49,
84/49</t>
  </si>
  <si>
    <t>พายุดา</t>
  </si>
  <si>
    <t>ภูเขาทอง</t>
  </si>
  <si>
    <t>186/13</t>
  </si>
  <si>
    <t>57/49</t>
  </si>
  <si>
    <t>สายันต์</t>
  </si>
  <si>
    <t>พงษ์ไทย</t>
  </si>
  <si>
    <t>49/1</t>
  </si>
  <si>
    <t>ตรวจสอบไม่มีแปลง 2 ไร่ ในแผนที่ภาษี</t>
  </si>
  <si>
    <t>5/49</t>
  </si>
  <si>
    <t>ศิริมา</t>
  </si>
  <si>
    <t>ณพพินิตนันต์</t>
  </si>
  <si>
    <t>80,81</t>
  </si>
  <si>
    <t>วรรณี</t>
  </si>
  <si>
    <t>โสมแก้ว</t>
  </si>
  <si>
    <t>82</t>
  </si>
  <si>
    <t>จำรัส</t>
  </si>
  <si>
    <t>8</t>
  </si>
  <si>
    <t>สมมาศ</t>
  </si>
  <si>
    <t>สงค์สิริจินดา</t>
  </si>
  <si>
    <t>136</t>
  </si>
  <si>
    <t>9/49</t>
  </si>
  <si>
    <t>112</t>
  </si>
  <si>
    <t>บุญส่ง</t>
  </si>
  <si>
    <t>แช่ม</t>
  </si>
  <si>
    <t>คงทอง</t>
  </si>
  <si>
    <t>34</t>
  </si>
  <si>
    <t>แบ่งแยกหมดแล้ว</t>
  </si>
  <si>
    <t>74/49</t>
  </si>
  <si>
    <t>สมพาศ</t>
  </si>
  <si>
    <t>โอนสิทธิ์ ให้ นางขวัญจิตร และนายสมมาศ</t>
  </si>
  <si>
    <t>ชนุช</t>
  </si>
  <si>
    <t>เข็มทอง</t>
  </si>
  <si>
    <t>37/1</t>
  </si>
  <si>
    <t>17/49</t>
  </si>
  <si>
    <t>แก้วนาเคียน</t>
  </si>
  <si>
    <t>เชื่อง</t>
  </si>
  <si>
    <t>83</t>
  </si>
  <si>
    <t>ราตรี</t>
  </si>
  <si>
    <t>ทิพย์สิน</t>
  </si>
  <si>
    <t>123</t>
  </si>
  <si>
    <t>20/49</t>
  </si>
  <si>
    <t>อินทรักษ์</t>
  </si>
  <si>
    <t>52/2</t>
  </si>
  <si>
    <t>ขับ</t>
  </si>
  <si>
    <t>พรหมวัง</t>
  </si>
  <si>
    <t>192</t>
  </si>
  <si>
    <t>ลาภ</t>
  </si>
  <si>
    <t>45/1</t>
  </si>
  <si>
    <t>ชัยวัฒน์</t>
  </si>
  <si>
    <t>ยิ้น</t>
  </si>
  <si>
    <t>รัตนาภรณ์</t>
  </si>
  <si>
    <t>ผินแห</t>
  </si>
  <si>
    <t>เกษม</t>
  </si>
  <si>
    <t>ศิริเมฆ</t>
  </si>
  <si>
    <t>ศศิธร</t>
  </si>
  <si>
    <t>จันทร์คำ</t>
  </si>
  <si>
    <t>58/1</t>
  </si>
  <si>
    <t>ธนพร</t>
  </si>
  <si>
    <t>ฤทธิเกษม</t>
  </si>
  <si>
    <t>147</t>
  </si>
  <si>
    <t>ต. ตลาดไชยา</t>
  </si>
  <si>
    <t>อ. ไชยา</t>
  </si>
  <si>
    <t>ลออง</t>
  </si>
  <si>
    <t>เตียงทอง</t>
  </si>
  <si>
    <t>นาย  ถนอม - นาง ริณา ทองรอด</t>
  </si>
  <si>
    <t>ทองรอด</t>
  </si>
  <si>
    <t>118</t>
  </si>
  <si>
    <t>วินัย</t>
  </si>
  <si>
    <t>ชัยรัตน์</t>
  </si>
  <si>
    <t>199</t>
  </si>
  <si>
    <t>เนื้อง</t>
  </si>
  <si>
    <t>สุนทรภักดี</t>
  </si>
  <si>
    <t>39</t>
  </si>
  <si>
    <t>ชำระก่อนใบเสร็จในลิ้นชัก</t>
  </si>
  <si>
    <t>สมศักดิ์</t>
  </si>
  <si>
    <t>99 ถ.บ้านนามะขาม</t>
  </si>
  <si>
    <t>นิภาวรรณ</t>
  </si>
  <si>
    <t>เวอร์เนอร์</t>
  </si>
  <si>
    <t>38/49</t>
  </si>
  <si>
    <t>อรวรรณ</t>
  </si>
  <si>
    <t>27</t>
  </si>
  <si>
    <t>ต. เทพกระษัตรี</t>
  </si>
  <si>
    <t>อ. ถลาง</t>
  </si>
  <si>
    <t>40/49</t>
  </si>
  <si>
    <t>สุทธิรักษ์</t>
  </si>
  <si>
    <t>ส่งเสียง</t>
  </si>
  <si>
    <t>175</t>
  </si>
  <si>
    <t>42/49</t>
  </si>
  <si>
    <t>จุฑารัตน์</t>
  </si>
  <si>
    <t>92</t>
  </si>
  <si>
    <t>43/49</t>
  </si>
  <si>
    <t>อิ๊ด</t>
  </si>
  <si>
    <t>44/49</t>
  </si>
  <si>
    <t>ละม้าย</t>
  </si>
  <si>
    <t>ภุมรินทร์</t>
  </si>
  <si>
    <t>31</t>
  </si>
  <si>
    <t>เจือ</t>
  </si>
  <si>
    <t>47/49</t>
  </si>
  <si>
    <t>สิริ</t>
  </si>
  <si>
    <t>พยัคโฆ</t>
  </si>
  <si>
    <t>67</t>
  </si>
  <si>
    <t>48/49</t>
  </si>
  <si>
    <t>ชินณรงค์</t>
  </si>
  <si>
    <t>45</t>
  </si>
  <si>
    <t>157</t>
  </si>
  <si>
    <t>50/49</t>
  </si>
  <si>
    <t>เทพชุม</t>
  </si>
  <si>
    <t>ยังเซ่ง</t>
  </si>
  <si>
    <t>226</t>
  </si>
  <si>
    <t>ต. ปากน้ำ</t>
  </si>
  <si>
    <t>กาญจนาภรณ์</t>
  </si>
  <si>
    <t>คงอภัย</t>
  </si>
  <si>
    <t>196</t>
  </si>
  <si>
    <t>นิโรธ</t>
  </si>
  <si>
    <t>37/2</t>
  </si>
  <si>
    <t>54/49</t>
  </si>
  <si>
    <t>รินทรนภา</t>
  </si>
  <si>
    <t>11</t>
  </si>
  <si>
    <t>สุทธิรัตน์</t>
  </si>
  <si>
    <t>จันทร์พิมล</t>
  </si>
  <si>
    <t>56/49</t>
  </si>
  <si>
    <t>นาง กัญญา สิรินิลกุล -
น.ส. ลักขณา  กิจธิคุณ</t>
  </si>
  <si>
    <t>สิรินิลกุล</t>
  </si>
  <si>
    <t>กัญญา</t>
  </si>
  <si>
    <t>053</t>
  </si>
  <si>
    <t>อัญชลี</t>
  </si>
  <si>
    <t>85,59/49</t>
  </si>
  <si>
    <t>60/49</t>
  </si>
  <si>
    <t>ทายาท นายโยธิน   -
นาง ทัศนีย์  แก้วนาเคียน</t>
  </si>
  <si>
    <t>สนิท</t>
  </si>
  <si>
    <t>จันทร์กลั่น</t>
  </si>
  <si>
    <t>55/1</t>
  </si>
  <si>
    <t>จินตนา</t>
  </si>
  <si>
    <t>35 ซอย ม.ธารทิพย์ 8 ถ.ศิริรักษ์</t>
  </si>
  <si>
    <t>060</t>
  </si>
  <si>
    <t>เปรมปรีย์</t>
  </si>
  <si>
    <t>250</t>
  </si>
  <si>
    <t>061</t>
  </si>
  <si>
    <t>68/49</t>
  </si>
  <si>
    <t>062</t>
  </si>
  <si>
    <t>สิทธิพร</t>
  </si>
  <si>
    <t>70/49</t>
  </si>
  <si>
    <t>063</t>
  </si>
  <si>
    <t>71/49</t>
  </si>
  <si>
    <t>064</t>
  </si>
  <si>
    <t>อำพร</t>
  </si>
  <si>
    <t>ฤกษ์สมุทร</t>
  </si>
  <si>
    <t>125</t>
  </si>
  <si>
    <t>พยอม</t>
  </si>
  <si>
    <t>หมื่นสวัสดิ์</t>
  </si>
  <si>
    <t>129</t>
  </si>
  <si>
    <t>067</t>
  </si>
  <si>
    <t>อโณทัย</t>
  </si>
  <si>
    <t>ทาวีร์</t>
  </si>
  <si>
    <t>135</t>
  </si>
  <si>
    <t>เดิม น.ส.กรวินท์ กีรติกร</t>
  </si>
  <si>
    <t>75/49</t>
  </si>
  <si>
    <t>จรัญ</t>
  </si>
  <si>
    <t>เทือกสุบรรณ์</t>
  </si>
  <si>
    <t>069</t>
  </si>
  <si>
    <t>ณัฐพล</t>
  </si>
  <si>
    <t>ศรีอารีย์</t>
  </si>
  <si>
    <t>129/1</t>
  </si>
  <si>
    <t>77/49</t>
  </si>
  <si>
    <t>โกเมศ</t>
  </si>
  <si>
    <t>78/49</t>
  </si>
  <si>
    <t>สายวาสนา</t>
  </si>
  <si>
    <t>บุญจังหูน</t>
  </si>
  <si>
    <t>31/31 ซอยร่วมใจ</t>
  </si>
  <si>
    <t>ต. นาสาร</t>
  </si>
  <si>
    <t>79/49</t>
  </si>
  <si>
    <t>แสงศร</t>
  </si>
  <si>
    <t>วีระศิลป์</t>
  </si>
  <si>
    <t>36</t>
  </si>
  <si>
    <t>80/49</t>
  </si>
  <si>
    <t>สุดใจ</t>
  </si>
  <si>
    <t>37</t>
  </si>
  <si>
    <t>81/49</t>
  </si>
  <si>
    <t>82/49</t>
  </si>
  <si>
    <t>นิตยา</t>
  </si>
  <si>
    <t>83/49</t>
  </si>
  <si>
    <t>รจนา</t>
  </si>
  <si>
    <t>86/49</t>
  </si>
  <si>
    <t>วีรพงษ์</t>
  </si>
  <si>
    <t>4</t>
  </si>
  <si>
    <t>สุรศักดิ์</t>
  </si>
  <si>
    <t>ทุ่ม</t>
  </si>
  <si>
    <t>28/1</t>
  </si>
  <si>
    <t>89/49</t>
  </si>
  <si>
    <t>ชรินทร์</t>
  </si>
  <si>
    <t>437</t>
  </si>
  <si>
    <t>90/49</t>
  </si>
  <si>
    <t>สมมิตร</t>
  </si>
  <si>
    <t>มาศเวช</t>
  </si>
  <si>
    <t>68</t>
  </si>
  <si>
    <t>ธริศ</t>
  </si>
  <si>
    <t>92/49</t>
  </si>
  <si>
    <t>จีรวรรณ</t>
  </si>
  <si>
    <t>จันทร์ดำ</t>
  </si>
  <si>
    <t>ปราโมทย์</t>
  </si>
  <si>
    <t>087</t>
  </si>
  <si>
    <t>บุญอุ้ม</t>
  </si>
  <si>
    <t>176/16</t>
  </si>
  <si>
    <t>สมชาย</t>
  </si>
  <si>
    <t>สุมาลี</t>
  </si>
  <si>
    <t>นันทา</t>
  </si>
  <si>
    <t>บุปผา</t>
  </si>
  <si>
    <t>รองนาค</t>
  </si>
  <si>
    <t>ยุพิน</t>
  </si>
  <si>
    <t>เจริญวงศ์</t>
  </si>
  <si>
    <t>อัมไพ</t>
  </si>
  <si>
    <t>เจริญฤทธิ์</t>
  </si>
  <si>
    <t>จวน</t>
  </si>
  <si>
    <t>พัฒนวรางกูร</t>
  </si>
  <si>
    <t>158/1</t>
  </si>
  <si>
    <t>สนั่น</t>
  </si>
  <si>
    <t>55</t>
  </si>
  <si>
    <t>นาย  ประสิทธิ์   -
นาง อุษา พงษ์ไทย</t>
  </si>
  <si>
    <t>220</t>
  </si>
  <si>
    <t>จิราภรณ์</t>
  </si>
  <si>
    <t>240/19</t>
  </si>
  <si>
    <t>125/49</t>
  </si>
  <si>
    <t>วัชรี</t>
  </si>
  <si>
    <t>แย้มน้อย</t>
  </si>
  <si>
    <t>127/49</t>
  </si>
  <si>
    <t>105</t>
  </si>
  <si>
    <t>เกรียงไกร</t>
  </si>
  <si>
    <t>พัฒนแฟง</t>
  </si>
  <si>
    <t>จันทโชติ</t>
  </si>
  <si>
    <t>สอบถามแปลง 13 ไร่ ยังไม่ยื่น</t>
  </si>
  <si>
    <t>สมเกียรติ</t>
  </si>
  <si>
    <t>117</t>
  </si>
  <si>
    <t>แก้วเจริญ</t>
  </si>
  <si>
    <t>79/21</t>
  </si>
  <si>
    <t>ต. บ้านพรุ</t>
  </si>
  <si>
    <t>อ. หาดใหญ่</t>
  </si>
  <si>
    <t>จ. สงขลา</t>
  </si>
  <si>
    <t>นาง  บุญช่วย   -
นาย พงเทพ แก้วเจริญ</t>
  </si>
  <si>
    <t>พงษ์ศักดิ์</t>
  </si>
  <si>
    <t>จีรพร</t>
  </si>
  <si>
    <t>จันทรพิมล</t>
  </si>
  <si>
    <t>นางสาว ติรณันท์   -
น.ส. วษวรรณ สุวรรณรักษ์</t>
  </si>
  <si>
    <t>สุวรรณรักษ์</t>
  </si>
  <si>
    <t>03</t>
  </si>
  <si>
    <t>2/49</t>
  </si>
  <si>
    <t>ธนันท์</t>
  </si>
  <si>
    <t>แซ่เล้า</t>
  </si>
  <si>
    <t>442/256</t>
  </si>
  <si>
    <t>ต. ตลาด</t>
  </si>
  <si>
    <t>พัชรี</t>
  </si>
  <si>
    <t>ซื้อแปลง 09G055 จาก น.ส.วรพันธ์ แพ่งภิรมย์</t>
  </si>
  <si>
    <t>4/49</t>
  </si>
  <si>
    <t>เศวต</t>
  </si>
  <si>
    <t>เหยียบสูญ</t>
  </si>
  <si>
    <t>269</t>
  </si>
  <si>
    <t>เดิม นายสร้าง เหยียบสูญ โอน ปี 57</t>
  </si>
  <si>
    <t>แดง</t>
  </si>
  <si>
    <t>แสงอัมพร</t>
  </si>
  <si>
    <t>7/1</t>
  </si>
  <si>
    <t>จักรี</t>
  </si>
  <si>
    <t>แสงสุข</t>
  </si>
  <si>
    <t>261</t>
  </si>
  <si>
    <t>ง่วน</t>
  </si>
  <si>
    <t>พันธวานิช</t>
  </si>
  <si>
    <t>134/1</t>
  </si>
  <si>
    <t>8/49</t>
  </si>
  <si>
    <t>ศรีสงค์</t>
  </si>
  <si>
    <t>88/1</t>
  </si>
  <si>
    <t>มณฑา</t>
  </si>
  <si>
    <t>ไรช่วง</t>
  </si>
  <si>
    <t>149/4</t>
  </si>
  <si>
    <t>ต. เลม็ด</t>
  </si>
  <si>
    <t>บัวทอง</t>
  </si>
  <si>
    <t>47</t>
  </si>
  <si>
    <t>สุดทุ่งกง</t>
  </si>
  <si>
    <t>146</t>
  </si>
  <si>
    <t>เผือน</t>
  </si>
  <si>
    <t>ธรรมฤทธิ์</t>
  </si>
  <si>
    <t>79</t>
  </si>
  <si>
    <t>ม. 8</t>
  </si>
  <si>
    <t>เฉลิมชัย</t>
  </si>
  <si>
    <t>รัศมี</t>
  </si>
  <si>
    <t>163</t>
  </si>
  <si>
    <t>อินสุวรรณ์</t>
  </si>
  <si>
    <t>164/1</t>
  </si>
  <si>
    <t>นาง  เปี้ยม   -
นาย ช่วย  สิทธิภักดี</t>
  </si>
  <si>
    <t>สิทธิภักดี</t>
  </si>
  <si>
    <t>86</t>
  </si>
  <si>
    <t>เรวัต</t>
  </si>
  <si>
    <t>บุญทอง</t>
  </si>
  <si>
    <t>33/61 ถ.กาญจนวิถี</t>
  </si>
  <si>
    <t>ต. บางกุ้ง</t>
  </si>
  <si>
    <t>58/49</t>
  </si>
  <si>
    <t>หวน</t>
  </si>
  <si>
    <t>ศิริพันธุ์</t>
  </si>
  <si>
    <t>160</t>
  </si>
  <si>
    <t>ทนงศักดิ์</t>
  </si>
  <si>
    <t>ใจเย็น</t>
  </si>
  <si>
    <t>หนึ่งนุช</t>
  </si>
  <si>
    <t>ลัทธะทานันท์</t>
  </si>
  <si>
    <t>22</t>
  </si>
  <si>
    <t>เดิม นางพร้อม ใจเย็น โอนให้ปี 55</t>
  </si>
  <si>
    <t>โกมล</t>
  </si>
  <si>
    <t>23</t>
  </si>
  <si>
    <t>สุเทพ</t>
  </si>
  <si>
    <t>พิริเยศยางกูร</t>
  </si>
  <si>
    <t>225/2</t>
  </si>
  <si>
    <t>สมใจ</t>
  </si>
  <si>
    <t>แพน้อย</t>
  </si>
  <si>
    <t>346</t>
  </si>
  <si>
    <t>ม. 10</t>
  </si>
  <si>
    <t>สมรัก</t>
  </si>
  <si>
    <t>พรหมทุ่งฆ้อ</t>
  </si>
  <si>
    <t>212</t>
  </si>
  <si>
    <t>222</t>
  </si>
  <si>
    <t>สันติพงษ์</t>
  </si>
  <si>
    <t>พรหมชาติ</t>
  </si>
  <si>
    <t>184/57-58</t>
  </si>
  <si>
    <t>กิตติพจน์</t>
  </si>
  <si>
    <t>ขำสวัสดิ์</t>
  </si>
  <si>
    <t>ไพโรจน์</t>
  </si>
  <si>
    <t>ศุภอรรถสิทธิ์</t>
  </si>
  <si>
    <t>121/118 ซ.รามอินทรา 60</t>
  </si>
  <si>
    <t>26</t>
  </si>
  <si>
    <t>สาลี</t>
  </si>
  <si>
    <t>สร้างสาม</t>
  </si>
  <si>
    <t>19</t>
  </si>
  <si>
    <t>พรรณพิศ</t>
  </si>
  <si>
    <t>แสงศรี</t>
  </si>
  <si>
    <t>7/2</t>
  </si>
  <si>
    <t>สืบสาย</t>
  </si>
  <si>
    <t>32</t>
  </si>
  <si>
    <t>ต. หัวเตย</t>
  </si>
  <si>
    <t>สุพจน์</t>
  </si>
  <si>
    <t>แสงจันทร์</t>
  </si>
  <si>
    <t>ทัศพร</t>
  </si>
  <si>
    <t>แคล้วอ้อม</t>
  </si>
  <si>
    <t>8/3/4</t>
  </si>
  <si>
    <t>ต. ตลาดขวัญ</t>
  </si>
  <si>
    <t>อ. เมืองนนทบุรี</t>
  </si>
  <si>
    <t>ดรุณี</t>
  </si>
  <si>
    <t>ชุณหะวัต</t>
  </si>
  <si>
    <t>152/63</t>
  </si>
  <si>
    <t>แขวง ทุ่งสองห้อง</t>
  </si>
  <si>
    <t>เขต หลักสี่</t>
  </si>
  <si>
    <t>วรรณดี</t>
  </si>
  <si>
    <t>บูรณวนิช</t>
  </si>
  <si>
    <t>สุนันทา</t>
  </si>
  <si>
    <t>รัตนะรัต</t>
  </si>
  <si>
    <t>37/49</t>
  </si>
  <si>
    <t>อาราม</t>
  </si>
  <si>
    <t>ปฐมสกุล</t>
  </si>
  <si>
    <t>พิกุล</t>
  </si>
  <si>
    <t>สุขทา</t>
  </si>
  <si>
    <t>24/5 ถ.มหาดไทย</t>
  </si>
  <si>
    <t>เกศสุดา</t>
  </si>
  <si>
    <t>สิงห์คราช</t>
  </si>
  <si>
    <t>ผกามาศ</t>
  </si>
  <si>
    <t>โภพักดี</t>
  </si>
  <si>
    <t>222 เทอดไทย 21</t>
  </si>
  <si>
    <t>แขวง บางยี่เรือ</t>
  </si>
  <si>
    <t>เขต ธนบุรี</t>
  </si>
  <si>
    <t>สกนธ์</t>
  </si>
  <si>
    <t>อรพินท์</t>
  </si>
  <si>
    <t>333</t>
  </si>
  <si>
    <t>ต. ประสงค์</t>
  </si>
  <si>
    <t>นาง  วิลัย  สมสุวรรณ์ -
นาง บุญเลิศ  บุตรรอด</t>
  </si>
  <si>
    <t>สมสุวรรณ์</t>
  </si>
  <si>
    <t>229</t>
  </si>
  <si>
    <t>วิลัย</t>
  </si>
  <si>
    <t>ศิริพร</t>
  </si>
  <si>
    <t>ชุ่มชวย</t>
  </si>
  <si>
    <t>159</t>
  </si>
  <si>
    <t>เดิม น.ส.วรพันธ์ แพ่งภิรมย์ ขายปี 57  09G055</t>
  </si>
  <si>
    <t>บุญทิพย์</t>
  </si>
  <si>
    <t>วัจนพันธ์</t>
  </si>
  <si>
    <t>ปี 57 โอนให้ นายอภิสิทธิ์ วัจนพันธ์</t>
  </si>
  <si>
    <t>สมพร</t>
  </si>
  <si>
    <t>รักษ์ประสงค์</t>
  </si>
  <si>
    <t>16</t>
  </si>
  <si>
    <t>สลัด</t>
  </si>
  <si>
    <t>143/1</t>
  </si>
  <si>
    <t>สุรี</t>
  </si>
  <si>
    <t>161</t>
  </si>
  <si>
    <t>ใช้เลขสำรวจ 043</t>
  </si>
  <si>
    <t>นาง  ณัฐนันท์  วงษ์สุวรรณ -
นาง ชูจิตต์  รักษ์ประสงค์</t>
  </si>
  <si>
    <t>วงษ์สุวรรณ</t>
  </si>
  <si>
    <t>16/2</t>
  </si>
  <si>
    <t>ยอดประเสริฐ</t>
  </si>
  <si>
    <t>ชลาลัย</t>
  </si>
  <si>
    <t>สุขดอนยวน</t>
  </si>
  <si>
    <t>90-91</t>
  </si>
  <si>
    <t>นงเยาว์</t>
  </si>
  <si>
    <t>สาวิตรี</t>
  </si>
  <si>
    <t>ทองสมุทร</t>
  </si>
  <si>
    <t>สุนีย์</t>
  </si>
  <si>
    <t>ขุนพรหม</t>
  </si>
  <si>
    <t>127</t>
  </si>
  <si>
    <t>67/49</t>
  </si>
  <si>
    <t>กิ้มให้</t>
  </si>
  <si>
    <t>แซ่อ่าง</t>
  </si>
  <si>
    <t>71</t>
  </si>
  <si>
    <t>กิ้มห้อง</t>
  </si>
  <si>
    <t>69/49</t>
  </si>
  <si>
    <t>เครือหงษ์</t>
  </si>
  <si>
    <t>78/1</t>
  </si>
  <si>
    <t>ขายให้ลูกนายอำพล เหยียบสูญ(ถามพี่โอ๊ค)</t>
  </si>
  <si>
    <t>รัญจวน</t>
  </si>
  <si>
    <t>นามอินทร์</t>
  </si>
  <si>
    <t>3/1</t>
  </si>
  <si>
    <t>มากทรัพย์</t>
  </si>
  <si>
    <t>โอนให้ นายกรีฑา มากทรัพย์</t>
  </si>
  <si>
    <t>อำพล</t>
  </si>
  <si>
    <t>ชิโนรส</t>
  </si>
  <si>
    <t>ขวัญจิตร</t>
  </si>
  <si>
    <t>167</t>
  </si>
  <si>
    <t>เดิม นายสมพาศ สงค์สิริจินดา</t>
  </si>
  <si>
    <t>ประทุม</t>
  </si>
  <si>
    <t>113</t>
  </si>
  <si>
    <t>ปรีดา</t>
  </si>
  <si>
    <t>ธุรีราช</t>
  </si>
  <si>
    <t>114</t>
  </si>
  <si>
    <t>สว่าง</t>
  </si>
  <si>
    <t>ชูสวัสดิ์</t>
  </si>
  <si>
    <t>เพ็งดี</t>
  </si>
  <si>
    <t>65</t>
  </si>
  <si>
    <t>ถนอม</t>
  </si>
  <si>
    <t>60</t>
  </si>
  <si>
    <t>96</t>
  </si>
  <si>
    <t>เยาวมาลย์</t>
  </si>
  <si>
    <t>กรีฑา</t>
  </si>
  <si>
    <t>ลดหย่อน</t>
  </si>
  <si>
    <t>วัชรพงษ์</t>
  </si>
  <si>
    <t>จารัญ</t>
  </si>
  <si>
    <t>ส่งพล</t>
  </si>
  <si>
    <t>57</t>
  </si>
  <si>
    <t>สาสิทธิ์</t>
  </si>
  <si>
    <t>133</t>
  </si>
  <si>
    <t>ลมัย</t>
  </si>
  <si>
    <t>133/1</t>
  </si>
  <si>
    <t>ประสิทธิ์</t>
  </si>
  <si>
    <t>88/49</t>
  </si>
  <si>
    <t>ทับทิม</t>
  </si>
  <si>
    <t>ภักดีเรือง</t>
  </si>
  <si>
    <t>62</t>
  </si>
  <si>
    <t>บุญรอง</t>
  </si>
  <si>
    <t>ใหม่ซ้อน</t>
  </si>
  <si>
    <t>91/49</t>
  </si>
  <si>
    <t>146/1</t>
  </si>
  <si>
    <t>94,95/49</t>
  </si>
  <si>
    <t>วิชาญ</t>
  </si>
  <si>
    <t>97/49</t>
  </si>
  <si>
    <t>ตระกูลภักดี</t>
  </si>
  <si>
    <t>105/1</t>
  </si>
  <si>
    <t>โอนให้ นางพวงทิพย์ รัตนะ</t>
  </si>
  <si>
    <t>96/49</t>
  </si>
  <si>
    <t>สมโพชย์</t>
  </si>
  <si>
    <t>หนูเหมือน</t>
  </si>
  <si>
    <t>98/49</t>
  </si>
  <si>
    <t>กลั่งเนียม</t>
  </si>
  <si>
    <t>75</t>
  </si>
  <si>
    <t>99/49</t>
  </si>
  <si>
    <t>พวงทิพย์</t>
  </si>
  <si>
    <t>รัตนะ</t>
  </si>
  <si>
    <t>93</t>
  </si>
  <si>
    <t>ต. ฉาง</t>
  </si>
  <si>
    <t>อ. นาทวี</t>
  </si>
  <si>
    <t>100/49</t>
  </si>
  <si>
    <t>วัลลา</t>
  </si>
  <si>
    <t>แคล้วคลาด</t>
  </si>
  <si>
    <t>79-80</t>
  </si>
  <si>
    <t>ธันยาภัทร์</t>
  </si>
  <si>
    <t>เสาวลักษณ์ธนากุล</t>
  </si>
  <si>
    <t>21/2</t>
  </si>
  <si>
    <t>102/49</t>
  </si>
  <si>
    <t>วันชาติ</t>
  </si>
  <si>
    <t>11/1</t>
  </si>
  <si>
    <t>103/49</t>
  </si>
  <si>
    <t>บุญลือ</t>
  </si>
  <si>
    <t>แพงพิสาร</t>
  </si>
  <si>
    <t>149</t>
  </si>
  <si>
    <t>104/49</t>
  </si>
  <si>
    <t>รอบ</t>
  </si>
  <si>
    <t>แก้วกิว</t>
  </si>
  <si>
    <t>69</t>
  </si>
  <si>
    <t>105/49</t>
  </si>
  <si>
    <t>บุญรับ</t>
  </si>
  <si>
    <t>106/49</t>
  </si>
  <si>
    <t>จรวย</t>
  </si>
  <si>
    <t>อาวุฒิ</t>
  </si>
  <si>
    <t>107/49</t>
  </si>
  <si>
    <t>วสันต์</t>
  </si>
  <si>
    <t>ห้อม</t>
  </si>
  <si>
    <t>มาลินี</t>
  </si>
  <si>
    <t>แก้วมาก</t>
  </si>
  <si>
    <t>263</t>
  </si>
  <si>
    <t>110/49</t>
  </si>
  <si>
    <t>วิมล</t>
  </si>
  <si>
    <t>สำเภา</t>
  </si>
  <si>
    <t>89/1</t>
  </si>
  <si>
    <t>111/49</t>
  </si>
  <si>
    <t>ช่วน</t>
  </si>
  <si>
    <t>112/49</t>
  </si>
  <si>
    <t>บัญชา</t>
  </si>
  <si>
    <t>พันธ์วานิช</t>
  </si>
  <si>
    <t>2/4 ถ.นางน้อย</t>
  </si>
  <si>
    <t>ต. ทับเที่ยง</t>
  </si>
  <si>
    <t>อ. เมืองตรัง</t>
  </si>
  <si>
    <t>113/49</t>
  </si>
  <si>
    <t>สมศรี</t>
  </si>
  <si>
    <t>114/49</t>
  </si>
  <si>
    <t>ลิบ</t>
  </si>
  <si>
    <t>ยอม</t>
  </si>
  <si>
    <t>200</t>
  </si>
  <si>
    <t>117/49</t>
  </si>
  <si>
    <t>ทิพย์ป่าเว</t>
  </si>
  <si>
    <t>118/49</t>
  </si>
  <si>
    <t>บุญครอง</t>
  </si>
  <si>
    <t>คชสิทธิ์</t>
  </si>
  <si>
    <t>30/1 ถ.สุราษฎร์-ปากน้ำ</t>
  </si>
  <si>
    <t>119/49</t>
  </si>
  <si>
    <t>วันเพ็ญ</t>
  </si>
  <si>
    <t>เพ็ชรรมณ์</t>
  </si>
  <si>
    <t>223</t>
  </si>
  <si>
    <t>120/49</t>
  </si>
  <si>
    <t>ศุภชัย</t>
  </si>
  <si>
    <t>ชัยดิษฐอดุลย์</t>
  </si>
  <si>
    <t>154</t>
  </si>
  <si>
    <t>นฤมล</t>
  </si>
  <si>
    <t>แหยมประเสริฐ</t>
  </si>
  <si>
    <t>281</t>
  </si>
  <si>
    <t>111</t>
  </si>
  <si>
    <t>สังวาล</t>
  </si>
  <si>
    <t>123/49</t>
  </si>
  <si>
    <t>สมผล</t>
  </si>
  <si>
    <t>สร้อยมาศ</t>
  </si>
  <si>
    <t>194</t>
  </si>
  <si>
    <t>เอี้ยม</t>
  </si>
  <si>
    <t>ปันท่าเรือ</t>
  </si>
  <si>
    <t>จอง</t>
  </si>
  <si>
    <t>ควรมั่ง</t>
  </si>
  <si>
    <t>115/1</t>
  </si>
  <si>
    <t>นาง  วรรณพร - นาย อดิเทพ
ด.ช.สุภัทร - ด.ช. เอนกพงศ์ สุวรรณวงศ์</t>
  </si>
  <si>
    <t>129/49</t>
  </si>
  <si>
    <t>หนวน</t>
  </si>
  <si>
    <t>สุดภักดี</t>
  </si>
  <si>
    <t>สุริยะ</t>
  </si>
  <si>
    <t>ชุมวระ</t>
  </si>
  <si>
    <t>241</t>
  </si>
  <si>
    <t>ทรรศนีย์</t>
  </si>
  <si>
    <t>พวงบุปผา</t>
  </si>
  <si>
    <t>ต. นาขา</t>
  </si>
  <si>
    <t>132/49</t>
  </si>
  <si>
    <t>หาญรักธรรม</t>
  </si>
  <si>
    <t>121/129</t>
  </si>
  <si>
    <t>เขต บึงกุ่ม</t>
  </si>
  <si>
    <t>133/49</t>
  </si>
  <si>
    <t>บุญทรัพย์</t>
  </si>
  <si>
    <t>เรืองแสง</t>
  </si>
  <si>
    <t>274/4</t>
  </si>
  <si>
    <t>134/49</t>
  </si>
  <si>
    <t>ทิมดี</t>
  </si>
  <si>
    <t>284</t>
  </si>
  <si>
    <t>135/49</t>
  </si>
  <si>
    <t>132/6</t>
  </si>
  <si>
    <t>ต. กะแดะ</t>
  </si>
  <si>
    <t>อ. กาญจนดิษฐ์</t>
  </si>
  <si>
    <t>137/49</t>
  </si>
  <si>
    <t>เชื้อ</t>
  </si>
  <si>
    <t>191/1</t>
  </si>
  <si>
    <t>138/49</t>
  </si>
  <si>
    <t>124</t>
  </si>
  <si>
    <t>สุวิทย์</t>
  </si>
  <si>
    <t>แพประสิทธิ์</t>
  </si>
  <si>
    <t>17</t>
  </si>
  <si>
    <t>ต. บางมะพร้าว</t>
  </si>
  <si>
    <t>140/49</t>
  </si>
  <si>
    <t>วันลพ</t>
  </si>
  <si>
    <t>254</t>
  </si>
  <si>
    <t>142/49</t>
  </si>
  <si>
    <t>สมบัติ</t>
  </si>
  <si>
    <t>บุญนุ่ม</t>
  </si>
  <si>
    <t>144/49</t>
  </si>
  <si>
    <t>ไชยชนะ</t>
  </si>
  <si>
    <t>ต. ท่าฉาง</t>
  </si>
  <si>
    <t>อ. ท่าฉาง</t>
  </si>
  <si>
    <t>145/49</t>
  </si>
  <si>
    <t>อมรเทพ</t>
  </si>
  <si>
    <t>อุดมชัชวาล</t>
  </si>
  <si>
    <t>68/879</t>
  </si>
  <si>
    <t>แขวง กระทุ่มราย</t>
  </si>
  <si>
    <t>เขต หนองจอก</t>
  </si>
  <si>
    <t>เดิม นายฉวี อุดมชัชวาล</t>
  </si>
  <si>
    <t>146/49</t>
  </si>
  <si>
    <t>สุพัฒนกิจ</t>
  </si>
  <si>
    <t>นาคเสวต</t>
  </si>
  <si>
    <t>71/251</t>
  </si>
  <si>
    <t>ต. หลักหก</t>
  </si>
  <si>
    <t>อ. เมืองปทุมธานี</t>
  </si>
  <si>
    <t>147/49</t>
  </si>
  <si>
    <t>ไชยยันต์</t>
  </si>
  <si>
    <t>ศรีรักษ์</t>
  </si>
  <si>
    <t>87/63</t>
  </si>
  <si>
    <t>148/49</t>
  </si>
  <si>
    <t>131</t>
  </si>
  <si>
    <t>กสิณ</t>
  </si>
  <si>
    <t>27/4 ถ.บางขุนนนท์</t>
  </si>
  <si>
    <t>แขวง บางขุนนนท์</t>
  </si>
  <si>
    <t>เขต บางกอกน้อย</t>
  </si>
  <si>
    <t>เดิม นายสำราญ นาคเสวต โอนปี 55</t>
  </si>
  <si>
    <t>149/49</t>
  </si>
  <si>
    <t>อดีต</t>
  </si>
  <si>
    <t>87/63 ถ.วิภาวดี</t>
  </si>
  <si>
    <t>306/49</t>
  </si>
  <si>
    <t>สังวร</t>
  </si>
  <si>
    <t>เตี้ยม</t>
  </si>
  <si>
    <t>15</t>
  </si>
  <si>
    <t>152/49</t>
  </si>
  <si>
    <t>ประเทือน</t>
  </si>
  <si>
    <t>158/2</t>
  </si>
  <si>
    <t>นาง  วรรณพร - ด.ช.สุภัทร
สุวรรณวงศ์</t>
  </si>
  <si>
    <t>157/49</t>
  </si>
  <si>
    <t>วังชนะชัย</t>
  </si>
  <si>
    <t>97</t>
  </si>
  <si>
    <t>158/49</t>
  </si>
  <si>
    <t>จิราภา</t>
  </si>
  <si>
    <t>159/49</t>
  </si>
  <si>
    <t>สมบุญ</t>
  </si>
  <si>
    <t>จันทร์วิไล</t>
  </si>
  <si>
    <t>248/49</t>
  </si>
  <si>
    <t>สมร</t>
  </si>
  <si>
    <t>138</t>
  </si>
  <si>
    <t>161/49</t>
  </si>
  <si>
    <t>นิตทรา</t>
  </si>
  <si>
    <t>163/49</t>
  </si>
  <si>
    <t>วิไลลักษณ์</t>
  </si>
  <si>
    <t>ชื่นพิมล</t>
  </si>
  <si>
    <t>62 ถ.ท่าทอง</t>
  </si>
  <si>
    <t xml:space="preserve">ต. ตลาด </t>
  </si>
  <si>
    <t>143</t>
  </si>
  <si>
    <t>นาง  ชิต - นาย วิทยา ธรรมฤทธิ์</t>
  </si>
  <si>
    <t>137</t>
  </si>
  <si>
    <t>165/49</t>
  </si>
  <si>
    <t>144</t>
  </si>
  <si>
    <t>ล้วน</t>
  </si>
  <si>
    <t>166/49</t>
  </si>
  <si>
    <t>วิรัช</t>
  </si>
  <si>
    <t>นุชนัย</t>
  </si>
  <si>
    <t>42/589</t>
  </si>
  <si>
    <t>ต. บางศรีทอง</t>
  </si>
  <si>
    <t>อ. บางกรวย</t>
  </si>
  <si>
    <t>167/49</t>
  </si>
  <si>
    <t>จุฬาลักษณ์</t>
  </si>
  <si>
    <t>ม. 14</t>
  </si>
  <si>
    <t>168/49</t>
  </si>
  <si>
    <t>บุญชม</t>
  </si>
  <si>
    <t>288</t>
  </si>
  <si>
    <t>169/49</t>
  </si>
  <si>
    <t>170/49</t>
  </si>
  <si>
    <t>ปานกลาง</t>
  </si>
  <si>
    <t>172/49</t>
  </si>
  <si>
    <t>ทายาทนาง</t>
  </si>
  <si>
    <t>สมจิต</t>
  </si>
  <si>
    <t>พรหมมินทร์</t>
  </si>
  <si>
    <t>174/49</t>
  </si>
  <si>
    <t>สุพิชญนันท์</t>
  </si>
  <si>
    <t>เดิม นายฉลอง พันธุ์วานิช แบ่งแยกปี 57 และลดหย่อน</t>
  </si>
  <si>
    <t>176/49</t>
  </si>
  <si>
    <t>จริน</t>
  </si>
  <si>
    <t>153</t>
  </si>
  <si>
    <t>พัธราภรณ์</t>
  </si>
  <si>
    <t>เรืองวิเศษ</t>
  </si>
  <si>
    <t>41/173</t>
  </si>
  <si>
    <t>ต. บางกระสอ</t>
  </si>
  <si>
    <t>178/49</t>
  </si>
  <si>
    <t>เอมอร</t>
  </si>
  <si>
    <t>179/49</t>
  </si>
  <si>
    <t>155</t>
  </si>
  <si>
    <t>พรชัย</t>
  </si>
  <si>
    <t>272/1</t>
  </si>
  <si>
    <t>180/49</t>
  </si>
  <si>
    <t>เฉลิม</t>
  </si>
  <si>
    <t>182/49</t>
  </si>
  <si>
    <t>ชิต</t>
  </si>
  <si>
    <t>183/49</t>
  </si>
  <si>
    <t>77/135</t>
  </si>
  <si>
    <t>ต. บางคูรัด</t>
  </si>
  <si>
    <t>184/49</t>
  </si>
  <si>
    <t>185/49</t>
  </si>
  <si>
    <t>186/49</t>
  </si>
  <si>
    <t>พวงทอง</t>
  </si>
  <si>
    <t>92/2</t>
  </si>
  <si>
    <t>ไพรัช</t>
  </si>
  <si>
    <t>แสงฉวาง</t>
  </si>
  <si>
    <t>102/3</t>
  </si>
  <si>
    <t>สปก. ม.9 ให้ลูกอีกคน</t>
  </si>
  <si>
    <t>188/49</t>
  </si>
  <si>
    <t>ถัตถะ</t>
  </si>
  <si>
    <t>บัวแก้ว</t>
  </si>
  <si>
    <t>189/49</t>
  </si>
  <si>
    <t>เช้า</t>
  </si>
  <si>
    <t>190/49</t>
  </si>
  <si>
    <t>48</t>
  </si>
  <si>
    <t>ม. 18</t>
  </si>
  <si>
    <t>โอนให้นางกฤษณา หนูทอง เลขที่ 206  1แปลง,ขาย นาง ชลิดา จิตเอื้อเฟื้อ คนใหม่ไม่มายื่น</t>
  </si>
  <si>
    <t>191/49</t>
  </si>
  <si>
    <t>สงวน</t>
  </si>
  <si>
    <t>ปัญญาพงษ์</t>
  </si>
  <si>
    <t>122/4</t>
  </si>
  <si>
    <t>193/49</t>
  </si>
  <si>
    <t>หนูบุญ</t>
  </si>
  <si>
    <t>249/1</t>
  </si>
  <si>
    <t>194/49</t>
  </si>
  <si>
    <t>โกวิทย์</t>
  </si>
  <si>
    <t>วนวัฒนาวงศ์</t>
  </si>
  <si>
    <t>5/19 ถ.เลี่ยงเมือง</t>
  </si>
  <si>
    <t>195/49</t>
  </si>
  <si>
    <t>ชวนประสิทธิ์</t>
  </si>
  <si>
    <t>33/280</t>
  </si>
  <si>
    <t>ม. 16</t>
  </si>
  <si>
    <t>ต. คลองหนึ่ง</t>
  </si>
  <si>
    <t>อ. คลองหลวง</t>
  </si>
  <si>
    <t>เดิม นายมงคล ชวนประสิทธิ์</t>
  </si>
  <si>
    <t>197/49</t>
  </si>
  <si>
    <t>ชะลี่</t>
  </si>
  <si>
    <t>ศรีสุวรรณ</t>
  </si>
  <si>
    <t>198/49</t>
  </si>
  <si>
    <t>199/49</t>
  </si>
  <si>
    <t>172</t>
  </si>
  <si>
    <t>ประพิศ</t>
  </si>
  <si>
    <t>สมสุวรรณ</t>
  </si>
  <si>
    <t>เก็บภาษี นายสุกมล พิเศษศุภอรรถ</t>
  </si>
  <si>
    <t>200/49</t>
  </si>
  <si>
    <t>104/1</t>
  </si>
  <si>
    <t>ม. 13</t>
  </si>
  <si>
    <t>201/49</t>
  </si>
  <si>
    <t>วัชรินทร์</t>
  </si>
  <si>
    <t>อักษรศรี</t>
  </si>
  <si>
    <t>202/49</t>
  </si>
  <si>
    <t>ปรานอม</t>
  </si>
  <si>
    <t>203/49</t>
  </si>
  <si>
    <t>ประสงค์</t>
  </si>
  <si>
    <t>273</t>
  </si>
  <si>
    <t>204/49</t>
  </si>
  <si>
    <t>วดี</t>
  </si>
  <si>
    <t>แซ่อ้วง</t>
  </si>
  <si>
    <t>205/49</t>
  </si>
  <si>
    <t>เรืองเดช</t>
  </si>
  <si>
    <t>206/49</t>
  </si>
  <si>
    <t>179</t>
  </si>
  <si>
    <t>เสาวพงศ์</t>
  </si>
  <si>
    <t>จงจิตต์</t>
  </si>
  <si>
    <t>50</t>
  </si>
  <si>
    <t>180</t>
  </si>
  <si>
    <t>ขาย ปี 56 รอเจ้าของใหม่มาติดต่อ</t>
  </si>
  <si>
    <t>208/49</t>
  </si>
  <si>
    <t>ศิริเนตร</t>
  </si>
  <si>
    <t>210/49</t>
  </si>
  <si>
    <t>จารีย์</t>
  </si>
  <si>
    <t>168</t>
  </si>
  <si>
    <t>211/49</t>
  </si>
  <si>
    <t>อื่น ๆ</t>
  </si>
  <si>
    <t>พระถาวร</t>
  </si>
  <si>
    <t>ถาวโร</t>
  </si>
  <si>
    <t>วัดสังขประดิษฐ์ ซ.บ้านดอนธูป</t>
  </si>
  <si>
    <t>213/49</t>
  </si>
  <si>
    <t>นวลนิตย์</t>
  </si>
  <si>
    <t>ฉายากุล</t>
  </si>
  <si>
    <t>254-255</t>
  </si>
  <si>
    <t>214/49</t>
  </si>
  <si>
    <t>185</t>
  </si>
  <si>
    <t>ไพศาล</t>
  </si>
  <si>
    <t>จวนใหม่</t>
  </si>
  <si>
    <t>276</t>
  </si>
  <si>
    <t>215/49</t>
  </si>
  <si>
    <t>สุมาลัย</t>
  </si>
  <si>
    <t>126</t>
  </si>
  <si>
    <t>เดิม น.ส.ณัชชาธรณ์ ก่อสกุล ขายปี 57</t>
  </si>
  <si>
    <t>216/49</t>
  </si>
  <si>
    <t>217/49</t>
  </si>
  <si>
    <t>สุวรรณอำภา</t>
  </si>
  <si>
    <t>218/49</t>
  </si>
  <si>
    <t>ประเทือง</t>
  </si>
  <si>
    <t>สงพล</t>
  </si>
  <si>
    <t>119/1</t>
  </si>
  <si>
    <t>219/49</t>
  </si>
  <si>
    <t>190</t>
  </si>
  <si>
    <t>เจียม</t>
  </si>
  <si>
    <t>เรืองธารา</t>
  </si>
  <si>
    <t>56</t>
  </si>
  <si>
    <t>220/49</t>
  </si>
  <si>
    <t>ดาวดี</t>
  </si>
  <si>
    <t>สังข์ทอง</t>
  </si>
  <si>
    <t>221/49</t>
  </si>
  <si>
    <t>มีทับ</t>
  </si>
  <si>
    <t>77</t>
  </si>
  <si>
    <t>222/49</t>
  </si>
  <si>
    <t>27/1</t>
  </si>
  <si>
    <t>223/49</t>
  </si>
  <si>
    <t>ย่อง</t>
  </si>
  <si>
    <t>224/49</t>
  </si>
  <si>
    <t>สง่า</t>
  </si>
  <si>
    <t>202</t>
  </si>
  <si>
    <t>225/49</t>
  </si>
  <si>
    <t>นวลแก้ว</t>
  </si>
  <si>
    <t>226/49</t>
  </si>
  <si>
    <t>ธนพล</t>
  </si>
  <si>
    <t>ต. ทุ่ง</t>
  </si>
  <si>
    <t>227/49</t>
  </si>
  <si>
    <t>วิโรจน์</t>
  </si>
  <si>
    <t>แซ่หยิก</t>
  </si>
  <si>
    <t>จีรนันท์</t>
  </si>
  <si>
    <t>โยธาทิพย์</t>
  </si>
  <si>
    <t>227</t>
  </si>
  <si>
    <t>230/49</t>
  </si>
  <si>
    <t>สมชัย</t>
  </si>
  <si>
    <t>38</t>
  </si>
  <si>
    <t>231/49</t>
  </si>
  <si>
    <t>วัลภา</t>
  </si>
  <si>
    <t>285</t>
  </si>
  <si>
    <t>232/49</t>
  </si>
  <si>
    <t>มลฤดี</t>
  </si>
  <si>
    <t>95/40</t>
  </si>
  <si>
    <t>ต. พระแสง</t>
  </si>
  <si>
    <t>อ. บ้านตาขุน</t>
  </si>
  <si>
    <t>233/49</t>
  </si>
  <si>
    <t>203</t>
  </si>
  <si>
    <t>ยินดี</t>
  </si>
  <si>
    <t>ต. บ้านควน</t>
  </si>
  <si>
    <t>234/49</t>
  </si>
  <si>
    <t>สุทธินุ่น</t>
  </si>
  <si>
    <t>1/1</t>
  </si>
  <si>
    <t>ต. ช้างซ้าย</t>
  </si>
  <si>
    <t>205</t>
  </si>
  <si>
    <t>นาง  ชิต - นายวิเชียร ธรรมฤทธิ์</t>
  </si>
  <si>
    <t>กฤษณา</t>
  </si>
  <si>
    <t>หนูทอง</t>
  </si>
  <si>
    <t>237/49</t>
  </si>
  <si>
    <t>พงษ์พันธ์เกษม</t>
  </si>
  <si>
    <t>18 ถ.หลังสวน ซ. 3</t>
  </si>
  <si>
    <t>ต. วังตะกอ</t>
  </si>
  <si>
    <t>239/49</t>
  </si>
  <si>
    <t>132</t>
  </si>
  <si>
    <t>240/49</t>
  </si>
  <si>
    <t>นึก</t>
  </si>
  <si>
    <t>242/49</t>
  </si>
  <si>
    <t>นาคเสวตร</t>
  </si>
  <si>
    <t>8 ซ.ทานสัมฤทธิ์ 19</t>
  </si>
  <si>
    <t>ต. ท่าทราย</t>
  </si>
  <si>
    <t>211</t>
  </si>
  <si>
    <t>คงสนิท</t>
  </si>
  <si>
    <t>121</t>
  </si>
  <si>
    <t>นิสารัตน์</t>
  </si>
  <si>
    <t>245/49</t>
  </si>
  <si>
    <t>213</t>
  </si>
  <si>
    <t>เดิม น.ส.วิสรรยา เปลี่ยนสิน</t>
  </si>
  <si>
    <t>246/49</t>
  </si>
  <si>
    <t>214</t>
  </si>
  <si>
    <t>มงคล</t>
  </si>
  <si>
    <t>247/49</t>
  </si>
  <si>
    <t>215</t>
  </si>
  <si>
    <t>ปรเมศวร์</t>
  </si>
  <si>
    <t>เพชรพลอย</t>
  </si>
  <si>
    <t>188/24 ซ.ศรีวิชัย 10</t>
  </si>
  <si>
    <t>เดิม นางเยื้อน แสงสุขโอนให้นาย ปรเมศวร์ เพชรพลอยปี 56</t>
  </si>
  <si>
    <t>216</t>
  </si>
  <si>
    <t>นงลักษณ์</t>
  </si>
  <si>
    <t>แก้วดวง</t>
  </si>
  <si>
    <t>26 ถ.หน้าสถานีรถไฟ</t>
  </si>
  <si>
    <t>เดิม นายเส้ง เหยียบสูญ</t>
  </si>
  <si>
    <t>249/49</t>
  </si>
  <si>
    <t>ดาบตำรวจ</t>
  </si>
  <si>
    <t>198</t>
  </si>
  <si>
    <t>250/49</t>
  </si>
  <si>
    <t>เตกฉัตร</t>
  </si>
  <si>
    <t>251/49</t>
  </si>
  <si>
    <t>จีรพันธ์</t>
  </si>
  <si>
    <t>140</t>
  </si>
  <si>
    <t>เดิม นายพูล พรหมทุ่งฆ้อ โอนปี 57</t>
  </si>
  <si>
    <t>254/49</t>
  </si>
  <si>
    <t>255/49</t>
  </si>
  <si>
    <t>นาย  อำนวย   -
นาง  อนงค์ ใหม่ซ้อน</t>
  </si>
  <si>
    <t>257/49</t>
  </si>
  <si>
    <t>นาย  ชอบ   -
นาง สอิ้ง ศรีสุวรรณ</t>
  </si>
  <si>
    <t>3</t>
  </si>
  <si>
    <t>258/49</t>
  </si>
  <si>
    <t>สุรสิทธิ์</t>
  </si>
  <si>
    <t>ศิริรัตน์จิรางกูร</t>
  </si>
  <si>
    <t>ต. ปากหมาก</t>
  </si>
  <si>
    <t>259/49</t>
  </si>
  <si>
    <t>260/49</t>
  </si>
  <si>
    <t>225</t>
  </si>
  <si>
    <t>40/14 ถ.นาวงประชาพัฒนา ซ.นาวงประชาพัฒนา 11</t>
  </si>
  <si>
    <t>แขวง สีกัน</t>
  </si>
  <si>
    <t>เขต ดอนเมือง</t>
  </si>
  <si>
    <t>261/49</t>
  </si>
  <si>
    <t>นาย  สุรินทร์   -
นาย ธันยา อักษรศรี</t>
  </si>
  <si>
    <t>44</t>
  </si>
  <si>
    <t>262/49</t>
  </si>
  <si>
    <t>ชัชดา</t>
  </si>
  <si>
    <t>262</t>
  </si>
  <si>
    <t>264/49</t>
  </si>
  <si>
    <t>เมตตา</t>
  </si>
  <si>
    <t>265/49</t>
  </si>
  <si>
    <t>อดุล</t>
  </si>
  <si>
    <t>266/49</t>
  </si>
  <si>
    <t>รยากร</t>
  </si>
  <si>
    <t>คชไพร</t>
  </si>
  <si>
    <t>289</t>
  </si>
  <si>
    <t>267/49</t>
  </si>
  <si>
    <t>นฐกมล</t>
  </si>
  <si>
    <t>343</t>
  </si>
  <si>
    <t>สังข์ไชย</t>
  </si>
  <si>
    <t>275</t>
  </si>
  <si>
    <t>269/49</t>
  </si>
  <si>
    <t>จิรภา</t>
  </si>
  <si>
    <t>พันธ์สวัสดิ์</t>
  </si>
  <si>
    <t>270/49</t>
  </si>
  <si>
    <t>กัญชลี</t>
  </si>
  <si>
    <t>นาง  บุญช่วย - น.ส.นันทา - นาย วันชัย  - น.ส.ปรานอม - ด.ช.ไพโรจน์ - ด.ญ.อำนวย  ใหม่ซ้อน</t>
  </si>
  <si>
    <t>151/3</t>
  </si>
  <si>
    <t>154/49</t>
  </si>
  <si>
    <t>237</t>
  </si>
  <si>
    <t>ประคอง</t>
  </si>
  <si>
    <t>มีแย้ม</t>
  </si>
  <si>
    <t>93/1</t>
  </si>
  <si>
    <t>238</t>
  </si>
  <si>
    <t>เปรมวดี</t>
  </si>
  <si>
    <t>ณ นครพนม</t>
  </si>
  <si>
    <t>239</t>
  </si>
  <si>
    <t>ขจร</t>
  </si>
  <si>
    <t>167/67 ถ.พิษิฐพยาบาล</t>
  </si>
  <si>
    <t>ต. ท่าตะเภา</t>
  </si>
  <si>
    <t>อ. เมืองชุมพร</t>
  </si>
  <si>
    <t>274</t>
  </si>
  <si>
    <t>อำภัย</t>
  </si>
  <si>
    <t>พลราม</t>
  </si>
  <si>
    <t>171</t>
  </si>
  <si>
    <t>277/49</t>
  </si>
  <si>
    <t>48/37</t>
  </si>
  <si>
    <t>278/49</t>
  </si>
  <si>
    <t>สิริราม</t>
  </si>
  <si>
    <t>236/1</t>
  </si>
  <si>
    <t>279/49</t>
  </si>
  <si>
    <t>พาสน์</t>
  </si>
  <si>
    <t>จิตรักษ์</t>
  </si>
  <si>
    <t>43</t>
  </si>
  <si>
    <t>245</t>
  </si>
  <si>
    <t>ย้งหลี</t>
  </si>
  <si>
    <t>301</t>
  </si>
  <si>
    <t>281/49</t>
  </si>
  <si>
    <t>เอื้อม</t>
  </si>
  <si>
    <t>247</t>
  </si>
  <si>
    <t>140/1</t>
  </si>
  <si>
    <t>284/49</t>
  </si>
  <si>
    <t>วรชาติ</t>
  </si>
  <si>
    <t>285/49</t>
  </si>
  <si>
    <t>อภิสิทธิ์</t>
  </si>
  <si>
    <t>286/49</t>
  </si>
  <si>
    <t>เทพประดิษฐ์</t>
  </si>
  <si>
    <t>97-98</t>
  </si>
  <si>
    <t>287/49</t>
  </si>
  <si>
    <t>แน่งน้อย</t>
  </si>
  <si>
    <t>288/49</t>
  </si>
  <si>
    <t>อรพันธ์</t>
  </si>
  <si>
    <t>สุรียพรรณ</t>
  </si>
  <si>
    <t>253</t>
  </si>
  <si>
    <t>สมโภชน์</t>
  </si>
  <si>
    <t>290/49</t>
  </si>
  <si>
    <t>พ.อ.อ.</t>
  </si>
  <si>
    <t>กันภัย</t>
  </si>
  <si>
    <t>-</t>
  </si>
  <si>
    <t>ต. วังน้ำซับ</t>
  </si>
  <si>
    <t>อ. ศรีประจันต์</t>
  </si>
  <si>
    <t>จ. สุพรรณบุรี</t>
  </si>
  <si>
    <t>293/49</t>
  </si>
  <si>
    <t>ภูษณิศา</t>
  </si>
  <si>
    <t>โล่ห์วิสุทธิ์</t>
  </si>
  <si>
    <t>1652/42 ซ.สุขุมวิท 101/1</t>
  </si>
  <si>
    <t>แขวง บางจาก</t>
  </si>
  <si>
    <t>เขต พระโขนง</t>
  </si>
  <si>
    <t>294/49</t>
  </si>
  <si>
    <t>กัญหา</t>
  </si>
  <si>
    <t>รอดเกิด</t>
  </si>
  <si>
    <t>29</t>
  </si>
  <si>
    <t>258</t>
  </si>
  <si>
    <t>สุรพล</t>
  </si>
  <si>
    <t>249</t>
  </si>
  <si>
    <t>297/49</t>
  </si>
  <si>
    <t>ปี 57 รับโอนจากนายลิบ สงค์สิริจินดา 1 แปลง</t>
  </si>
  <si>
    <t>299/49</t>
  </si>
  <si>
    <t>260</t>
  </si>
  <si>
    <t>สุณีย์</t>
  </si>
  <si>
    <t>นวลวัฒน์</t>
  </si>
  <si>
    <t>208</t>
  </si>
  <si>
    <t>300/49</t>
  </si>
  <si>
    <t>สร้วน</t>
  </si>
  <si>
    <t>28</t>
  </si>
  <si>
    <t>ต. แหลมทราย</t>
  </si>
  <si>
    <t>301/49</t>
  </si>
  <si>
    <t>นาย  สุวิทย์ รื่นโยธา-น.ส.วิมล-นาย ปราโมทย์ นุ้ยปากช่อง</t>
  </si>
  <si>
    <t>นุ้ยปากช่อง</t>
  </si>
  <si>
    <t>สอบถาม สปก เพิ่มเติม</t>
  </si>
  <si>
    <t>รัชนี</t>
  </si>
  <si>
    <t>เสาวะคนธ์</t>
  </si>
  <si>
    <t>วิชัย</t>
  </si>
  <si>
    <t>สุจินต์</t>
  </si>
  <si>
    <t>นางสาว  วิลาส  รักษ์ประสงค์ -
น.ส. เบ็ญจ  จันทร์กลั่น</t>
  </si>
  <si>
    <t>268</t>
  </si>
  <si>
    <t>จีรพรรณ์</t>
  </si>
  <si>
    <t>197</t>
  </si>
  <si>
    <t>วสุณีย์</t>
  </si>
  <si>
    <t>เหล่าจก</t>
  </si>
  <si>
    <t>271</t>
  </si>
  <si>
    <t>สุรเชษฐ์</t>
  </si>
  <si>
    <t>คงงด</t>
  </si>
  <si>
    <t>ขายแล้วไม่ทราบเจ้าของใหม่</t>
  </si>
  <si>
    <t>124/2</t>
  </si>
  <si>
    <t>นาคเปลี่ยว</t>
  </si>
  <si>
    <t>09H037 ขายแล้ว สกุลคงกลิ่น ไม่ทราบชื่อ</t>
  </si>
  <si>
    <t>นาง  มณฑา ไรช่วง -
นาง สาคร คุ้มจั่น</t>
  </si>
  <si>
    <t>เตี้ยว</t>
  </si>
  <si>
    <t>310/49</t>
  </si>
  <si>
    <t>หยู่</t>
  </si>
  <si>
    <t>ชูเลข</t>
  </si>
  <si>
    <t>87</t>
  </si>
  <si>
    <t>311/49</t>
  </si>
  <si>
    <t>นาง  สมบุญ  -
นายประพัตร เตกฉัตร</t>
  </si>
  <si>
    <t>217</t>
  </si>
  <si>
    <t>โอนให้ นางนภาพร แซ่อึ้ง เลขสำรวจ 279</t>
  </si>
  <si>
    <t>นภาพร</t>
  </si>
  <si>
    <t>แซ่อึ้ง</t>
  </si>
  <si>
    <t>ชูศรี</t>
  </si>
  <si>
    <t>257</t>
  </si>
  <si>
    <t>312/49</t>
  </si>
  <si>
    <t>283</t>
  </si>
  <si>
    <t>95/15</t>
  </si>
  <si>
    <t>จิราพร</t>
  </si>
  <si>
    <t>ดารา</t>
  </si>
  <si>
    <t>บุญเลิศ</t>
  </si>
  <si>
    <t>บุตรรอด</t>
  </si>
  <si>
    <t>สวัสดิ์</t>
  </si>
  <si>
    <t>169</t>
  </si>
  <si>
    <t>6949</t>
  </si>
  <si>
    <t>นาง  นิภาวรรณ  -
น.ส. ศิริธร เครือหงษ์</t>
  </si>
  <si>
    <t>สุชาดา</t>
  </si>
  <si>
    <t>เพ็งศรี</t>
  </si>
  <si>
    <t>ต. สาคู</t>
  </si>
  <si>
    <t>อ. พระแสง</t>
  </si>
  <si>
    <t>317/49</t>
  </si>
  <si>
    <t>โอภาส</t>
  </si>
  <si>
    <t>แดงประดับ</t>
  </si>
  <si>
    <t>เดิม นายนึก แดงประดับ โอนปี 56</t>
  </si>
  <si>
    <t>292</t>
  </si>
  <si>
    <t>วีระพงษ์</t>
  </si>
  <si>
    <t>ณรงค์</t>
  </si>
  <si>
    <t>235</t>
  </si>
  <si>
    <t>ณัฐนันท์</t>
  </si>
  <si>
    <t>นิลวรรณ</t>
  </si>
  <si>
    <t>อักษรกิตต์</t>
  </si>
  <si>
    <t>89/9</t>
  </si>
  <si>
    <t>ศุกระกาญจน์</t>
  </si>
  <si>
    <t>99/243</t>
  </si>
  <si>
    <t>แขวง บางแค</t>
  </si>
  <si>
    <t>เขต บางแค</t>
  </si>
  <si>
    <t>วราภรณ์</t>
  </si>
  <si>
    <t>9/38</t>
  </si>
  <si>
    <t>นาย  สิริพงษ์  -
นาง จิราภา  วังชนะชัย</t>
  </si>
  <si>
    <t>นิคม</t>
  </si>
  <si>
    <t>ช่วยปลัด</t>
  </si>
  <si>
    <t>30/131</t>
  </si>
  <si>
    <t>ต. วัดประดู่</t>
  </si>
  <si>
    <t>ชอบ</t>
  </si>
  <si>
    <t>พเยาว์</t>
  </si>
  <si>
    <t>ประทุมทอง</t>
  </si>
  <si>
    <t>150</t>
  </si>
  <si>
    <t>รับโอนจาก นางแดง นกเขา เลขที่ 111</t>
  </si>
  <si>
    <t>นกเขา</t>
  </si>
  <si>
    <t>ทวิช</t>
  </si>
  <si>
    <t>306</t>
  </si>
  <si>
    <t>สุทธิ</t>
  </si>
  <si>
    <t>95/17</t>
  </si>
  <si>
    <t>สุติณยา</t>
  </si>
  <si>
    <t>หาญดำรงค์กูล</t>
  </si>
  <si>
    <t>95/18</t>
  </si>
  <si>
    <t>สมพงษ์</t>
  </si>
  <si>
    <t>ซื้อต่อนางนิภา เครือหงษ์ ยังไม่ยื่นอีก 1 แปลง</t>
  </si>
  <si>
    <t>พัชราภรณ์</t>
  </si>
  <si>
    <t>อัจฉริยะโพธา</t>
  </si>
  <si>
    <t>จิรารักษ์</t>
  </si>
  <si>
    <t>กอบเกิด</t>
  </si>
  <si>
    <t>342</t>
  </si>
  <si>
    <t>เสงี่ยม</t>
  </si>
  <si>
    <t>109-110</t>
  </si>
  <si>
    <t>312</t>
  </si>
  <si>
    <t>ศันสนีย์</t>
  </si>
  <si>
    <t>313</t>
  </si>
  <si>
    <t>อนันต์</t>
  </si>
  <si>
    <t>วรพัฒนกุล</t>
  </si>
  <si>
    <t>314</t>
  </si>
  <si>
    <t>จันทร์นา</t>
  </si>
  <si>
    <t>315</t>
  </si>
  <si>
    <t>นิพนธ์</t>
  </si>
  <si>
    <t>316</t>
  </si>
  <si>
    <t>317</t>
  </si>
  <si>
    <t>ชิงชัย</t>
  </si>
  <si>
    <t>เทพประดิษฐ</t>
  </si>
  <si>
    <t>ต. ย่านยาว</t>
  </si>
  <si>
    <t>อ. คีรีรัฐนิคม</t>
  </si>
  <si>
    <t>318</t>
  </si>
  <si>
    <t>เครือหงส์</t>
  </si>
  <si>
    <t>346 ซ.จรัญสนิทวงศ์ 89 แยก 12</t>
  </si>
  <si>
    <t>แขวง บางอ้อ</t>
  </si>
  <si>
    <t>เขต บางพลัด</t>
  </si>
  <si>
    <t>319</t>
  </si>
  <si>
    <t>จ่าง</t>
  </si>
  <si>
    <t>คอนมั่ง</t>
  </si>
  <si>
    <t>320</t>
  </si>
  <si>
    <t>ศิวนาถ</t>
  </si>
  <si>
    <t>ทักษเศรณี</t>
  </si>
  <si>
    <t>321</t>
  </si>
  <si>
    <t>วิลาวรรณ</t>
  </si>
  <si>
    <t>322</t>
  </si>
  <si>
    <t>นิลทจันทร์</t>
  </si>
  <si>
    <t>323</t>
  </si>
  <si>
    <t>สุเมธานันต์</t>
  </si>
  <si>
    <t>30/106</t>
  </si>
  <si>
    <t>324</t>
  </si>
  <si>
    <t>อุดมพร</t>
  </si>
  <si>
    <t>325</t>
  </si>
  <si>
    <t>04</t>
  </si>
  <si>
    <t>สุภัทที</t>
  </si>
  <si>
    <t>171/49</t>
  </si>
  <si>
    <t>ฉลาด</t>
  </si>
  <si>
    <t>หมื่นเพชร</t>
  </si>
  <si>
    <t>ปรีชา</t>
  </si>
  <si>
    <t>นุรักภักดี</t>
  </si>
  <si>
    <t>ฤทธิ์คง</t>
  </si>
  <si>
    <t>พรฐิฌา</t>
  </si>
  <si>
    <t>รื่นโยธา</t>
  </si>
  <si>
    <t>บรรจบ</t>
  </si>
  <si>
    <t>วัฒนา</t>
  </si>
  <si>
    <t>สาพิมล</t>
  </si>
  <si>
    <t>สุมณฑา</t>
  </si>
  <si>
    <t>หิ้มทอง</t>
  </si>
  <si>
    <t>ลั่น</t>
  </si>
  <si>
    <t>ภิบาลแทน</t>
  </si>
  <si>
    <t>เสมอดาว</t>
  </si>
  <si>
    <t>แพชนะ</t>
  </si>
  <si>
    <t>ธัญญาพร</t>
  </si>
  <si>
    <t>สงคงคา</t>
  </si>
  <si>
    <t>เดิม นาง วัณณี สงคงคา</t>
  </si>
  <si>
    <t>จินดา</t>
  </si>
  <si>
    <t>สมสอน</t>
  </si>
  <si>
    <t>มะลิซ้อน</t>
  </si>
  <si>
    <t>ทุ่มทวน</t>
  </si>
  <si>
    <t>พรหมประดิษฐ์</t>
  </si>
  <si>
    <t>156</t>
  </si>
  <si>
    <t>หนูเล็ก</t>
  </si>
  <si>
    <t>อำไพย</t>
  </si>
  <si>
    <t>อัมพร</t>
  </si>
  <si>
    <t>ส่งคงคา</t>
  </si>
  <si>
    <t>ภมร</t>
  </si>
  <si>
    <t>ทรงฤทธิ์</t>
  </si>
  <si>
    <t>83/1</t>
  </si>
  <si>
    <t>*เดิม นาง ลัดดา สำเภา รอเอกสาร</t>
  </si>
  <si>
    <t>ซ้อน</t>
  </si>
  <si>
    <t>หนูแกล้ว</t>
  </si>
  <si>
    <t>ทองวงค์</t>
  </si>
  <si>
    <t>ปรานี</t>
  </si>
  <si>
    <t>ปี 56 ทำเป็นโฉนดใหม่ ลดเนื้อที่ เป็น 14-1-08</t>
  </si>
  <si>
    <t>แมน</t>
  </si>
  <si>
    <t>ทองสาลี</t>
  </si>
  <si>
    <t>มะลิวรรณ</t>
  </si>
  <si>
    <t>ทัศนีย์</t>
  </si>
  <si>
    <t>อินนาปา</t>
  </si>
  <si>
    <t>แต่</t>
  </si>
  <si>
    <t>ม่วงหีต</t>
  </si>
  <si>
    <t>จุรี</t>
  </si>
  <si>
    <t>สงัด</t>
  </si>
  <si>
    <t>เพ็ชรรมย์</t>
  </si>
  <si>
    <t>ลัดดา</t>
  </si>
  <si>
    <t>เพชรรอด</t>
  </si>
  <si>
    <t>ประมูล</t>
  </si>
  <si>
    <t>แสงสง่า</t>
  </si>
  <si>
    <t>นาง  อำภร  -
นาย พรศักดิ์ บัวแสง</t>
  </si>
  <si>
    <t>บัวแสง</t>
  </si>
  <si>
    <t>เดิม นาย นอง บัวแสง</t>
  </si>
  <si>
    <t>เปลี่ยนเอกสารสิทธิ์ลดเนื้อที่</t>
  </si>
  <si>
    <t>ธรรมณี</t>
  </si>
  <si>
    <t>เดิม นายจอน สำเภา</t>
  </si>
  <si>
    <t>อนงค์</t>
  </si>
  <si>
    <t>คงตั้ง</t>
  </si>
  <si>
    <t>45/49</t>
  </si>
  <si>
    <t>เพ็งสวัสดิ์</t>
  </si>
  <si>
    <t>นาย ยี่เซื้อง  -
นาย  จำนงค์   -
น.ส. บุญรอง ใหม่ซ้อน</t>
  </si>
  <si>
    <t>148</t>
  </si>
  <si>
    <t>ดวงธิดา</t>
  </si>
  <si>
    <t>78/166 ถ.นาเนียน</t>
  </si>
  <si>
    <t>ภูมิไชยา</t>
  </si>
  <si>
    <t>ส.ต.ต.ไพศาล - นาง  วิไลพร มะโนธรรม</t>
  </si>
  <si>
    <t>มะโนธรรม</t>
  </si>
  <si>
    <t>36/1</t>
  </si>
  <si>
    <t>ต. เกาะพะงัน</t>
  </si>
  <si>
    <t>อ. เกาะพะงัน</t>
  </si>
  <si>
    <t>โสภณ</t>
  </si>
  <si>
    <t>ศรศักดิ์</t>
  </si>
  <si>
    <t>นาง  นิ่ง -
น.ส.อุไรวรรณ  -
น.ส. วรรณา  -
น.ส. ปราณี ใหม่ซ้อน</t>
  </si>
  <si>
    <t>เจี้ยง</t>
  </si>
  <si>
    <t>นาย  เยื้อ -นาย ญาติ  บัวแสง</t>
  </si>
  <si>
    <t>พนิดา</t>
  </si>
  <si>
    <t>25</t>
  </si>
  <si>
    <t>เดิม นายจอน สำเภา เสียชีวิตโอนมรดกปี 56</t>
  </si>
  <si>
    <t>ลัด</t>
  </si>
  <si>
    <t>26/1</t>
  </si>
  <si>
    <t>ประภาศรี</t>
  </si>
  <si>
    <t>สุภาวดี</t>
  </si>
  <si>
    <t>รามกร</t>
  </si>
  <si>
    <t>เดิม นางเชย แสงจันทร์</t>
  </si>
  <si>
    <t>63/49</t>
  </si>
  <si>
    <t>นิรนุช</t>
  </si>
  <si>
    <t>เยื้ยนประยงค์</t>
  </si>
  <si>
    <t>เคลื่อน</t>
  </si>
  <si>
    <t>สุขเนตร</t>
  </si>
  <si>
    <t>เนียด</t>
  </si>
  <si>
    <t>ด่วน</t>
  </si>
  <si>
    <t>ขำสุวรรณ</t>
  </si>
  <si>
    <t>รักชาติ</t>
  </si>
  <si>
    <t>จารุจารีต</t>
  </si>
  <si>
    <t>41/1</t>
  </si>
  <si>
    <t>เพชรเนียม</t>
  </si>
  <si>
    <t>กรรณิการ์</t>
  </si>
  <si>
    <t>66</t>
  </si>
  <si>
    <t>มุสิกะ</t>
  </si>
  <si>
    <t>458</t>
  </si>
  <si>
    <t>ละเอียด</t>
  </si>
  <si>
    <t>ชิตหีต</t>
  </si>
  <si>
    <t>เจิม</t>
  </si>
  <si>
    <t>41</t>
  </si>
  <si>
    <t>เสริม</t>
  </si>
  <si>
    <t>วนิดา</t>
  </si>
  <si>
    <t>สุวรรณบุตร</t>
  </si>
  <si>
    <t>ย้วน</t>
  </si>
  <si>
    <t>เพ็ชรต้อย</t>
  </si>
  <si>
    <t>ลดค่าภาษีเนื่องจากเปลี่นเอกสารสิทธิ์จาก นส3 เป็นโฉนด</t>
  </si>
  <si>
    <t>สามารถ</t>
  </si>
  <si>
    <t>12/1</t>
  </si>
  <si>
    <t>บรรลือ</t>
  </si>
  <si>
    <t>ทวีศักดิ์</t>
  </si>
  <si>
    <t>ประนอม</t>
  </si>
  <si>
    <t>รัตนอมตกุล</t>
  </si>
  <si>
    <t>10/1</t>
  </si>
  <si>
    <t>เดิม นาย แย้ม จันทร์เพชร ขาย ปี 55</t>
  </si>
  <si>
    <t>จิรา</t>
  </si>
  <si>
    <t>ศิริพรหมมา</t>
  </si>
  <si>
    <t>244/42 ซ.เพชรเกษม 110</t>
  </si>
  <si>
    <t>แขวง หนองค้างพลู</t>
  </si>
  <si>
    <t>เขต หนองแขม</t>
  </si>
  <si>
    <t>เกต</t>
  </si>
  <si>
    <t>95/49</t>
  </si>
  <si>
    <t>นนทพร</t>
  </si>
  <si>
    <t>สมนึก</t>
  </si>
  <si>
    <t>โยธาศิริ</t>
  </si>
  <si>
    <t>สุวดี</t>
  </si>
  <si>
    <t>แซ่เตีย</t>
  </si>
  <si>
    <t>878</t>
  </si>
  <si>
    <t>แขวง บางบำหรุ</t>
  </si>
  <si>
    <t>ณัฐพงศ์</t>
  </si>
  <si>
    <t>การุณ</t>
  </si>
  <si>
    <t>หวัดสนิท</t>
  </si>
  <si>
    <t>ศีล</t>
  </si>
  <si>
    <t>โอนให้นางศรีวิภา ปราชญ์อักษร เลขที่ 147</t>
  </si>
  <si>
    <t>รพ</t>
  </si>
  <si>
    <t>กมลชัย</t>
  </si>
  <si>
    <t>ชื่นปลัด</t>
  </si>
  <si>
    <t>42</t>
  </si>
  <si>
    <t>242</t>
  </si>
  <si>
    <t>บำรุง</t>
  </si>
  <si>
    <t>54/2</t>
  </si>
  <si>
    <t>จิตรา</t>
  </si>
  <si>
    <t>151</t>
  </si>
  <si>
    <t>ขวัญรอด</t>
  </si>
  <si>
    <t>181</t>
  </si>
  <si>
    <t>เดิม นาย งัน เล็กน้อย ขายปี 57</t>
  </si>
  <si>
    <t>อรสา</t>
  </si>
  <si>
    <t>พลจรัส</t>
  </si>
  <si>
    <t>สงบ</t>
  </si>
  <si>
    <t>จันทร์ประดิษฐ์</t>
  </si>
  <si>
    <t>บุญเชือน</t>
  </si>
  <si>
    <t>44/1</t>
  </si>
  <si>
    <t>จิดาภา</t>
  </si>
  <si>
    <t>รักษ์ภักดี</t>
  </si>
  <si>
    <t>188 ซ.พุทธมณฑลสาย 1 ซอย 5</t>
  </si>
  <si>
    <t>แขวง บางด้วน</t>
  </si>
  <si>
    <t>เพียงใจ</t>
  </si>
  <si>
    <t>จีนกิ้ม</t>
  </si>
  <si>
    <t>สุพัตรา</t>
  </si>
  <si>
    <t>ชูแก้ว</t>
  </si>
  <si>
    <t>ชื่อเดิม สุภลักษณะ</t>
  </si>
  <si>
    <t>116/49</t>
  </si>
  <si>
    <t>โอนแปลง 10B019 ให้นิรวิทธ์ จารุจารีต ปี 58</t>
  </si>
  <si>
    <t>อุดมศักดิ์</t>
  </si>
  <si>
    <t>เกศรี</t>
  </si>
  <si>
    <t>40/1</t>
  </si>
  <si>
    <t>ภู่พยัคฆ์</t>
  </si>
  <si>
    <t>แบ่งแยกจากนางแมน ทองสาลี</t>
  </si>
  <si>
    <t>122/49</t>
  </si>
  <si>
    <t>แนบ</t>
  </si>
  <si>
    <t>ขวัญเพรา</t>
  </si>
  <si>
    <t>124/49</t>
  </si>
  <si>
    <t>เหี้ยง</t>
  </si>
  <si>
    <t>จักรแก้ว</t>
  </si>
  <si>
    <t>อรัญญา</t>
  </si>
  <si>
    <t>126/49</t>
  </si>
  <si>
    <t>พร้อม</t>
  </si>
  <si>
    <t>จันทร์โยธา</t>
  </si>
  <si>
    <t>ธิดา</t>
  </si>
  <si>
    <t>128/49</t>
  </si>
  <si>
    <t>สิบตำรวจตรี</t>
  </si>
  <si>
    <t>ศรีศักดิ์</t>
  </si>
  <si>
    <t>371/27</t>
  </si>
  <si>
    <t>ต. ดอนสัก</t>
  </si>
  <si>
    <t>อ. ดอนสัก</t>
  </si>
  <si>
    <t>เพ็ชร์รมณ์</t>
  </si>
  <si>
    <t>63</t>
  </si>
  <si>
    <t>130/49</t>
  </si>
  <si>
    <t>นิรวิทธ์</t>
  </si>
  <si>
    <t>รับโอน 10B019</t>
  </si>
  <si>
    <t>จำปี</t>
  </si>
  <si>
    <t>นิลอรุณ</t>
  </si>
  <si>
    <t>498/29</t>
  </si>
  <si>
    <t>แขวง ราษฎร์บูรณะ</t>
  </si>
  <si>
    <t>เขต ราษฎร์บูรณะ</t>
  </si>
  <si>
    <t>เดิม นายเกลื้อม นุชนัย</t>
  </si>
  <si>
    <t>อำภา</t>
  </si>
  <si>
    <t>ด่านอนุรักษ์</t>
  </si>
  <si>
    <t>แบ่งแยกจากนายจอน สำเภา</t>
  </si>
  <si>
    <t>สนใจ</t>
  </si>
  <si>
    <t>45/4</t>
  </si>
  <si>
    <t>เหลื้อม</t>
  </si>
  <si>
    <t>136/49</t>
  </si>
  <si>
    <t>ธรรมนูญ</t>
  </si>
  <si>
    <t>จุเส้ง</t>
  </si>
  <si>
    <t>ขุนอักษร</t>
  </si>
  <si>
    <t>นางสาว  คนึงนิตย์ - น.ส. อนงค์นาถ สำเภา</t>
  </si>
  <si>
    <t>เพ็ญศรี</t>
  </si>
  <si>
    <t>สุขเจริญ</t>
  </si>
  <si>
    <t>195</t>
  </si>
  <si>
    <t>เดิม นางฉะฮ้อน สุวรรณวิหค</t>
  </si>
  <si>
    <t>ฤทธิคง</t>
  </si>
  <si>
    <t>139</t>
  </si>
  <si>
    <t>ธนภรณ์</t>
  </si>
  <si>
    <t>จีนจี้ว</t>
  </si>
  <si>
    <t>อ้วน</t>
  </si>
  <si>
    <t>รักษาศักดิ์</t>
  </si>
  <si>
    <t>โอน 2 แปลงให้ นางจิตรา พลราม ปี 57</t>
  </si>
  <si>
    <t>141</t>
  </si>
  <si>
    <t>เสียด</t>
  </si>
  <si>
    <t>คลังมณี</t>
  </si>
  <si>
    <t>8/1</t>
  </si>
  <si>
    <t>แหยง</t>
  </si>
  <si>
    <t>128</t>
  </si>
  <si>
    <t>เดิม นายวิชิต ฤทธิคง</t>
  </si>
  <si>
    <t>นาย  เพื่อน - น.ส. โสภะณา กองคลัง</t>
  </si>
  <si>
    <t>กองคลัง</t>
  </si>
  <si>
    <t>ศรีวิภา</t>
  </si>
  <si>
    <t>ปราชญ์อักษร</t>
  </si>
  <si>
    <t>รับโอนจากนางศีล ขำสุวรรณ</t>
  </si>
  <si>
    <t>อรอนงค์</t>
  </si>
  <si>
    <t>วรรัตน์</t>
  </si>
  <si>
    <t>โยงราช</t>
  </si>
  <si>
    <t>162/49</t>
  </si>
  <si>
    <t>เกษร</t>
  </si>
  <si>
    <t>ไกรสร</t>
  </si>
  <si>
    <t>385</t>
  </si>
  <si>
    <t>มินา</t>
  </si>
  <si>
    <t>วิเศษมาก</t>
  </si>
  <si>
    <t>164/49</t>
  </si>
  <si>
    <t>จำนง</t>
  </si>
  <si>
    <t>46/1</t>
  </si>
  <si>
    <t>สายัญห์</t>
  </si>
  <si>
    <t>256</t>
  </si>
  <si>
    <t>276/49</t>
  </si>
  <si>
    <t>เขือม</t>
  </si>
  <si>
    <t>หนูขาว</t>
  </si>
  <si>
    <t>รัจนา</t>
  </si>
  <si>
    <t>ปี 58 โอนให้นายโสภณ แสงจันทร์และลดหย่อนบ้าน</t>
  </si>
  <si>
    <t>วิรัตน์</t>
  </si>
  <si>
    <t>74/1</t>
  </si>
  <si>
    <t>จิตพิเศษ</t>
  </si>
  <si>
    <t>46</t>
  </si>
  <si>
    <t>มนตรี</t>
  </si>
  <si>
    <t>165</t>
  </si>
  <si>
    <t>จิระพงค์</t>
  </si>
  <si>
    <t>ต. คลองชะอุ่น</t>
  </si>
  <si>
    <t>อ. พนม</t>
  </si>
  <si>
    <t>พินศรี</t>
  </si>
  <si>
    <t>ปรียะธิดา</t>
  </si>
  <si>
    <t>เริงรื่น</t>
  </si>
  <si>
    <t>41/17 ถ.ลูกเสือ</t>
  </si>
  <si>
    <t>วิไลพร</t>
  </si>
  <si>
    <t>เดิม นางนิภา ศิริพันธ์ ขายปี 57</t>
  </si>
  <si>
    <t>โมลี</t>
  </si>
  <si>
    <t>51</t>
  </si>
  <si>
    <t>เยื้อ</t>
  </si>
  <si>
    <t>บุญถึง</t>
  </si>
  <si>
    <t>ศรีนาค</t>
  </si>
  <si>
    <t>48/1150</t>
  </si>
  <si>
    <t>เขต บางบอน</t>
  </si>
  <si>
    <t>สุนันท์</t>
  </si>
  <si>
    <t>ถิ่นบ้านใหม่</t>
  </si>
  <si>
    <t>176</t>
  </si>
  <si>
    <t>คงสิน</t>
  </si>
  <si>
    <t>อารดี</t>
  </si>
  <si>
    <t>วุฒิจันทร์</t>
  </si>
  <si>
    <t>ต. พุมเรียง</t>
  </si>
  <si>
    <t>สมโภช</t>
  </si>
  <si>
    <t>สุทิน</t>
  </si>
  <si>
    <t>จันทร์จิรา</t>
  </si>
  <si>
    <t>มาตรา</t>
  </si>
  <si>
    <t>97/1</t>
  </si>
  <si>
    <t>ต. นาพญา</t>
  </si>
  <si>
    <t>พนัส</t>
  </si>
  <si>
    <t>อภิชาติ</t>
  </si>
  <si>
    <t>20/29</t>
  </si>
  <si>
    <t>05</t>
  </si>
  <si>
    <t>เรือง</t>
  </si>
  <si>
    <t>ดวงแป้น</t>
  </si>
  <si>
    <t>จรีย์</t>
  </si>
  <si>
    <t>อุระ</t>
  </si>
  <si>
    <t>เกิดรอด</t>
  </si>
  <si>
    <t>วิสิทธิ์</t>
  </si>
  <si>
    <t>บรรจงดวง</t>
  </si>
  <si>
    <t>สินี</t>
  </si>
  <si>
    <t>พรหมมณี</t>
  </si>
  <si>
    <t>98/1</t>
  </si>
  <si>
    <t>อุไรวรรณ</t>
  </si>
  <si>
    <t>ขุนณรงค์</t>
  </si>
  <si>
    <t>182</t>
  </si>
  <si>
    <t>ผัน</t>
  </si>
  <si>
    <t>โกศล</t>
  </si>
  <si>
    <t>สุรัฐ</t>
  </si>
  <si>
    <t>คุ้มบุญ</t>
  </si>
  <si>
    <t>สายันห์</t>
  </si>
  <si>
    <t>ขาวดี</t>
  </si>
  <si>
    <t>ใจรัก</t>
  </si>
  <si>
    <t>ส่งแก้ว</t>
  </si>
  <si>
    <t>ศรีนวล</t>
  </si>
  <si>
    <t>100/4</t>
  </si>
  <si>
    <t>สมจิตต์</t>
  </si>
  <si>
    <t>รัตนมณี</t>
  </si>
  <si>
    <t>112/3</t>
  </si>
  <si>
    <t>แซ่คู่</t>
  </si>
  <si>
    <t>ช.ฤชุตา</t>
  </si>
  <si>
    <t>อินทรโยธา</t>
  </si>
  <si>
    <t>197/9</t>
  </si>
  <si>
    <t>กัลยา</t>
  </si>
  <si>
    <t>ตั้งพิทักษ์กุล</t>
  </si>
  <si>
    <t>เดิม นางนิกิต ชุมพรัตน์ ขายปี 57</t>
  </si>
  <si>
    <t>ขันธ์ไชย</t>
  </si>
  <si>
    <t>เดิม นางจันทรา ช่วยตน</t>
  </si>
  <si>
    <t>อุทัย</t>
  </si>
  <si>
    <t>วัฒนคีรี</t>
  </si>
  <si>
    <t>อัมพันธ์</t>
  </si>
  <si>
    <t>พิสุดสงคราม</t>
  </si>
  <si>
    <t>จันทร์ธิมา</t>
  </si>
  <si>
    <t>จันทร์เพชร</t>
  </si>
  <si>
    <t>163/2</t>
  </si>
  <si>
    <t>อุไร</t>
  </si>
  <si>
    <t>กิ้ม</t>
  </si>
  <si>
    <t>พรหมทอง</t>
  </si>
  <si>
    <t>จิราภร</t>
  </si>
  <si>
    <t>ชูรัตนา</t>
  </si>
  <si>
    <t>เลี้ยวไพบูลย์</t>
  </si>
  <si>
    <t>13/19 ซ. 4 ถ. เขาเงิน</t>
  </si>
  <si>
    <t>สราวุธ</t>
  </si>
  <si>
    <t>ไชยทองคง</t>
  </si>
  <si>
    <t>ละออง</t>
  </si>
  <si>
    <t>บัวจันทร์</t>
  </si>
  <si>
    <t>48,135/49</t>
  </si>
  <si>
    <t>ไทรงามเอี่ยม</t>
  </si>
  <si>
    <t>โรยนรินทร์</t>
  </si>
  <si>
    <t>เดิม นายไวทย์ โรยนรินทร์</t>
  </si>
  <si>
    <t>กรำเสน</t>
  </si>
  <si>
    <t>112/1</t>
  </si>
  <si>
    <t>สมพงค์</t>
  </si>
  <si>
    <t>ปิโย</t>
  </si>
  <si>
    <t>ชูหนู</t>
  </si>
  <si>
    <t>139/1</t>
  </si>
  <si>
    <t>163/3</t>
  </si>
  <si>
    <t>ละมัย</t>
  </si>
  <si>
    <t>จูดเกลี้ยง</t>
  </si>
  <si>
    <t>อ่อน</t>
  </si>
  <si>
    <t>คงบุญรักษ์</t>
  </si>
  <si>
    <t>โรยสกุล</t>
  </si>
  <si>
    <t>ศิริสมบูรณ์</t>
  </si>
  <si>
    <t>สอบถามแปลงที่ให้ นางประดับ ชูหนู</t>
  </si>
  <si>
    <t>นภาวรรณ</t>
  </si>
  <si>
    <t>เฉพาะตน</t>
  </si>
  <si>
    <t>สุวิสิทธิ์</t>
  </si>
  <si>
    <t>ผ่อง</t>
  </si>
  <si>
    <t>ขุนวิจิตร์</t>
  </si>
  <si>
    <t>ประกอบ</t>
  </si>
  <si>
    <t>นาย  คำแหง แดงกนิษฐ์ - นาง ชัชมณฑ์ แดงกนิษฐ์นาถาวร</t>
  </si>
  <si>
    <t>แดงกนิษฐ์</t>
  </si>
  <si>
    <t>129/4</t>
  </si>
  <si>
    <t>เดิม นายเชษฐ์ แดงกนิษฐ์</t>
  </si>
  <si>
    <t>ชัชมณฑ์</t>
  </si>
  <si>
    <t>แดงกนิษฐ์นาถาวร</t>
  </si>
  <si>
    <t>คำแหง</t>
  </si>
  <si>
    <t>ลดหย่อน 5 ไร่เป็นภาษีโรงเรือนสนามชนไก่</t>
  </si>
  <si>
    <t>ทวน</t>
  </si>
  <si>
    <t>จีนเมือง</t>
  </si>
  <si>
    <t>พิสุทธิ์</t>
  </si>
  <si>
    <t>คุรุหงษา</t>
  </si>
  <si>
    <t>1-1/1 ถ.หลังสวน</t>
  </si>
  <si>
    <t>ติ้งสมชัยศิลป์</t>
  </si>
  <si>
    <t>112/4</t>
  </si>
  <si>
    <t>กรองแก้ว</t>
  </si>
  <si>
    <t>ภิญโญ</t>
  </si>
  <si>
    <t>63/48</t>
  </si>
  <si>
    <t>แขวง ฉิมพลี</t>
  </si>
  <si>
    <t>เขต ตลิ่งชัน</t>
  </si>
  <si>
    <t>นพศักดิ์</t>
  </si>
  <si>
    <t>บรรจงกิจ</t>
  </si>
  <si>
    <t>สมทรง</t>
  </si>
  <si>
    <t>ชูสุวรรณ</t>
  </si>
  <si>
    <t>ดำรง</t>
  </si>
  <si>
    <t>วิลาศ</t>
  </si>
  <si>
    <t>ศรีระบาย</t>
  </si>
  <si>
    <t>เถาวัล</t>
  </si>
  <si>
    <t>ยอดสุวรรณ</t>
  </si>
  <si>
    <t>ประภา</t>
  </si>
  <si>
    <t>คำหอม</t>
  </si>
  <si>
    <t>บุญลพ</t>
  </si>
  <si>
    <t>ซ่อนกลิ่น</t>
  </si>
  <si>
    <t>สะอาด</t>
  </si>
  <si>
    <t>เอี่ยมหนู</t>
  </si>
  <si>
    <t>มัณฑนา</t>
  </si>
  <si>
    <t>ม่วงสวย</t>
  </si>
  <si>
    <t>พุธชรัตน์</t>
  </si>
  <si>
    <t>ว่องธารักษ์</t>
  </si>
  <si>
    <t>วีระวงศ์</t>
  </si>
  <si>
    <t>82/1</t>
  </si>
  <si>
    <t>ระเบียบ</t>
  </si>
  <si>
    <t>122/1</t>
  </si>
  <si>
    <t>เดิม นางสำรวย ม่วงสวย</t>
  </si>
  <si>
    <t>ศุภมาส</t>
  </si>
  <si>
    <t>ปานเนียร</t>
  </si>
  <si>
    <t>จันทมาศ</t>
  </si>
  <si>
    <t>159/13</t>
  </si>
  <si>
    <t>มิ</t>
  </si>
  <si>
    <t>นามเครือ</t>
  </si>
  <si>
    <t>กลบ</t>
  </si>
  <si>
    <t>ไทยเทพี</t>
  </si>
  <si>
    <t>ไสว</t>
  </si>
  <si>
    <t>101</t>
  </si>
  <si>
    <t>บุญสม</t>
  </si>
  <si>
    <t>ทศพล</t>
  </si>
  <si>
    <t>228</t>
  </si>
  <si>
    <t>สมโชค</t>
  </si>
  <si>
    <t>387 ซอย ม.เสนาวิลล่า</t>
  </si>
  <si>
    <t>แขวง คลองจั่น</t>
  </si>
  <si>
    <t>เขต บางกะปิ</t>
  </si>
  <si>
    <t>สมเจตน์</t>
  </si>
  <si>
    <t>เจริญประกอบ</t>
  </si>
  <si>
    <t>นาย  วิโรจน์ - นาง แผ้ว   นนทสวัสดิ์</t>
  </si>
  <si>
    <t>นนทสวัสดิ์</t>
  </si>
  <si>
    <t>สุวรรณโน</t>
  </si>
  <si>
    <t>236</t>
  </si>
  <si>
    <t>แซ่ตั้น</t>
  </si>
  <si>
    <t>เชิด</t>
  </si>
  <si>
    <t>บุญปลื้ม</t>
  </si>
  <si>
    <t>บุญเลี้ยง</t>
  </si>
  <si>
    <t>129/2</t>
  </si>
  <si>
    <t>วิสุทธิ์</t>
  </si>
  <si>
    <t>แรงเขตการ</t>
  </si>
  <si>
    <t>กลิ่น</t>
  </si>
  <si>
    <t>บัวเอี่ยม</t>
  </si>
  <si>
    <t>ณิชพล</t>
  </si>
  <si>
    <t>แก้วชฎา</t>
  </si>
  <si>
    <t>102</t>
  </si>
  <si>
    <t>เอิบ</t>
  </si>
  <si>
    <t>เมืองเนาว์</t>
  </si>
  <si>
    <t>255</t>
  </si>
  <si>
    <t>สายใจ</t>
  </si>
  <si>
    <t>หนูยัง</t>
  </si>
  <si>
    <t>267</t>
  </si>
  <si>
    <t>บุญเนิ่น</t>
  </si>
  <si>
    <t>94</t>
  </si>
  <si>
    <t>หงษ์ทอง</t>
  </si>
  <si>
    <t>เร็ว</t>
  </si>
  <si>
    <t>อิทธิพล</t>
  </si>
  <si>
    <t>121/49</t>
  </si>
  <si>
    <t>นางสาว  มีเดาะ บีอะหวัง- น.ส. จารียา - ด.ญ. อริสรา  บีอะหวัง</t>
  </si>
  <si>
    <t>ดีอะหวัง</t>
  </si>
  <si>
    <t>240</t>
  </si>
  <si>
    <t>เสาวภา</t>
  </si>
  <si>
    <t>ภักดี</t>
  </si>
  <si>
    <t>54</t>
  </si>
  <si>
    <t>เดิม นายสุวิทย์ แรงเขตการ</t>
  </si>
  <si>
    <t>126,147/49</t>
  </si>
  <si>
    <t>นิรมล</t>
  </si>
  <si>
    <t>เปรมกระสิน</t>
  </si>
  <si>
    <t>476/10 ซ.ลาดพร้าว 47(สะพาน 2)</t>
  </si>
  <si>
    <t>แขวง วังทองหลาง</t>
  </si>
  <si>
    <t>เขต วังทองหลาง</t>
  </si>
  <si>
    <t>177/49</t>
  </si>
  <si>
    <t>นุชารัตน์</t>
  </si>
  <si>
    <t>231</t>
  </si>
  <si>
    <t>เยื้อน</t>
  </si>
  <si>
    <t>ขิ้น</t>
  </si>
  <si>
    <t>พรหมมุณี</t>
  </si>
  <si>
    <t>พจน์</t>
  </si>
  <si>
    <t>สวณีย์</t>
  </si>
  <si>
    <t>ขวัญแก้ว</t>
  </si>
  <si>
    <t>นันทพล</t>
  </si>
  <si>
    <t>ทองศรี</t>
  </si>
  <si>
    <t>จันทิมา</t>
  </si>
  <si>
    <t>ปลอดกรรม</t>
  </si>
  <si>
    <t>56/11</t>
  </si>
  <si>
    <t>แขวง ท่าแร้ง</t>
  </si>
  <si>
    <t>แจ้งว่าขายแล้ว</t>
  </si>
  <si>
    <t>เจียมวิจิตร</t>
  </si>
  <si>
    <t>พัชร</t>
  </si>
  <si>
    <t>เพิ่มพรสกุล</t>
  </si>
  <si>
    <t>139/49</t>
  </si>
  <si>
    <t>พรรณี</t>
  </si>
  <si>
    <t>ศรีทองกุล</t>
  </si>
  <si>
    <t>38/64</t>
  </si>
  <si>
    <t>สุวนิตย์</t>
  </si>
  <si>
    <t>สภาพฤกษ์</t>
  </si>
  <si>
    <t>141/49</t>
  </si>
  <si>
    <t>แปลก</t>
  </si>
  <si>
    <t>เรืองฤทธิ์</t>
  </si>
  <si>
    <t>แย้มอุ่น</t>
  </si>
  <si>
    <t>ปลอดขันเงิน</t>
  </si>
  <si>
    <t>เสถียร</t>
  </si>
  <si>
    <t>วัฒนคง</t>
  </si>
  <si>
    <t>วรรณวิลาศ</t>
  </si>
  <si>
    <t>จางคกูล</t>
  </si>
  <si>
    <t>476/10 ลาดพร้าว 47(สะพาน 2)</t>
  </si>
  <si>
    <t>คำนึง</t>
  </si>
  <si>
    <t>บุญพันธ์</t>
  </si>
  <si>
    <t>103</t>
  </si>
  <si>
    <t>โกเมนตระการ</t>
  </si>
  <si>
    <t>122/79</t>
  </si>
  <si>
    <t>สุวัฒน์</t>
  </si>
  <si>
    <t>พรมดำ</t>
  </si>
  <si>
    <t>สุชีพ</t>
  </si>
  <si>
    <t>พูลเกิด</t>
  </si>
  <si>
    <t>163/1</t>
  </si>
  <si>
    <t>151/49</t>
  </si>
  <si>
    <t>อาภรณ์</t>
  </si>
  <si>
    <t>81/1</t>
  </si>
  <si>
    <t>153/49</t>
  </si>
  <si>
    <t>116</t>
  </si>
  <si>
    <t>เดิม นายวิรัช ดวงแป้น</t>
  </si>
  <si>
    <t>โชคดี</t>
  </si>
  <si>
    <t>บัวขาว</t>
  </si>
  <si>
    <t>108/1</t>
  </si>
  <si>
    <t>กล่ำเสน</t>
  </si>
  <si>
    <t>166/1</t>
  </si>
  <si>
    <t>จำปา</t>
  </si>
  <si>
    <t>ขุนดำ</t>
  </si>
  <si>
    <t>170</t>
  </si>
  <si>
    <t>สมหมาย</t>
  </si>
  <si>
    <t>160/49</t>
  </si>
  <si>
    <t>ณัฐากาญจน์</t>
  </si>
  <si>
    <t>พูลสวัสดิ์</t>
  </si>
  <si>
    <t>ต. ท้ายบ้าน</t>
  </si>
  <si>
    <t>อ. เมืองสมุทรปราการ</t>
  </si>
  <si>
    <t>จ. สมุทรปราการ</t>
  </si>
  <si>
    <t>ศุภวรรณ</t>
  </si>
  <si>
    <t>ศิริเถียร</t>
  </si>
  <si>
    <t>สาคร</t>
  </si>
  <si>
    <t>สุนทรพงศ์</t>
  </si>
  <si>
    <t>224</t>
  </si>
  <si>
    <t>จารึก</t>
  </si>
  <si>
    <t>ไสวพันธ์</t>
  </si>
  <si>
    <t>ปวีณา</t>
  </si>
  <si>
    <t>วังมี</t>
  </si>
  <si>
    <t>47/1</t>
  </si>
  <si>
    <t>กาญจนา</t>
  </si>
  <si>
    <t>ชูวิเศษ</t>
  </si>
  <si>
    <t>เทวชู</t>
  </si>
  <si>
    <t>46/72</t>
  </si>
  <si>
    <t>ต. หนองปรือ</t>
  </si>
  <si>
    <t>อ. บางละมุง</t>
  </si>
  <si>
    <t>จ. ชลบุรี</t>
  </si>
  <si>
    <t>จิรารัตน์</t>
  </si>
  <si>
    <t>96/1</t>
  </si>
  <si>
    <t>สุนทร</t>
  </si>
  <si>
    <t>172/1</t>
  </si>
  <si>
    <t>ผุสดี</t>
  </si>
  <si>
    <t>นวลแสง</t>
  </si>
  <si>
    <t>152</t>
  </si>
  <si>
    <t>สุพร</t>
  </si>
  <si>
    <t>โอนจากนายเสริม   พูลศรี</t>
  </si>
  <si>
    <t>เวียงแก้ว</t>
  </si>
  <si>
    <t>จุไรรัตน์</t>
  </si>
  <si>
    <t>ธัชนันท์</t>
  </si>
  <si>
    <t>แดงกนิษฐ์ สิทธิวรนันท์</t>
  </si>
  <si>
    <t>4353/44 ถ.สุขุมวิท</t>
  </si>
  <si>
    <t>แขวง บางนา</t>
  </si>
  <si>
    <t>เขต บางนา</t>
  </si>
  <si>
    <t>ปารณีย์</t>
  </si>
  <si>
    <t>ทองคำ</t>
  </si>
  <si>
    <t>27/13</t>
  </si>
  <si>
    <t>ต. พลับพลา</t>
  </si>
  <si>
    <t>อ.  เมืองจันทบุรี</t>
  </si>
  <si>
    <t>จ. จันทบุรี</t>
  </si>
  <si>
    <t>สันติภาพ</t>
  </si>
  <si>
    <t>วิสัยจร</t>
  </si>
  <si>
    <t>น้อย</t>
  </si>
  <si>
    <t>ขุนทอง</t>
  </si>
  <si>
    <t>ตั้น</t>
  </si>
  <si>
    <t>ประดับ</t>
  </si>
  <si>
    <t>99/569 ถ.กาญจนวิถี</t>
  </si>
  <si>
    <t>156/49</t>
  </si>
  <si>
    <t>จันวิลัย</t>
  </si>
  <si>
    <t>145/1</t>
  </si>
  <si>
    <t>รัตนพันธ์</t>
  </si>
  <si>
    <t>มุจลินทร์</t>
  </si>
  <si>
    <t>รับโอนจาก นายวิรัช ดวงแป้น</t>
  </si>
  <si>
    <t>มณีบางกา</t>
  </si>
  <si>
    <t>สุนิจสา</t>
  </si>
  <si>
    <t>สมณะ</t>
  </si>
  <si>
    <t>เครือเช้า</t>
  </si>
  <si>
    <t>ขำ</t>
  </si>
  <si>
    <t>ศิริบรรจง</t>
  </si>
  <si>
    <t>กี้ข้อ</t>
  </si>
  <si>
    <t>234</t>
  </si>
  <si>
    <t>ดนุภัทร</t>
  </si>
  <si>
    <t>ประยูร</t>
  </si>
  <si>
    <t>นาคสวัสดิ์</t>
  </si>
  <si>
    <t>นาง  ลิ้นจี่ - ด.ญ.มาริสา - ด.ช.พลพล  พะลัง</t>
  </si>
  <si>
    <t>พะลัง</t>
  </si>
  <si>
    <t>เดิม นายเกียรติศักดิ์ พะลัง</t>
  </si>
  <si>
    <t>เสนอ</t>
  </si>
  <si>
    <t>คงวิสัย</t>
  </si>
  <si>
    <t>78</t>
  </si>
  <si>
    <t>อำภร</t>
  </si>
  <si>
    <t>หมื่นเดช</t>
  </si>
  <si>
    <t>กล่อมตุ้น</t>
  </si>
  <si>
    <t>ชัยยุทธ์</t>
  </si>
  <si>
    <t>แก้วอ่อน</t>
  </si>
  <si>
    <t>80</t>
  </si>
  <si>
    <t>จันทร์เพ็ญ</t>
  </si>
  <si>
    <t>เตื้องวิวัฒน์</t>
  </si>
  <si>
    <t>41/8</t>
  </si>
  <si>
    <t>ถ.ลูกเสือ</t>
  </si>
  <si>
    <t>วรรดี</t>
  </si>
  <si>
    <t>โอชาอัมพวัน</t>
  </si>
  <si>
    <t>72/4</t>
  </si>
  <si>
    <t>อำไพ</t>
  </si>
  <si>
    <t>49</t>
  </si>
  <si>
    <t>บุญได้</t>
  </si>
  <si>
    <t>63/4/51</t>
  </si>
  <si>
    <t>สมหวัง</t>
  </si>
  <si>
    <t>ปณิธี</t>
  </si>
  <si>
    <t>109/202 ซอย.พหลโยธิน 52</t>
  </si>
  <si>
    <t>แขวง คลองถนน</t>
  </si>
  <si>
    <t>166</t>
  </si>
  <si>
    <t>เอมอิ่ม</t>
  </si>
  <si>
    <t>พิชิตผจงกิจ</t>
  </si>
  <si>
    <t>299  ถ.เพชรเกษม</t>
  </si>
  <si>
    <t>ต. พระประโทน</t>
  </si>
  <si>
    <t>ปัทมา</t>
  </si>
  <si>
    <t>นิภาภรณ์</t>
  </si>
  <si>
    <t>เดิม นาย ดนุภัทร ทองคำ</t>
  </si>
  <si>
    <t>06</t>
  </si>
  <si>
    <t>1/49</t>
  </si>
  <si>
    <t>นิยม</t>
  </si>
  <si>
    <t>เรืองดิษฐ</t>
  </si>
  <si>
    <t xml:space="preserve">                                           </t>
  </si>
  <si>
    <t>สุทัศน์</t>
  </si>
  <si>
    <t>โสภาผล</t>
  </si>
  <si>
    <t>ทองนาป่า</t>
  </si>
  <si>
    <t>เขียนด้วง</t>
  </si>
  <si>
    <t>พนงค์</t>
  </si>
  <si>
    <t>ม. 22</t>
  </si>
  <si>
    <t>เดิม นางศิริรัตน์ อินทร์แป้น</t>
  </si>
  <si>
    <t>ภาวิณี</t>
  </si>
  <si>
    <t>สุกานนท์</t>
  </si>
  <si>
    <t>ม. 15</t>
  </si>
  <si>
    <t>เดิม นางพเยา สุกานนท์</t>
  </si>
  <si>
    <t>เกลื่อน</t>
  </si>
  <si>
    <t>54/1</t>
  </si>
  <si>
    <t>คง</t>
  </si>
  <si>
    <t>จันดำ</t>
  </si>
  <si>
    <t>42/2</t>
  </si>
  <si>
    <t>ปี 57 รับโอนจากนายลับ ชูเลข</t>
  </si>
  <si>
    <t>กิ้มซ้าน</t>
  </si>
  <si>
    <t>นางสาว  วรรณา - น.ส. วรรณี ชูเลข</t>
  </si>
  <si>
    <t>ต. ปังหวาน</t>
  </si>
  <si>
    <t>อ. พะโต๊ะ</t>
  </si>
  <si>
    <t>ลับ</t>
  </si>
  <si>
    <t>ปี 57 โอนให้ น.ส.ปราณี ชูเลข</t>
  </si>
  <si>
    <t>จุฑา</t>
  </si>
  <si>
    <t>จันทร์</t>
  </si>
  <si>
    <t>เดิม นางพร้อม ใจเย็น โอนสิทธิ์ ปี 55 ให้ น.ส.หนึ่งนุช</t>
  </si>
  <si>
    <t>ลัดดาพร</t>
  </si>
  <si>
    <t>29/2 ถ.พลพิชัย</t>
  </si>
  <si>
    <t>ต. หาดใหญ่</t>
  </si>
  <si>
    <t>รัชนีกร</t>
  </si>
  <si>
    <t>สินสมบุญ</t>
  </si>
  <si>
    <t>ต. นากระตาม</t>
  </si>
  <si>
    <t>อ. ท่าแซะ</t>
  </si>
  <si>
    <t>โอนให้นภาพร แซ่อึ้ง เลขที่ 166 จำนวน 1 แปลง</t>
  </si>
  <si>
    <t>ประพัตร</t>
  </si>
  <si>
    <t>จงจิตร</t>
  </si>
  <si>
    <t>วิบูรณ์ศรี</t>
  </si>
  <si>
    <t>วรรณ์</t>
  </si>
  <si>
    <t>พรหมธุลี</t>
  </si>
  <si>
    <t>อุทิศ</t>
  </si>
  <si>
    <t>ละม่อม</t>
  </si>
  <si>
    <t>สุขดอนญวน</t>
  </si>
  <si>
    <t>แก้วสำลี</t>
  </si>
  <si>
    <t>ชำนิ</t>
  </si>
  <si>
    <t>พิศิษฎ์</t>
  </si>
  <si>
    <t>51/1</t>
  </si>
  <si>
    <t>ภิรภา</t>
  </si>
  <si>
    <t>เหมียน้ำดำ</t>
  </si>
  <si>
    <t>เดิม น.ส.สุภาวดี</t>
  </si>
  <si>
    <t>กิ้มข้อง</t>
  </si>
  <si>
    <t>บุญชุม</t>
  </si>
  <si>
    <t>พาณี</t>
  </si>
  <si>
    <t>จริยา</t>
  </si>
  <si>
    <t>ชูชมชื่น</t>
  </si>
  <si>
    <t>23 ถ.สันนิบาต</t>
  </si>
  <si>
    <t>ต. เขาพนม</t>
  </si>
  <si>
    <t>อ. เขาพนม</t>
  </si>
  <si>
    <t>จ. กระบี่</t>
  </si>
  <si>
    <t>นางสาว  อุษา  -นาย ขวัญชัย -น.ส.พัทธนันท์ อุดมชัชวาล</t>
  </si>
  <si>
    <t>สุนารี</t>
  </si>
  <si>
    <t>รักสวัสดิ์</t>
  </si>
  <si>
    <t>48/4</t>
  </si>
  <si>
    <t>ปี 58 ขายนายนิพนธ์ ใหม่ซ้อน เลขที่ 149</t>
  </si>
  <si>
    <t>สำรอง</t>
  </si>
  <si>
    <t>48/3</t>
  </si>
  <si>
    <t>136/1</t>
  </si>
  <si>
    <t>จีบจอม</t>
  </si>
  <si>
    <t>59/49</t>
  </si>
  <si>
    <t>เชาวณีย์</t>
  </si>
  <si>
    <t>ธนาศรี</t>
  </si>
  <si>
    <t>พีระพงษ์</t>
  </si>
  <si>
    <t>รุ่งศุภกฤตานนท์</t>
  </si>
  <si>
    <t>54 ซอย งามดูพลี</t>
  </si>
  <si>
    <t>แขวง ทุ่งมหาเมฆ</t>
  </si>
  <si>
    <t>เขต สาทร</t>
  </si>
  <si>
    <t>อั้น</t>
  </si>
  <si>
    <t>นาคประทุม</t>
  </si>
  <si>
    <t>162/1</t>
  </si>
  <si>
    <t>ศิริวรรณ</t>
  </si>
  <si>
    <t>วัชรากร</t>
  </si>
  <si>
    <t>143/49</t>
  </si>
  <si>
    <t>สังข์ศรีเพชร</t>
  </si>
  <si>
    <t>จ่ายภาษีรวมใน นายวิโรจน์ จนถึงปี 57</t>
  </si>
  <si>
    <t>เผียน</t>
  </si>
  <si>
    <t>รัตติยา</t>
  </si>
  <si>
    <t>ธานินทร์</t>
  </si>
  <si>
    <t>พุ่มขจร</t>
  </si>
  <si>
    <t>เดิม นายสมพร พุ่มขจร โอนปี 57</t>
  </si>
  <si>
    <t>โพธิ์ภักดี</t>
  </si>
  <si>
    <t>มณีรัตน์</t>
  </si>
  <si>
    <t>จารุกิจโสภา</t>
  </si>
  <si>
    <t>18/22</t>
  </si>
  <si>
    <t>ผ่อน</t>
  </si>
  <si>
    <t>ยรรยง</t>
  </si>
  <si>
    <t>กิตติพงษ์</t>
  </si>
  <si>
    <t>เลื่อน</t>
  </si>
  <si>
    <t>เทพสุวรรณ์</t>
  </si>
  <si>
    <t>นาย  ฐิติกานต์ รัชตเทวินทร์ -น.ส. นวลพรรณ จารุกิจโสภา</t>
  </si>
  <si>
    <t>รัชตเทวินทร์</t>
  </si>
  <si>
    <t>24/8 ซอย พฤกษชาติ 24</t>
  </si>
  <si>
    <t>แขวง สะพานสูง</t>
  </si>
  <si>
    <t>เขต สะพานสูง</t>
  </si>
  <si>
    <t>ยังจีน</t>
  </si>
  <si>
    <t>48/2</t>
  </si>
  <si>
    <t>3840700119890</t>
  </si>
  <si>
    <t>วราวุธ</t>
  </si>
  <si>
    <t>เซ่งเจริญ</t>
  </si>
  <si>
    <t>14 ถ. ต้นโพธิ์</t>
  </si>
  <si>
    <t>มนัญพัชร์</t>
  </si>
  <si>
    <t>68/879 ซ.อยู่วิทยา 20</t>
  </si>
  <si>
    <t>ปี 57 รับโอนจากนายสุนันท์ ส่งเสียง 1 แปลง</t>
  </si>
  <si>
    <t>บมจ.</t>
  </si>
  <si>
    <t>หลักทรัพย์เคจีไอ(ประเทศไทย) จำกัด(มหาชน)</t>
  </si>
  <si>
    <t>ก่อสกุล</t>
  </si>
  <si>
    <t>สุรีพันธุ์</t>
  </si>
  <si>
    <t>มณีวัต</t>
  </si>
  <si>
    <t>2241/1</t>
  </si>
  <si>
    <t>ศิริ</t>
  </si>
  <si>
    <t>185/1</t>
  </si>
  <si>
    <t>จุ้ยสวี</t>
  </si>
  <si>
    <t>โอนให้ น.ส.กมลวรรณ จุ้ยสวี เลขที่ 98</t>
  </si>
  <si>
    <t>กมลวรรณ</t>
  </si>
  <si>
    <t>347/2</t>
  </si>
  <si>
    <t>เดิม นาง กาญจนา จุ้ยสวี</t>
  </si>
  <si>
    <t>99,104,116,117/49</t>
  </si>
  <si>
    <t>จันทร์นวล</t>
  </si>
  <si>
    <t>กอบกิจ</t>
  </si>
  <si>
    <t>ชัยชะแตง</t>
  </si>
  <si>
    <t>ศิวายพราหมณ์</t>
  </si>
  <si>
    <t>เครือวัลย์</t>
  </si>
  <si>
    <t>กำพล</t>
  </si>
  <si>
    <t>ชิโนทัย</t>
  </si>
  <si>
    <t>14/92</t>
  </si>
  <si>
    <t>แขวง บางเชือกหนัง</t>
  </si>
  <si>
    <t>สมพล</t>
  </si>
  <si>
    <t>นพรัตน์</t>
  </si>
  <si>
    <t>นวกิจวงศ์</t>
  </si>
  <si>
    <t>5/12 ถ.ริมทางสายรถไฟ แม่กลอง</t>
  </si>
  <si>
    <t>แขวง บางค้อ</t>
  </si>
  <si>
    <t>เขต จอมทอง</t>
  </si>
  <si>
    <t>วันชัย</t>
  </si>
  <si>
    <t>สันทนา</t>
  </si>
  <si>
    <t>จรุง</t>
  </si>
  <si>
    <t>นงนุช</t>
  </si>
  <si>
    <t>อุ่นอารมณ์</t>
  </si>
  <si>
    <t>95 หมู่บ้านเสรี ลาดพร้าว 101 (วัดบึงทองหลาง)</t>
  </si>
  <si>
    <t>กลั่น</t>
  </si>
  <si>
    <t>ขุนเลขวัฒน์</t>
  </si>
  <si>
    <t>สมจิตร์</t>
  </si>
  <si>
    <t>เดโช</t>
  </si>
  <si>
    <t>230</t>
  </si>
  <si>
    <t>มีสวัสดิ์</t>
  </si>
  <si>
    <t>แจ้งว่าขายหมดแล้ว แปลง 14I034 ขายนายวิรัช ทองสมุทร(คลองพา) ยังไม่ยื่น</t>
  </si>
  <si>
    <t>ทักษิณ</t>
  </si>
  <si>
    <t>244</t>
  </si>
  <si>
    <t>ช่วย</t>
  </si>
  <si>
    <t>หนูวัน</t>
  </si>
  <si>
    <t>131/49</t>
  </si>
  <si>
    <t>แจ่ม</t>
  </si>
  <si>
    <t>371/3 ถ.หน้าเมือง</t>
  </si>
  <si>
    <t>วิชิต</t>
  </si>
  <si>
    <t>ชาญชัย</t>
  </si>
  <si>
    <t>แซ่แต่</t>
  </si>
  <si>
    <t>กวางษี</t>
  </si>
  <si>
    <t>79/455</t>
  </si>
  <si>
    <t>ต. ไทรน้อย</t>
  </si>
  <si>
    <t>อ. ไทรน้อย</t>
  </si>
  <si>
    <t>กิตติชัย</t>
  </si>
  <si>
    <t>จารุวัสตร์</t>
  </si>
  <si>
    <t>ต. ริมเหนือ</t>
  </si>
  <si>
    <t>อ. แม่ริม</t>
  </si>
  <si>
    <t>จ. เชียงใหม่</t>
  </si>
  <si>
    <t>สุภาพร</t>
  </si>
  <si>
    <t>3/328 ซอย รามคำแหง 184</t>
  </si>
  <si>
    <t>แขวง มีนบุรี</t>
  </si>
  <si>
    <t>เขต มีนบุรี</t>
  </si>
  <si>
    <t>มานิต</t>
  </si>
  <si>
    <t>41/2</t>
  </si>
  <si>
    <t>ไตรทิพย์</t>
  </si>
  <si>
    <t>420/313 ถ.กำแพงเพชร 6</t>
  </si>
  <si>
    <t>แขวง ดอนเมือง</t>
  </si>
  <si>
    <t>เดิม นายสัญญา พุ่มขจร ขาย ปี 55</t>
  </si>
  <si>
    <t>เดิม นางหวน ศิริเมฆ</t>
  </si>
  <si>
    <t xml:space="preserve">นาย  พีรกนต์  - นาย จักกพนธ์ บัวทอง </t>
  </si>
  <si>
    <t>8/133</t>
  </si>
  <si>
    <t>ต. พลูตาหลวง</t>
  </si>
  <si>
    <t>อ. สัตหีบ</t>
  </si>
  <si>
    <t>101/49/ม.3</t>
  </si>
  <si>
    <t>ซื้อ 14J011 จาก นางสุนารี รักสวัสดิ์</t>
  </si>
  <si>
    <t>ฉวีวรรณ์</t>
  </si>
  <si>
    <t>ทิพย์อักษร</t>
  </si>
  <si>
    <t>ปรียาภา</t>
  </si>
  <si>
    <t>อรุณรัตน์</t>
  </si>
  <si>
    <t>อชินพยัคฆ์</t>
  </si>
  <si>
    <t>42/347</t>
  </si>
  <si>
    <t>ต. บางสีทอง</t>
  </si>
  <si>
    <t>หนูทรัพย์</t>
  </si>
  <si>
    <t>ละออ</t>
  </si>
  <si>
    <t>268/49</t>
  </si>
  <si>
    <t>กีรติเรขา</t>
  </si>
  <si>
    <t>ต. สี่คิ้ว</t>
  </si>
  <si>
    <t>อ. สีคิ้ว</t>
  </si>
  <si>
    <t>จ. นครราชสีมา</t>
  </si>
  <si>
    <t>271/49</t>
  </si>
  <si>
    <t>เทพกุล</t>
  </si>
  <si>
    <t>377</t>
  </si>
  <si>
    <t>กัณหวงศ์</t>
  </si>
  <si>
    <t>188</t>
  </si>
  <si>
    <t>ศรีจิตรา</t>
  </si>
  <si>
    <t>ศรีขำกุล</t>
  </si>
  <si>
    <t>162</t>
  </si>
  <si>
    <t>พูนศักดิ์</t>
  </si>
  <si>
    <t>ทรัพย์สุนทร</t>
  </si>
  <si>
    <t>184</t>
  </si>
  <si>
    <t>ฝากค่าภาษี สำหรับปี 58-67 จำนวน 10 บาท ใบเสร็จฝากนางรัตนา ภู่ศิลป์ หรือส่งไปรษณีย์</t>
  </si>
  <si>
    <t>ณัฐวุฒิ</t>
  </si>
  <si>
    <t>48/2 ถ.พิชัยเดชะ</t>
  </si>
  <si>
    <t>ขนิษฐา</t>
  </si>
  <si>
    <t>กาฬสมุทร</t>
  </si>
  <si>
    <t>218</t>
  </si>
  <si>
    <t>ชวนพิศ</t>
  </si>
  <si>
    <t>เกียรติวงศ์</t>
  </si>
  <si>
    <t>โสต</t>
  </si>
  <si>
    <t>สุดจิตร</t>
  </si>
  <si>
    <t>อุบลรัตน์</t>
  </si>
  <si>
    <t>177</t>
  </si>
  <si>
    <t>ไชยา</t>
  </si>
  <si>
    <t>173</t>
  </si>
  <si>
    <t>วินิชัย</t>
  </si>
  <si>
    <t>174</t>
  </si>
  <si>
    <t>ลิ้มวัฒนะ</t>
  </si>
  <si>
    <t>122</t>
  </si>
  <si>
    <t>ต. คลองด่าน</t>
  </si>
  <si>
    <t>อ. บางบ่อ</t>
  </si>
  <si>
    <t>ธนาณัติ</t>
  </si>
  <si>
    <t>ปานกาญจน์</t>
  </si>
  <si>
    <t>48/5</t>
  </si>
  <si>
    <t>ไพยศรี</t>
  </si>
  <si>
    <t>สุธรรม</t>
  </si>
  <si>
    <t>เดิม นายประสิทธิ์ ส่งพล ขายปี 57</t>
  </si>
  <si>
    <t>นาง  มาลา พิพัฒนพานิช -
นาย อภิชาติ พิริเยศยางกูร</t>
  </si>
  <si>
    <t>18/1</t>
  </si>
  <si>
    <t>รับโอนจากนายนิยม เรืองดิษฐ์ เลขที่ 2</t>
  </si>
  <si>
    <t>จรูญ</t>
  </si>
  <si>
    <t>60/136</t>
  </si>
  <si>
    <t>ต. บางเมือง</t>
  </si>
  <si>
    <t>จรีรัตน์</t>
  </si>
  <si>
    <t>สองสมุทร</t>
  </si>
  <si>
    <t>ลีละประยูร</t>
  </si>
  <si>
    <t>29/30-33</t>
  </si>
  <si>
    <t>ต. หนองไทร</t>
  </si>
  <si>
    <t>สุวรรณ์</t>
  </si>
  <si>
    <t>เยาวรัตน์</t>
  </si>
  <si>
    <t>เยาวภา</t>
  </si>
  <si>
    <t>เมืองแก้ว</t>
  </si>
  <si>
    <t>ปี 56 รับโอนจากนาย ผวน เพ็งสวัสดิ์</t>
  </si>
  <si>
    <t>07</t>
  </si>
  <si>
    <t>ชินศรี</t>
  </si>
  <si>
    <t>ชลสาคร</t>
  </si>
  <si>
    <t>สมถวิล</t>
  </si>
  <si>
    <t>ลาดบูรณ์</t>
  </si>
  <si>
    <t>แบ่งขาย 4 ไร่ ปี 58</t>
  </si>
  <si>
    <t>พิรมย์</t>
  </si>
  <si>
    <t>เงินสุข</t>
  </si>
  <si>
    <t>69/2</t>
  </si>
  <si>
    <t>สมปอง</t>
  </si>
  <si>
    <t>ศรีสว่าง</t>
  </si>
  <si>
    <t>ปี 57 ขายพี่ชายพี่อรพรรณ จันทร์วิไล แปลง 20 ไร่</t>
  </si>
  <si>
    <t>ศรีสุดา</t>
  </si>
  <si>
    <t>หิ่งห้อย</t>
  </si>
  <si>
    <t>72/1</t>
  </si>
  <si>
    <t>17/3</t>
  </si>
  <si>
    <t>ปี 57 โอนให้นางยินดี ใหม่ซ้อน แปลง 6 ไร่</t>
  </si>
  <si>
    <t xml:space="preserve"> ปี 57 รับโอนจากนางปราณี จันทมาศ</t>
  </si>
  <si>
    <t>เรณู</t>
  </si>
  <si>
    <t>สวัสดิรักษา</t>
  </si>
  <si>
    <t>ขายนายเรือง ดวงแป้น เลขที่ 111 2 แปลง</t>
  </si>
  <si>
    <t>กาญเพ็ช</t>
  </si>
  <si>
    <t>ชู</t>
  </si>
  <si>
    <t>โกสยตานนท์</t>
  </si>
  <si>
    <t>1/10</t>
  </si>
  <si>
    <t>เตียด</t>
  </si>
  <si>
    <t>เดชแดง</t>
  </si>
  <si>
    <t>145</t>
  </si>
  <si>
    <t>ลอบ</t>
  </si>
  <si>
    <t>อารี</t>
  </si>
  <si>
    <t>72/5</t>
  </si>
  <si>
    <t>มานิตย์</t>
  </si>
  <si>
    <t>สิงห์มณี</t>
  </si>
  <si>
    <t>ชม</t>
  </si>
  <si>
    <t>โพธิ์งาม</t>
  </si>
  <si>
    <t>72/3</t>
  </si>
  <si>
    <t>อุ่นเรือน</t>
  </si>
  <si>
    <t>20/17 ถ.พ่อขุนทะเล</t>
  </si>
  <si>
    <t>ตามภาษีที่นายชุมพร ย้งลี</t>
  </si>
  <si>
    <t>พลฯ</t>
  </si>
  <si>
    <t>ฤทธิกุล</t>
  </si>
  <si>
    <t>วารินทร์</t>
  </si>
  <si>
    <t>นิตมี</t>
  </si>
  <si>
    <t>69/1</t>
  </si>
  <si>
    <t>วัลลี</t>
  </si>
  <si>
    <t>มณี</t>
  </si>
  <si>
    <t>เสือนาค</t>
  </si>
  <si>
    <t>อรชนก</t>
  </si>
  <si>
    <t>คุ้มรักษ์</t>
  </si>
  <si>
    <t>73/3</t>
  </si>
  <si>
    <t>สุธน</t>
  </si>
  <si>
    <t>ปลอดจินดา</t>
  </si>
  <si>
    <t>วินิจ</t>
  </si>
  <si>
    <t>มาโนช</t>
  </si>
  <si>
    <t>แสงเพ็ชร์</t>
  </si>
  <si>
    <t>จงกลณี</t>
  </si>
  <si>
    <t>ชัยพิทักษ์</t>
  </si>
  <si>
    <t>พิมศรี</t>
  </si>
  <si>
    <t>โทอุบล</t>
  </si>
  <si>
    <t>ทัศน์</t>
  </si>
  <si>
    <t>สายฝน</t>
  </si>
  <si>
    <t>สุรีย์</t>
  </si>
  <si>
    <t>วิลัยรัตน์</t>
  </si>
  <si>
    <t>สิงห์</t>
  </si>
  <si>
    <t>พิชิตชลพันธุ์</t>
  </si>
  <si>
    <t>เบียบ</t>
  </si>
  <si>
    <t>ย้งลี</t>
  </si>
  <si>
    <t>วาณี</t>
  </si>
  <si>
    <t>พาหะมะ</t>
  </si>
  <si>
    <t>นิรัน</t>
  </si>
  <si>
    <t>1</t>
  </si>
  <si>
    <t>ดิลก</t>
  </si>
  <si>
    <t>ศิริอนันตภัทร์</t>
  </si>
  <si>
    <t>113 ถ.บ้านดอน</t>
  </si>
  <si>
    <t>กาญจนชูศิลป์</t>
  </si>
  <si>
    <t>ไกรวุฒิ</t>
  </si>
  <si>
    <t>33/36 ถ.กาญจนวิถี</t>
  </si>
  <si>
    <t>ภัตกิจ</t>
  </si>
  <si>
    <t>99/43</t>
  </si>
  <si>
    <t>พรหม</t>
  </si>
  <si>
    <t>เดิม นางเล็ก คุ้มรักษ์</t>
  </si>
  <si>
    <t>วีรวัฒน์</t>
  </si>
  <si>
    <t>เทือกสุบรรณ</t>
  </si>
  <si>
    <t>ตรงจิตร</t>
  </si>
  <si>
    <t>ท่าสละ</t>
  </si>
  <si>
    <t>65/118</t>
  </si>
  <si>
    <t>เดิม นางริวาพร ท่าสละ โอนสิทธิ์ ปี 55</t>
  </si>
  <si>
    <t>61/91 ถ.พ่อขุนทะเล</t>
  </si>
  <si>
    <t>นารีรัตน์</t>
  </si>
  <si>
    <t>เฉลิมภัก</t>
  </si>
  <si>
    <t>ขาวสว่าง</t>
  </si>
  <si>
    <t>พิชิตชลพันธ์</t>
  </si>
  <si>
    <t>วิเชษฐ</t>
  </si>
  <si>
    <t>หฤหรรษพงศ์</t>
  </si>
  <si>
    <t>39/25</t>
  </si>
  <si>
    <t>ต. บางพึ่ง</t>
  </si>
  <si>
    <t>อ. พระประแดง</t>
  </si>
  <si>
    <t>84,85/49</t>
  </si>
  <si>
    <t>ธัญญารัตน์</t>
  </si>
  <si>
    <t>ชโลธร</t>
  </si>
  <si>
    <t>226/385 อาคารฟอร์จูนแมนชั่น ตึก B ถ.พัฒนาการ 76</t>
  </si>
  <si>
    <t>แขวง ประเวศ</t>
  </si>
  <si>
    <t>เขต ประเวศ</t>
  </si>
  <si>
    <t>สักขณา</t>
  </si>
  <si>
    <t>คงคารักษ์</t>
  </si>
  <si>
    <t>เดิม นางวรรณี เพิ่มลาภ ขายปี 57</t>
  </si>
  <si>
    <t>วิริยา</t>
  </si>
  <si>
    <t>นาย  สุวรรณ - นาง ฉอ้อน  ปลอดจินดา</t>
  </si>
  <si>
    <t>โอนให้ นางนุชนาฏ วิจะสิกะ เลขที่ 84</t>
  </si>
  <si>
    <t>นิสิต</t>
  </si>
  <si>
    <t>บรรเทิงจิตร</t>
  </si>
  <si>
    <t>20/165 ถ.พ่อขุนทะเล</t>
  </si>
  <si>
    <t>พิเชฐ</t>
  </si>
  <si>
    <t>รื่นรักษา</t>
  </si>
  <si>
    <t>นาง  รัตนา - น.ส. กมลรัตน์ รังสยาธร</t>
  </si>
  <si>
    <t>รังสยาธร</t>
  </si>
  <si>
    <t>จาริยา</t>
  </si>
  <si>
    <t>บีอะหวัง</t>
  </si>
  <si>
    <t>เดิม นางลิเมาะ ดีอะหวัง</t>
  </si>
  <si>
    <t>155/49</t>
  </si>
  <si>
    <t>84/1</t>
  </si>
  <si>
    <t>ลัดดาวัลย์</t>
  </si>
  <si>
    <t>มนูญ</t>
  </si>
  <si>
    <t>คงช่วย</t>
  </si>
  <si>
    <t>ธำมรงค์</t>
  </si>
  <si>
    <t>145/573</t>
  </si>
  <si>
    <t>ต. คลองสอง</t>
  </si>
  <si>
    <t>ผู้จัดการมรดก นายสุนทร ชโลธร</t>
  </si>
  <si>
    <t>บุญมรกต</t>
  </si>
  <si>
    <t>นางสาว  จาริยา - ด.ญ. อริสรา บีอะหวัง</t>
  </si>
  <si>
    <t>พจนีย์</t>
  </si>
  <si>
    <t>บุญแสง</t>
  </si>
  <si>
    <t>ชัยวุฒิ</t>
  </si>
  <si>
    <t>นุชนาฎ</t>
  </si>
  <si>
    <t>วิจะสิกะ</t>
  </si>
  <si>
    <t>21/24</t>
  </si>
  <si>
    <t>สอบถามแปลง 04C005 ยังไม่ยื่น</t>
  </si>
  <si>
    <t>คำ</t>
  </si>
  <si>
    <t>ชะตารัตน์</t>
  </si>
  <si>
    <t>53/439</t>
  </si>
  <si>
    <t>แขวง คลองกุ่ม</t>
  </si>
  <si>
    <t>ทั่วนาพญา</t>
  </si>
  <si>
    <t>สุจินดา</t>
  </si>
  <si>
    <t>207</t>
  </si>
  <si>
    <t>29/4</t>
  </si>
  <si>
    <t>246</t>
  </si>
  <si>
    <t>จักร์</t>
  </si>
  <si>
    <t>159/553</t>
  </si>
  <si>
    <t>ศรีสวัสดิ์</t>
  </si>
  <si>
    <t>95/1</t>
  </si>
  <si>
    <t>เย็นท่าเรือ</t>
  </si>
  <si>
    <t>ทวี</t>
  </si>
  <si>
    <t>เสถียรวงศา</t>
  </si>
  <si>
    <t>เล็กประยูร</t>
  </si>
  <si>
    <t>4/1782</t>
  </si>
  <si>
    <t>เดิม นาง วรรณี ยังวนิชเศรษฐ</t>
  </si>
  <si>
    <t>มนัส</t>
  </si>
  <si>
    <t>แยกลูกหนี้จาก นาย สมปอง ศรีสว่าง</t>
  </si>
  <si>
    <t>เฮ่าหนู</t>
  </si>
  <si>
    <t>ชุมพร</t>
  </si>
  <si>
    <t>จันทร์อุทัย</t>
  </si>
  <si>
    <t>เวสารัตน์</t>
  </si>
  <si>
    <t>372</t>
  </si>
  <si>
    <t>ยิ่ง</t>
  </si>
  <si>
    <t>อาคมานุวัตร</t>
  </si>
  <si>
    <t>204</t>
  </si>
  <si>
    <t>เดิม นาย อรุณ อาคมานุวัตร โอนปี 58</t>
  </si>
  <si>
    <t>ซื้อ 2 แปลงจาก นางเรณู สวัสดิ์รักษา เลขที่ 11</t>
  </si>
  <si>
    <t>สุวิท</t>
  </si>
  <si>
    <t>ชัยดำรงค์ฤทธิ์</t>
  </si>
  <si>
    <t>189</t>
  </si>
  <si>
    <t>พูลสุข</t>
  </si>
  <si>
    <t>สกุลเดิม คงสวัสดิ์</t>
  </si>
  <si>
    <t>พร้อมประเสริฐ</t>
  </si>
  <si>
    <t>18/2</t>
  </si>
  <si>
    <t>เกรียงทอง</t>
  </si>
  <si>
    <t>159/550 ซอย บ้านเขาชงโค</t>
  </si>
  <si>
    <t>พูลพิพัฒน์</t>
  </si>
  <si>
    <t>ชุลีพร</t>
  </si>
  <si>
    <t>คงจินดา</t>
  </si>
  <si>
    <t>ประวิทย์</t>
  </si>
  <si>
    <t>คิรินทร์</t>
  </si>
  <si>
    <t>กนกอร</t>
  </si>
  <si>
    <t>ผึ้งดอกไม้</t>
  </si>
  <si>
    <t>เมธี</t>
  </si>
  <si>
    <t>ปกิคา</t>
  </si>
  <si>
    <t>ปานศักดิ์</t>
  </si>
  <si>
    <t>93/3 ถ.วิทยุ</t>
  </si>
  <si>
    <t>แขวง ลุมพินี</t>
  </si>
  <si>
    <t>กิตติพงศ์</t>
  </si>
  <si>
    <t>พิพัฒน์</t>
  </si>
  <si>
    <t>ชูรัตน์</t>
  </si>
  <si>
    <t>มีเดาะ</t>
  </si>
  <si>
    <t>จุดาบุตร</t>
  </si>
  <si>
    <t>142</t>
  </si>
  <si>
    <t>วิรชัย</t>
  </si>
  <si>
    <t>ไม้จันทร์</t>
  </si>
  <si>
    <t>สุรินทร์</t>
  </si>
  <si>
    <t>วัตถุ</t>
  </si>
  <si>
    <t>165/1</t>
  </si>
  <si>
    <t>ยังวนิชเศรษฐ</t>
  </si>
  <si>
    <t>2/25 ซ.วัฒนานิเวศน์ 1</t>
  </si>
  <si>
    <t>แขวง สามเสนนอก</t>
  </si>
  <si>
    <t>เขต ห้วยขวาง</t>
  </si>
  <si>
    <t>รับโอนจาก นางวรรณี ยังวนิชเศรษฐ</t>
  </si>
  <si>
    <t>08</t>
  </si>
  <si>
    <t>อำพัน</t>
  </si>
  <si>
    <t>นวล</t>
  </si>
  <si>
    <t>ช่วยตน</t>
  </si>
  <si>
    <t>เมืองแมน</t>
  </si>
  <si>
    <t>ล้วนมณี</t>
  </si>
  <si>
    <t>103/396 ถ.นาเนียน</t>
  </si>
  <si>
    <t>แดงรัตน์</t>
  </si>
  <si>
    <t>ไพฑูรย์</t>
  </si>
  <si>
    <t>มล</t>
  </si>
  <si>
    <t>ปี 58 โอนให้นาง หนูวรรณ ชุณหพงศ์พิเชฐ</t>
  </si>
  <si>
    <t>พันธ์ประสงค์</t>
  </si>
  <si>
    <t>27/90 ถ.ปรมินทรมรรคา</t>
  </si>
  <si>
    <t>88</t>
  </si>
  <si>
    <t>นาย  ชุ่ม - นาง ฉอ้อน ลาดบูลย์</t>
  </si>
  <si>
    <t>ลาดบูลย์</t>
  </si>
  <si>
    <t>116/1</t>
  </si>
  <si>
    <t>ช่วยเกิด</t>
  </si>
  <si>
    <t>187</t>
  </si>
  <si>
    <t>อันธิกา</t>
  </si>
  <si>
    <t>64/2</t>
  </si>
  <si>
    <t>รองเทพ</t>
  </si>
  <si>
    <t>พัฒนา</t>
  </si>
  <si>
    <t>วิรัญ</t>
  </si>
  <si>
    <t>ทองวงศ์</t>
  </si>
  <si>
    <t>สงคราม</t>
  </si>
  <si>
    <t>สุคนธ์</t>
  </si>
  <si>
    <t>จำนงค์</t>
  </si>
  <si>
    <t>หวล</t>
  </si>
  <si>
    <t>จิน</t>
  </si>
  <si>
    <t>สมมาตร</t>
  </si>
  <si>
    <t>เหยียบสุรีย์</t>
  </si>
  <si>
    <t>นาง  หนูศีล เล็กน้อย - นาง จุรี สุวรรณ - นาย ชนะ เล็กน้อย</t>
  </si>
  <si>
    <t>เล็กน้อย</t>
  </si>
  <si>
    <t>วิจิตร</t>
  </si>
  <si>
    <t>พราหมณ์เอม</t>
  </si>
  <si>
    <t>นาง  เนาวรัตน์ - นาย สรพงษ์</t>
  </si>
  <si>
    <t>คลี่สถิตย์</t>
  </si>
  <si>
    <t>111/1</t>
  </si>
  <si>
    <t>251</t>
  </si>
  <si>
    <t>สวาน</t>
  </si>
  <si>
    <t>จ้องใหม่</t>
  </si>
  <si>
    <t>ดวงสวัสดิ์</t>
  </si>
  <si>
    <t>สวิง</t>
  </si>
  <si>
    <t>ปิยะเนตร</t>
  </si>
  <si>
    <t>101/1</t>
  </si>
  <si>
    <t>สมัย</t>
  </si>
  <si>
    <t>พิทักษ์ธรรม</t>
  </si>
  <si>
    <t>สุภาพ</t>
  </si>
  <si>
    <t>สนอง</t>
  </si>
  <si>
    <t>19/3</t>
  </si>
  <si>
    <t>ต. ท่าอุแท</t>
  </si>
  <si>
    <t>98</t>
  </si>
  <si>
    <t>สมชาติ</t>
  </si>
  <si>
    <t>แดงสุวรรณ</t>
  </si>
  <si>
    <t>อรทัย</t>
  </si>
  <si>
    <t>2079/1 ถ.สืบศิริ</t>
  </si>
  <si>
    <t>อ. เมืองนครราชสีมา</t>
  </si>
  <si>
    <t>เวิ้น</t>
  </si>
  <si>
    <t>164</t>
  </si>
  <si>
    <t>ไพบูรณ์</t>
  </si>
  <si>
    <t>บัวชู</t>
  </si>
  <si>
    <t>เกิดเนตร</t>
  </si>
  <si>
    <t>รับโอนเพิ่ม 1 แปลง</t>
  </si>
  <si>
    <t>ชูทอง</t>
  </si>
  <si>
    <t>ประชุม</t>
  </si>
  <si>
    <t>เพชรมีศรี</t>
  </si>
  <si>
    <t>ศิริเพ็ญ</t>
  </si>
  <si>
    <t>ชาลินี</t>
  </si>
  <si>
    <t>ณ ปัญโญ</t>
  </si>
  <si>
    <t>ทองจีน</t>
  </si>
  <si>
    <t>หุ้น</t>
  </si>
  <si>
    <t>แก้วหมุด</t>
  </si>
  <si>
    <t>รณภพ</t>
  </si>
  <si>
    <t>ผุด</t>
  </si>
  <si>
    <t>122/3</t>
  </si>
  <si>
    <t>พิเชษฐ์</t>
  </si>
  <si>
    <t>นาง  กาญจนา - น.ส. ณัฐพร - ด.ญ. นิศาชล นิยมวัฒนพันธ์</t>
  </si>
  <si>
    <t>นิยมวัฒนพันธ์</t>
  </si>
  <si>
    <t>*ขาย 7 ไร่ รอเอกสารแก้ไขแปลงที่ดิน</t>
  </si>
  <si>
    <t>สมพงศ์</t>
  </si>
  <si>
    <t>ธงชัย</t>
  </si>
  <si>
    <t>43/3</t>
  </si>
  <si>
    <t>ต. ต้นยวน</t>
  </si>
  <si>
    <t>5</t>
  </si>
  <si>
    <t>นาง  จิตรา ศักดิ์แก้ว - นายศุภลักษณ์ เทพทอง</t>
  </si>
  <si>
    <t>ศักดิ์แก้ว</t>
  </si>
  <si>
    <t>237/1</t>
  </si>
  <si>
    <t>331/49</t>
  </si>
  <si>
    <t>นิกร</t>
  </si>
  <si>
    <t>เพชรวงศ์</t>
  </si>
  <si>
    <t>วินา</t>
  </si>
  <si>
    <t>จงดี</t>
  </si>
  <si>
    <t>สังวิเศษ</t>
  </si>
  <si>
    <t>สร้อยสุดา</t>
  </si>
  <si>
    <t>มงคลเศวต</t>
  </si>
  <si>
    <t>โกมินทร์</t>
  </si>
  <si>
    <t>อุบลศรี</t>
  </si>
  <si>
    <t>248</t>
  </si>
  <si>
    <t>นาย  สมพร - นาย รุ่งโรจน์ ใหม่ซ้อน</t>
  </si>
  <si>
    <t>51/3</t>
  </si>
  <si>
    <t>ต. ขุนกระทิง</t>
  </si>
  <si>
    <t>อินทศฤงคาร</t>
  </si>
  <si>
    <t>ทองปน</t>
  </si>
  <si>
    <t>ทัน</t>
  </si>
  <si>
    <t>นาง  มณีรัตน์ อินสุรธาร - นาย รุ่งโรจน์ ใหม่ซ้อน</t>
  </si>
  <si>
    <t>อินสุรธาร</t>
  </si>
  <si>
    <t>บุญซ้อน</t>
  </si>
  <si>
    <t>ขาวเกิด</t>
  </si>
  <si>
    <t>70 ถ.ห้วยมุด</t>
  </si>
  <si>
    <t>118/1</t>
  </si>
  <si>
    <t>เต็กซุก</t>
  </si>
  <si>
    <t>แซ่ติ้ง</t>
  </si>
  <si>
    <t>ต. จันดี</t>
  </si>
  <si>
    <t>อ. ฉวาง</t>
  </si>
  <si>
    <t>คล้อง</t>
  </si>
  <si>
    <t>กานต์มณี</t>
  </si>
  <si>
    <t>80-81</t>
  </si>
  <si>
    <t>จรัสศรี</t>
  </si>
  <si>
    <t>87/8</t>
  </si>
  <si>
    <t>ต. ทุ่งตะไคร</t>
  </si>
  <si>
    <t>อ. ทุ่งตะโก</t>
  </si>
  <si>
    <t>บุญโรย</t>
  </si>
  <si>
    <t>328/49</t>
  </si>
  <si>
    <t>หนูคง</t>
  </si>
  <si>
    <t>คนึงนิตย์</t>
  </si>
  <si>
    <t>พะยอม</t>
  </si>
  <si>
    <t>31/240</t>
  </si>
  <si>
    <t>หงิน</t>
  </si>
  <si>
    <t>รอดทิม</t>
  </si>
  <si>
    <t>บุญสาย</t>
  </si>
  <si>
    <t>คงนคร</t>
  </si>
  <si>
    <t>เนาวนิตย์</t>
  </si>
  <si>
    <t>พันธุ์ทอง</t>
  </si>
  <si>
    <t>วันพร</t>
  </si>
  <si>
    <t>รัชดา</t>
  </si>
  <si>
    <t>กิ้มเซ่งหลี</t>
  </si>
  <si>
    <t>บุญชอบ</t>
  </si>
  <si>
    <t>นาย  สิวิชาติ สันเมือง - นาย ถวิล ชูทอง</t>
  </si>
  <si>
    <t>สันเมือง</t>
  </si>
  <si>
    <t>จันทร</t>
  </si>
  <si>
    <t>ทิพย์มาตร</t>
  </si>
  <si>
    <t>ต. ท่าสะท้อน</t>
  </si>
  <si>
    <t>วิศิษฎ์</t>
  </si>
  <si>
    <t>วงษ์อัมพร</t>
  </si>
  <si>
    <t>สุนิตย์</t>
  </si>
  <si>
    <t>283/49</t>
  </si>
  <si>
    <t>โสภิณ</t>
  </si>
  <si>
    <t>191</t>
  </si>
  <si>
    <t>244/49</t>
  </si>
  <si>
    <t>เจษฎา</t>
  </si>
  <si>
    <t>150/1</t>
  </si>
  <si>
    <t>ห้วน</t>
  </si>
  <si>
    <t>5 เม.ย.53 โอนให้นายรัชดา กิ้มเซ่งหลี 1แปลง</t>
  </si>
  <si>
    <t>แก้ว</t>
  </si>
  <si>
    <t>ศิริพงศ์</t>
  </si>
  <si>
    <t>จงกล</t>
  </si>
  <si>
    <t>ชุมพรัตน์</t>
  </si>
  <si>
    <t>252</t>
  </si>
  <si>
    <t>175/49</t>
  </si>
  <si>
    <t>บุศรินทร์</t>
  </si>
  <si>
    <t>ชาตรี</t>
  </si>
  <si>
    <t>บุญปลิ้ม</t>
  </si>
  <si>
    <t>ณ ตะกั่วทุ่ง</t>
  </si>
  <si>
    <t>31/107 ถ.กาญจนวิถี</t>
  </si>
  <si>
    <t>181/49</t>
  </si>
  <si>
    <t>อุษา</t>
  </si>
  <si>
    <t>ต. ท่ามะพลา</t>
  </si>
  <si>
    <t>ดาวเรือง</t>
  </si>
  <si>
    <t>95/2</t>
  </si>
  <si>
    <t>สุภาภรณ์</t>
  </si>
  <si>
    <t>เนตรเจริญ</t>
  </si>
  <si>
    <t>ล่องอำไพ</t>
  </si>
  <si>
    <t>187/49</t>
  </si>
  <si>
    <t>ปิยะกาญจน์</t>
  </si>
  <si>
    <t>31/106</t>
  </si>
  <si>
    <t>192/49</t>
  </si>
  <si>
    <t>64/1</t>
  </si>
  <si>
    <t>สว่างจิตร</t>
  </si>
  <si>
    <t>หนูวรรณ</t>
  </si>
  <si>
    <t>ชุณหพงศ์พิเชฐ</t>
  </si>
  <si>
    <t>9/49 ถ.วิภาวดี</t>
  </si>
  <si>
    <t>ปี 58 รับโอน 08L002</t>
  </si>
  <si>
    <t>ภัทรโชติเศวต</t>
  </si>
  <si>
    <t>498/6</t>
  </si>
  <si>
    <t>โสภิญ</t>
  </si>
  <si>
    <t>59 ถ.ต้นโพธิ์</t>
  </si>
  <si>
    <t>กิตติ</t>
  </si>
  <si>
    <t>ศุภานัน</t>
  </si>
  <si>
    <t>ปลัก</t>
  </si>
  <si>
    <t>90</t>
  </si>
  <si>
    <t>ลิ้ม</t>
  </si>
  <si>
    <t>1225 ซ.สมเด็จพระเจ้าตากสิน 22</t>
  </si>
  <si>
    <t>แขวง บุคคโล</t>
  </si>
  <si>
    <t>ใช้เลขสำรวจ 177</t>
  </si>
  <si>
    <t>นาง  สมร เหยียบสูญ - นาง เนาวรัตน์ คลี่สถิตย์</t>
  </si>
  <si>
    <t>สรพงษ์</t>
  </si>
  <si>
    <t>พรเพ็ญ</t>
  </si>
  <si>
    <t>ธรรมแก้ว</t>
  </si>
  <si>
    <t>200/1</t>
  </si>
  <si>
    <t>นุกูล</t>
  </si>
  <si>
    <t>เพ็ชรรับ</t>
  </si>
  <si>
    <t>201</t>
  </si>
  <si>
    <t>107/49เดิมม.3</t>
  </si>
  <si>
    <t>ประจัญญ์</t>
  </si>
  <si>
    <t>ลำดวน</t>
  </si>
  <si>
    <t>ฟองเมือง</t>
  </si>
  <si>
    <t>นาง  มณฑา  เข็มเงิน -
นาง นงลักษณ์ รองรัตน์ - นาย บุญเลิศ พันธ์วานิช</t>
  </si>
  <si>
    <t>เข็มเงิน</t>
  </si>
  <si>
    <t>10/20</t>
  </si>
  <si>
    <t>ผาด</t>
  </si>
  <si>
    <t>สมพิศ</t>
  </si>
  <si>
    <t>43/49เดิมม.4</t>
  </si>
  <si>
    <t>จอน</t>
  </si>
  <si>
    <t>เสียชีวิต ปี 56 ยังไม่ทราบโอนให้ใคร</t>
  </si>
  <si>
    <t>ชัด</t>
  </si>
  <si>
    <t>เสาวณีย์</t>
  </si>
  <si>
    <t>ขวัญสุดา</t>
  </si>
  <si>
    <t>ต. ควนศรี</t>
  </si>
  <si>
    <t>ก่อเจริญเกียรติ</t>
  </si>
  <si>
    <t>84170</t>
  </si>
  <si>
    <t>บุญนำ</t>
  </si>
  <si>
    <t>ปักษธรสันติ</t>
  </si>
  <si>
    <t>15/2</t>
  </si>
  <si>
    <t>ต. บ่อผุด</t>
  </si>
  <si>
    <t>อ. เกาะสมุย</t>
  </si>
  <si>
    <t>เดิม น.ส.สุดารัตน์ ทิมดี</t>
  </si>
  <si>
    <t>บุญเจือ</t>
  </si>
  <si>
    <t>คชรัตน์</t>
  </si>
  <si>
    <t>ประทุมพร</t>
  </si>
  <si>
    <t>ทวีผล</t>
  </si>
  <si>
    <t>ธวัชร์</t>
  </si>
  <si>
    <t>380/21 ถ.ไทรบุรี</t>
  </si>
  <si>
    <t>ต. บ่อยาง</t>
  </si>
  <si>
    <t>สุกัญญา</t>
  </si>
  <si>
    <t>ข้อง</t>
  </si>
  <si>
    <t>ทอย</t>
  </si>
  <si>
    <t>เดิม นายเยื้อม แสงจันทร์</t>
  </si>
  <si>
    <t>หนูกรอบ</t>
  </si>
  <si>
    <t>จวบ</t>
  </si>
  <si>
    <t>สุขโสดา</t>
  </si>
  <si>
    <t>รับโอนปี 57</t>
  </si>
  <si>
    <t>อดุลย์</t>
  </si>
  <si>
    <t>สนทร</t>
  </si>
  <si>
    <t>จันทร์ประดิษฐ</t>
  </si>
  <si>
    <t>ชุลี</t>
  </si>
  <si>
    <t>ธนกร</t>
  </si>
  <si>
    <t>สำเนา</t>
  </si>
  <si>
    <t>ไว</t>
  </si>
  <si>
    <t>ปี 57 ขาย นายสนทร จันทร์ประดิษฐ 1 แปลง</t>
  </si>
  <si>
    <t>สุชิน</t>
  </si>
  <si>
    <t>สอบถามนายเรืองเดช แสงจันทร์</t>
  </si>
  <si>
    <t>233</t>
  </si>
  <si>
    <t>นันทวัฒน์</t>
  </si>
  <si>
    <t>ธุริราช</t>
  </si>
  <si>
    <t xml:space="preserve">ม. 3 </t>
  </si>
  <si>
    <t>ประมวล</t>
  </si>
  <si>
    <t>103/232 ถ.นาเนียน</t>
  </si>
  <si>
    <t>นาย  ทำนุ - นาย สมบุญ ศรีสวัสดิ์</t>
  </si>
  <si>
    <t>เด่นชัย</t>
  </si>
  <si>
    <t>เฉลียว</t>
  </si>
  <si>
    <t>131/1</t>
  </si>
  <si>
    <t>151/2</t>
  </si>
  <si>
    <t>เยื่อง</t>
  </si>
  <si>
    <t>อิศรา</t>
  </si>
  <si>
    <t>พรหมศร</t>
  </si>
  <si>
    <t>66/193</t>
  </si>
  <si>
    <t>พรมรุ่ง</t>
  </si>
  <si>
    <t>สุวรรณา</t>
  </si>
  <si>
    <t>สุนทรโฆษิต</t>
  </si>
  <si>
    <t>18/41 ม.พูนผลวิลล่า</t>
  </si>
  <si>
    <t>เนาวรัตน์</t>
  </si>
  <si>
    <t>62/1</t>
  </si>
  <si>
    <t>กิจนิยม</t>
  </si>
  <si>
    <t>31/106 ถ.กาญจนวิถี</t>
  </si>
  <si>
    <t>จิระวัฒน์</t>
  </si>
  <si>
    <t>33/28</t>
  </si>
  <si>
    <t>พรปวีณ์</t>
  </si>
  <si>
    <t>จิตตาศิรินุวัตร</t>
  </si>
  <si>
    <t>114/3</t>
  </si>
  <si>
    <t>ต. บางกรวย</t>
  </si>
  <si>
    <t>ถาวร</t>
  </si>
  <si>
    <t>26/7</t>
  </si>
  <si>
    <t>ต. เกาะแก้ว</t>
  </si>
  <si>
    <t>พิไลพร</t>
  </si>
  <si>
    <t>พุ่มน้อย</t>
  </si>
  <si>
    <t>นาบ</t>
  </si>
  <si>
    <t>อัมพะนคร</t>
  </si>
  <si>
    <t>ภูวดล</t>
  </si>
  <si>
    <t>94,95</t>
  </si>
  <si>
    <t>259</t>
  </si>
  <si>
    <t>สายใหม่</t>
  </si>
  <si>
    <t>มากรื่น</t>
  </si>
  <si>
    <t>สัมพันธ์</t>
  </si>
  <si>
    <t>186/1</t>
  </si>
  <si>
    <t>พฤทธินนท์</t>
  </si>
  <si>
    <t>สงสมอ</t>
  </si>
  <si>
    <t>09</t>
  </si>
  <si>
    <t>กฤษดา</t>
  </si>
  <si>
    <t>เลากุลศานต์</t>
  </si>
  <si>
    <t>กิตติกรณ์</t>
  </si>
  <si>
    <t>ประจบ</t>
  </si>
  <si>
    <t>ชัยธวัช</t>
  </si>
  <si>
    <t>นนทสิงห์</t>
  </si>
  <si>
    <t>พร</t>
  </si>
  <si>
    <t>พะเยาว์</t>
  </si>
  <si>
    <t>จีระมานะพงศ์</t>
  </si>
  <si>
    <t>พรวลัย</t>
  </si>
  <si>
    <t>พิชัยยุทธิ์</t>
  </si>
  <si>
    <t>เวียนณี</t>
  </si>
  <si>
    <t>เขียวนิมิต</t>
  </si>
  <si>
    <t>มีมุสิก</t>
  </si>
  <si>
    <t>เพ็ชรบำรุง</t>
  </si>
  <si>
    <t>243</t>
  </si>
  <si>
    <t>สุวรรณรัตน์</t>
  </si>
  <si>
    <t>สินชัย</t>
  </si>
  <si>
    <t>เติมไพบูลย์</t>
  </si>
  <si>
    <t>เบญญาภัต</t>
  </si>
  <si>
    <t>มีทองอยู่</t>
  </si>
  <si>
    <t>วิวัฒน์</t>
  </si>
  <si>
    <t>พันธุ์พิพัฒน์</t>
  </si>
  <si>
    <t>สอง</t>
  </si>
  <si>
    <t>พริกแก้ว</t>
  </si>
  <si>
    <t>52/3</t>
  </si>
  <si>
    <t>ต. ตะเคียนทอง</t>
  </si>
  <si>
    <t>บุญมา</t>
  </si>
  <si>
    <t>ดินเคียม</t>
  </si>
  <si>
    <t>146/2</t>
  </si>
  <si>
    <t>จิตรภณ</t>
  </si>
  <si>
    <t>วิพาส</t>
  </si>
  <si>
    <t>เอี่ยม</t>
  </si>
  <si>
    <t>บัวมี</t>
  </si>
  <si>
    <t>จุไร</t>
  </si>
  <si>
    <t>วินัสชัย</t>
  </si>
  <si>
    <t>3/2</t>
  </si>
  <si>
    <t>ลิ้นจี่</t>
  </si>
  <si>
    <t>ขำจิตร</t>
  </si>
  <si>
    <t>วราพงษ์</t>
  </si>
  <si>
    <t>สุดธานี</t>
  </si>
  <si>
    <t>สุภานัน</t>
  </si>
  <si>
    <t>พิเศษศุภอรรถ</t>
  </si>
  <si>
    <t>วร</t>
  </si>
  <si>
    <t>เขียวนิล</t>
  </si>
  <si>
    <t>146/7</t>
  </si>
  <si>
    <t>เงื้อม</t>
  </si>
  <si>
    <t>เปียสวัสด์</t>
  </si>
  <si>
    <t>นาย  วาส พราหม์สุดสงคราม -
นายเช็ง แซ่โง้ว</t>
  </si>
  <si>
    <t>พราหม์สุดสงคราม</t>
  </si>
  <si>
    <t>ต. ลีเล็ด</t>
  </si>
  <si>
    <t>สนธ์</t>
  </si>
  <si>
    <t>บุญจันทร์</t>
  </si>
  <si>
    <t>นางสาว  สุภานัน พิเศษศุภอรรถ
นางสมปอง สังฉิม</t>
  </si>
  <si>
    <t>ชาติศิริวัฒนา</t>
  </si>
  <si>
    <t>320/2</t>
  </si>
  <si>
    <t>มีนาคุ้ม</t>
  </si>
  <si>
    <t>ตั้งรมยวิลัย</t>
  </si>
  <si>
    <t>วิญญา</t>
  </si>
  <si>
    <t>มลิวรรณ์</t>
  </si>
  <si>
    <t>ไกรราญ</t>
  </si>
  <si>
    <t>สิงห์สวัสดิ์</t>
  </si>
  <si>
    <t>เปรม</t>
  </si>
  <si>
    <t>แก้วแดง</t>
  </si>
  <si>
    <t>ใจ</t>
  </si>
  <si>
    <t>เสือเขิน</t>
  </si>
  <si>
    <t>สุภา</t>
  </si>
  <si>
    <t>ภาณุมาศ</t>
  </si>
  <si>
    <t>เสือแก้ว</t>
  </si>
  <si>
    <t>58/3</t>
  </si>
  <si>
    <t>ต. เขาหัวควาย</t>
  </si>
  <si>
    <t>จิตนรงค์</t>
  </si>
  <si>
    <t>ขวัญตา</t>
  </si>
  <si>
    <t>ติ้นระนอง</t>
  </si>
  <si>
    <t>ปลัดใหญ่</t>
  </si>
  <si>
    <t>ไพบูลย์</t>
  </si>
  <si>
    <t>เหล่าชินชาติ</t>
  </si>
  <si>
    <t>สร้าง</t>
  </si>
  <si>
    <t>ธีระศักดิ์</t>
  </si>
  <si>
    <t>สุรัส</t>
  </si>
  <si>
    <t>เจตนุรักษ์</t>
  </si>
  <si>
    <t>เรี่ยม</t>
  </si>
  <si>
    <t>เหล็กกล้า</t>
  </si>
  <si>
    <t>146/9</t>
  </si>
  <si>
    <t>เขิน</t>
  </si>
  <si>
    <t>ปลอบ</t>
  </si>
  <si>
    <t>ทุ่มพังงา</t>
  </si>
  <si>
    <t>ต. บางหมาก</t>
  </si>
  <si>
    <t>วีระพันธ์</t>
  </si>
  <si>
    <t>ใจกว้าง</t>
  </si>
  <si>
    <t>สุธิรา</t>
  </si>
  <si>
    <t>เตือนวีระเดช</t>
  </si>
  <si>
    <t>นวรัตน์</t>
  </si>
  <si>
    <t>แพใหม่</t>
  </si>
  <si>
    <t>บุญมี</t>
  </si>
  <si>
    <t>ริยาพันธ์</t>
  </si>
  <si>
    <t>ประดิษฐ</t>
  </si>
  <si>
    <t>206</t>
  </si>
  <si>
    <t>เขาวงกฎ</t>
  </si>
  <si>
    <t>ชูชาติ</t>
  </si>
  <si>
    <t>ทวีสาร</t>
  </si>
  <si>
    <t>แก้วมีศรี</t>
  </si>
  <si>
    <t>จีระพันธ์</t>
  </si>
  <si>
    <t>อ้อยทอง</t>
  </si>
  <si>
    <t>เสนาะ</t>
  </si>
  <si>
    <t>นาย  ภูษิต คงมี - นาง สมปอง สังฉิม</t>
  </si>
  <si>
    <t>คงมี</t>
  </si>
  <si>
    <t>เชาวลิต</t>
  </si>
  <si>
    <t>76</t>
  </si>
  <si>
    <t>ข้ามสมุทร</t>
  </si>
  <si>
    <t>นำชัย</t>
  </si>
  <si>
    <t>ลอยฤทธิวุฒิไกร</t>
  </si>
  <si>
    <t>เอื้อพัฒนพงศ์</t>
  </si>
  <si>
    <t>เพียรโรจน์</t>
  </si>
  <si>
    <t>482 ถ.หน้าเมือง</t>
  </si>
  <si>
    <t>นาคขำ</t>
  </si>
  <si>
    <t>ดวงนภา</t>
  </si>
  <si>
    <t>เอี้ยวสินทรัพย์</t>
  </si>
  <si>
    <t>ชวการ</t>
  </si>
  <si>
    <t>584</t>
  </si>
  <si>
    <t>อรัญ</t>
  </si>
  <si>
    <t>พินท์ทิพย์</t>
  </si>
  <si>
    <t>อดุลศักดิ์</t>
  </si>
  <si>
    <t>247/1</t>
  </si>
  <si>
    <t>วิรากร</t>
  </si>
  <si>
    <t>138/1</t>
  </si>
  <si>
    <t>ต. เขาจ้าว</t>
  </si>
  <si>
    <t>อ. ปราณบุรี</t>
  </si>
  <si>
    <t>สร้อยทอง</t>
  </si>
  <si>
    <t>เชียมหง้อ</t>
  </si>
  <si>
    <t>แซ่เจีย</t>
  </si>
  <si>
    <t>อีเคี้ยม</t>
  </si>
  <si>
    <t>แซ่อุ้ย</t>
  </si>
  <si>
    <t>เรืองศักดิ์</t>
  </si>
  <si>
    <t>อุตราภรณ์</t>
  </si>
  <si>
    <t>อำนาจ</t>
  </si>
  <si>
    <t>ประภาส</t>
  </si>
  <si>
    <t>พานิชกุล</t>
  </si>
  <si>
    <t>คุ้มเดช</t>
  </si>
  <si>
    <t>เชื่อม</t>
  </si>
  <si>
    <t>อินสุวรรณ</t>
  </si>
  <si>
    <t>สาธิต</t>
  </si>
  <si>
    <t>อัจฉรา</t>
  </si>
  <si>
    <t>เกื้อสกุล</t>
  </si>
  <si>
    <t>แป้นทอง</t>
  </si>
  <si>
    <t>บุญลิ่ว</t>
  </si>
  <si>
    <t>นันทชัย</t>
  </si>
  <si>
    <t>พรมทุ่งฆ้อ</t>
  </si>
  <si>
    <t>ศาลานนท์</t>
  </si>
  <si>
    <t>เลอศักดิ์</t>
  </si>
  <si>
    <t>โปรด</t>
  </si>
  <si>
    <t>จรรยา</t>
  </si>
  <si>
    <t>รัตนเกล้า</t>
  </si>
  <si>
    <t>196/49</t>
  </si>
  <si>
    <t>นาย  พุทธวัฒน์ ชุมพรัตน์ -
นาย เสงี่ยม ธรรมฤทธิ์</t>
  </si>
  <si>
    <t>นาย  มานพ ตั้งรุ่งเจริญ
นาง มุกดา ศรีวิศาล</t>
  </si>
  <si>
    <t>ตั้งรุ่งเจริญ</t>
  </si>
  <si>
    <t>พูนศรี</t>
  </si>
  <si>
    <t>สังกะเพศ</t>
  </si>
  <si>
    <t>ชูชัย</t>
  </si>
  <si>
    <t>83/2</t>
  </si>
  <si>
    <t>ต. เวียง</t>
  </si>
  <si>
    <t>มรกต</t>
  </si>
  <si>
    <t>219</t>
  </si>
  <si>
    <t>ชวน</t>
  </si>
  <si>
    <t>เยี๊ยะเครือ</t>
  </si>
  <si>
    <t>วรพล</t>
  </si>
  <si>
    <t>อุณชาติ</t>
  </si>
  <si>
    <t>266</t>
  </si>
  <si>
    <t>อรุณี</t>
  </si>
  <si>
    <t>ศรีพงษ์พันธุ์กุล</t>
  </si>
  <si>
    <t>207/49</t>
  </si>
  <si>
    <t>นางสาว  โสภิญ  ล่องอำไพ- 
นายวินัย  วัฒนพฤกษ์</t>
  </si>
  <si>
    <t>อุราวรรณ</t>
  </si>
  <si>
    <t>ต. นาใต้</t>
  </si>
  <si>
    <t>อ. บ้านนาเดิม</t>
  </si>
  <si>
    <t>เดิมนายอภิราม แพประสิทธิ์</t>
  </si>
  <si>
    <t>209/49</t>
  </si>
  <si>
    <t>สรณัฐ</t>
  </si>
  <si>
    <t>บุญติ้น</t>
  </si>
  <si>
    <t>286</t>
  </si>
  <si>
    <t>212/49</t>
  </si>
  <si>
    <t>เจริญศรี</t>
  </si>
  <si>
    <t>อิทธิพิบูล</t>
  </si>
  <si>
    <t>272/10</t>
  </si>
  <si>
    <t>15/1</t>
  </si>
  <si>
    <t>พรศรี</t>
  </si>
  <si>
    <t>ทองแท้</t>
  </si>
  <si>
    <t>405</t>
  </si>
  <si>
    <t>วงสุวรรณ</t>
  </si>
  <si>
    <t>อนุตรเศรษฐ</t>
  </si>
  <si>
    <t>ติ๋ว</t>
  </si>
  <si>
    <t>วัตติสุ</t>
  </si>
  <si>
    <t>ธิดาวรรณ</t>
  </si>
  <si>
    <t>แซ่อ๋อง</t>
  </si>
  <si>
    <t>ศักดิ์ชัย</t>
  </si>
  <si>
    <t>5/25 ซ.วัชรพล</t>
  </si>
  <si>
    <t>จริยวิทยานนท์</t>
  </si>
  <si>
    <t>จิราวรรณ</t>
  </si>
  <si>
    <t>ศรีรักษา</t>
  </si>
  <si>
    <t>บุญเรือน</t>
  </si>
  <si>
    <t>13/1</t>
  </si>
  <si>
    <t>75/49/ม.3</t>
  </si>
  <si>
    <t>ขวัญดาว</t>
  </si>
  <si>
    <t>ตติยา</t>
  </si>
  <si>
    <t>ทวีวัฒน์</t>
  </si>
  <si>
    <t>นาย  อาภรณ์ - นาง เผือน กรำเสน</t>
  </si>
  <si>
    <t>270</t>
  </si>
  <si>
    <t>ผดุง</t>
  </si>
  <si>
    <t>สุวรรณภักดี</t>
  </si>
  <si>
    <t>นาย  รัชดา  กิ้มเซ่งหลี - นาย ดำเนิน พุ่มน้อย</t>
  </si>
  <si>
    <t>เดิม นาย ดำเนิน พุ่มน้อย ขายปี 58</t>
  </si>
  <si>
    <t>132,213/49</t>
  </si>
  <si>
    <t>9/2 ถ.หลังสวน</t>
  </si>
  <si>
    <t>สุวรรณี</t>
  </si>
  <si>
    <t>สุรชัย</t>
  </si>
  <si>
    <t>ปาริชาติ</t>
  </si>
  <si>
    <t>224-225</t>
  </si>
  <si>
    <t>สุราษฎร์</t>
  </si>
  <si>
    <t>แซ่ฮือ</t>
  </si>
  <si>
    <t>ต. คลองปราบ</t>
  </si>
  <si>
    <t>204/1</t>
  </si>
  <si>
    <t>291/49</t>
  </si>
  <si>
    <t>กลับกลาย</t>
  </si>
  <si>
    <t>สุวิน</t>
  </si>
  <si>
    <t>สุบรรณรัตน์</t>
  </si>
  <si>
    <t>165/3</t>
  </si>
  <si>
    <t>ไตรวงศ์</t>
  </si>
  <si>
    <t>ม.10</t>
  </si>
  <si>
    <t>ทิพย์ติยา</t>
  </si>
  <si>
    <t>ออมสินสมบูรณ์</t>
  </si>
  <si>
    <t>105/3</t>
  </si>
  <si>
    <t>ม.14</t>
  </si>
  <si>
    <t>ต. นาสัก</t>
  </si>
  <si>
    <t>อ. สวี</t>
  </si>
  <si>
    <t>ม.12</t>
  </si>
  <si>
    <t>เจนอักขรกุล</t>
  </si>
  <si>
    <t>36/3</t>
  </si>
  <si>
    <t>รุ่งนภา</t>
  </si>
  <si>
    <t>พรประสิทธิ์</t>
  </si>
  <si>
    <t>สุขุม</t>
  </si>
  <si>
    <t>573</t>
  </si>
  <si>
    <t>ณัธพงษ์</t>
  </si>
  <si>
    <t>จิต</t>
  </si>
  <si>
    <t>สอิ้ง</t>
  </si>
  <si>
    <t>บุญกรด</t>
  </si>
  <si>
    <t>สาโรจน์</t>
  </si>
  <si>
    <t>บรรจงศิริ</t>
  </si>
  <si>
    <t>วัชระ</t>
  </si>
  <si>
    <t>อานันทไพศาล</t>
  </si>
  <si>
    <t>วิสิฐ</t>
  </si>
  <si>
    <t>บุญเกิด</t>
  </si>
  <si>
    <t>โชคราช</t>
  </si>
  <si>
    <t>กรรณาภรณ์</t>
  </si>
  <si>
    <t>318/52</t>
  </si>
  <si>
    <t>ศิริชัย</t>
  </si>
  <si>
    <t>141/10</t>
  </si>
  <si>
    <t>ชูฤกษ์</t>
  </si>
  <si>
    <t>ปิยะพร</t>
  </si>
  <si>
    <t>ภู่ไพบูลย์</t>
  </si>
  <si>
    <t>ปทุมมา</t>
  </si>
  <si>
    <t>สุวรัตน์</t>
  </si>
  <si>
    <t>บัณฑิตกานต์</t>
  </si>
  <si>
    <t>8/6</t>
  </si>
  <si>
    <t>232</t>
  </si>
  <si>
    <t>สุชานันท์</t>
  </si>
  <si>
    <t>17/1</t>
  </si>
  <si>
    <t>ต. เสวียด</t>
  </si>
  <si>
    <t>มนิตย์</t>
  </si>
  <si>
    <t>แก้วประสงค์</t>
  </si>
  <si>
    <t>ปารจรีย์</t>
  </si>
  <si>
    <t>อิศรางกูร ณ อยุธยา</t>
  </si>
  <si>
    <t>เสกสรร</t>
  </si>
  <si>
    <t>358/1-3</t>
  </si>
  <si>
    <t>ปิยะฉัตร</t>
  </si>
  <si>
    <t>ไตรภัทรกิจโกศล</t>
  </si>
  <si>
    <t>5-7</t>
  </si>
  <si>
    <t>อรนุช</t>
  </si>
  <si>
    <t>จินาเพ็ญ</t>
  </si>
  <si>
    <t>ม.18</t>
  </si>
  <si>
    <t>ชัยเชษฐ์</t>
  </si>
  <si>
    <t>พงศกร</t>
  </si>
  <si>
    <t>วิภาวดี</t>
  </si>
  <si>
    <t>ชุ่ม</t>
  </si>
  <si>
    <t>โสภี</t>
  </si>
  <si>
    <t>ภู่ทอง</t>
  </si>
  <si>
    <t>320/4</t>
  </si>
  <si>
    <t>นาย  ผจญ บัวทอง - นางจิราภรณ์ หาญรักธรรม</t>
  </si>
  <si>
    <t>ปนัดดา</t>
  </si>
  <si>
    <t>เยาวยัง</t>
  </si>
  <si>
    <t>เกตุมา</t>
  </si>
  <si>
    <t>บุญรักษา</t>
  </si>
  <si>
    <t>ชูโชติ</t>
  </si>
  <si>
    <t xml:space="preserve"> นาย  ผจญ บัวทอง - นาง บุญรับ แซ่คู่</t>
  </si>
  <si>
    <t>นางสาว  อรพรรณ จันทร์วิไล - นาง ละม้าย นาคประทุม</t>
  </si>
  <si>
    <t>เอกอนุรักษ์</t>
  </si>
  <si>
    <t>86170</t>
  </si>
  <si>
    <t>สุพรรณ</t>
  </si>
  <si>
    <t>อภิเดช</t>
  </si>
  <si>
    <t>พัฒนแพง</t>
  </si>
  <si>
    <t>เนือบ</t>
  </si>
  <si>
    <t>สุขศิริวัฒนา</t>
  </si>
  <si>
    <t>411</t>
  </si>
  <si>
    <t>264</t>
  </si>
  <si>
    <t>อนิลทิตา</t>
  </si>
  <si>
    <t>265</t>
  </si>
  <si>
    <t>วิริยะ</t>
  </si>
  <si>
    <t>ปฐมชัย</t>
  </si>
  <si>
    <t>อนุกาญจนวีระ</t>
  </si>
  <si>
    <t>ต. พ้อแดง</t>
  </si>
  <si>
    <t>อนุชิต</t>
  </si>
  <si>
    <t>อรรณพ</t>
  </si>
  <si>
    <t>คมสันต์</t>
  </si>
  <si>
    <t>ประสงค์จินดา</t>
  </si>
  <si>
    <t>ฉลอง</t>
  </si>
  <si>
    <t>สุดทองคง</t>
  </si>
  <si>
    <t>277</t>
  </si>
  <si>
    <t>วรเพชร</t>
  </si>
  <si>
    <t>อิ่มประพันธ์ตรี</t>
  </si>
  <si>
    <t>145 ถ.กาญจนวนิช</t>
  </si>
  <si>
    <t>ต. สำนักขาม</t>
  </si>
  <si>
    <t>อ. สะเดา</t>
  </si>
  <si>
    <t>278</t>
  </si>
  <si>
    <t>279</t>
  </si>
  <si>
    <t>นางสาว  จวน  ทองใส - นายชื่น สาสิทธิ์</t>
  </si>
  <si>
    <t>280</t>
  </si>
  <si>
    <t>วิภา</t>
  </si>
  <si>
    <t>436</t>
  </si>
  <si>
    <t>ภาษีปี 56 ยังไม่จ่ายเงิน ใบเสร็จอยู่ในลิ้นชัก</t>
  </si>
  <si>
    <t>สวกานต์</t>
  </si>
  <si>
    <t>โกศลกาญจน์</t>
  </si>
  <si>
    <t>58/3  ซ.โคกทราย</t>
  </si>
  <si>
    <t>ต. เขารูปช้าง</t>
  </si>
  <si>
    <t>อ. เมืองสงขลา</t>
  </si>
  <si>
    <t>282</t>
  </si>
  <si>
    <t>รัตนโอภาส</t>
  </si>
  <si>
    <t>ธรรมภรณ์</t>
  </si>
  <si>
    <t>อินทร์แก้ว</t>
  </si>
  <si>
    <t>ดลธนา</t>
  </si>
  <si>
    <t>287</t>
  </si>
  <si>
    <t>บุญโชค</t>
  </si>
  <si>
    <t>พรหมประทีป</t>
  </si>
  <si>
    <t>โพธิพันธ์</t>
  </si>
  <si>
    <t>รัตน์</t>
  </si>
  <si>
    <t>290</t>
  </si>
  <si>
    <t>โกมาศ</t>
  </si>
  <si>
    <t>291</t>
  </si>
  <si>
    <t>ติ้นระนอง(นาพญา)</t>
  </si>
  <si>
    <t>ม. 17</t>
  </si>
  <si>
    <t>293</t>
  </si>
  <si>
    <t>นาย  มานพ ตั้งรุ่งเจริญ
นาย ริน บุญเกิด</t>
  </si>
  <si>
    <t>294</t>
  </si>
  <si>
    <t>จิตตราภรณ์</t>
  </si>
  <si>
    <t>295</t>
  </si>
  <si>
    <t>นาย  ประยูร นาคสวัสดิ์ - นาย อุทัย ขุนปลัด</t>
  </si>
  <si>
    <t>296</t>
  </si>
  <si>
    <t>นาย  จักร์ เงินสุข - นาย ศราวุฒ ช่วยศรัทธา</t>
  </si>
  <si>
    <t>297</t>
  </si>
  <si>
    <t>ชัยชาญ</t>
  </si>
  <si>
    <t>อินทโสธร</t>
  </si>
  <si>
    <t>298</t>
  </si>
  <si>
    <t>เย็นจิตต์</t>
  </si>
  <si>
    <t>299</t>
  </si>
  <si>
    <t>นาย  ประยูร นาคสวัสดิ์ - นางสุนีย์ เพ็ชร์อาวุธ</t>
  </si>
  <si>
    <t>300</t>
  </si>
  <si>
    <t>ดุสิต</t>
  </si>
  <si>
    <t>จีนศรีคง</t>
  </si>
  <si>
    <t>ขวัญรุย</t>
  </si>
  <si>
    <t>แก้วมะหิงษ์</t>
  </si>
  <si>
    <t>พร้อย</t>
  </si>
  <si>
    <t>สุจิต</t>
  </si>
  <si>
    <t>ทองยวน</t>
  </si>
  <si>
    <t>173/49</t>
  </si>
  <si>
    <t>มินทร์</t>
  </si>
  <si>
    <t>มงคลคลี</t>
  </si>
  <si>
    <t>177,215/49</t>
  </si>
  <si>
    <t>ทองบุญช่วย</t>
  </si>
  <si>
    <t>169/1</t>
  </si>
  <si>
    <t>เริ่ม</t>
  </si>
  <si>
    <t>ชุติมา</t>
  </si>
  <si>
    <t>เดิม นายไพฑูรย์ บัวรักษา</t>
  </si>
  <si>
    <t>กัณฐิกา</t>
  </si>
  <si>
    <t>กลิ่นรส</t>
  </si>
  <si>
    <t>ชื่อเดิม สมใจ รักษ์ขนาม</t>
  </si>
  <si>
    <t>ภิรมย์</t>
  </si>
  <si>
    <t>มีชัย</t>
  </si>
  <si>
    <t>แก้วมะหิงค์</t>
  </si>
  <si>
    <t>165/2</t>
  </si>
  <si>
    <t>ชุมทอง</t>
  </si>
  <si>
    <t>ขาว</t>
  </si>
  <si>
    <t>อโนภาศ</t>
  </si>
  <si>
    <t>อินดำ</t>
  </si>
  <si>
    <t>บุญชูศรี</t>
  </si>
  <si>
    <t>178/1</t>
  </si>
  <si>
    <t>กรอง</t>
  </si>
  <si>
    <t>สนทยา</t>
  </si>
  <si>
    <t>167/1</t>
  </si>
  <si>
    <t>ยศ</t>
  </si>
  <si>
    <t>รอดทุกข์</t>
  </si>
  <si>
    <t>สมควร</t>
  </si>
  <si>
    <t>จุลสัตย์</t>
  </si>
  <si>
    <t>เดิม นายสมัคร รักษ์ประสงค์</t>
  </si>
  <si>
    <t>บุญรัตน์</t>
  </si>
  <si>
    <t>นุชนาถ</t>
  </si>
  <si>
    <t>นาย  ฉิ้น ยืนยัน-นาย จำเริญ อ่อนหยู</t>
  </si>
  <si>
    <t>ยืนยัน</t>
  </si>
  <si>
    <t>ส่อง</t>
  </si>
  <si>
    <t>พลสวัสดิ์</t>
  </si>
  <si>
    <t>บัวเพชร</t>
  </si>
  <si>
    <t>273/49</t>
  </si>
  <si>
    <t>สมานพันธ์</t>
  </si>
  <si>
    <t>ศรีอินทร์</t>
  </si>
  <si>
    <t>จุรีพร</t>
  </si>
  <si>
    <t>3840700149314</t>
  </si>
  <si>
    <t>วัน</t>
  </si>
  <si>
    <t>ตรีจุ้ย</t>
  </si>
  <si>
    <t>บุญถ้วน</t>
  </si>
  <si>
    <t>สายสุณี</t>
  </si>
  <si>
    <t>แดงลาด</t>
  </si>
  <si>
    <t>สังข์สิงห์</t>
  </si>
  <si>
    <t>นาย  จักร์กฤษณ์ แจ่มปรีชา - นาง กาญจนา ศรีนวล</t>
  </si>
  <si>
    <t>แจ่มปรีชา</t>
  </si>
  <si>
    <t>หนูเพียร</t>
  </si>
  <si>
    <t>พรหมมาก</t>
  </si>
  <si>
    <t>แจ้งว่าขายแล้วไม่ทราบเจ้าของใหม่</t>
  </si>
  <si>
    <t>หนุ่นหนู</t>
  </si>
  <si>
    <t>ศิริลักษณ์</t>
  </si>
  <si>
    <t>สิทธิ์ศักดิ์</t>
  </si>
  <si>
    <t>60/172 ถ.ศรีวิชัย</t>
  </si>
  <si>
    <t>วรรณิษา</t>
  </si>
  <si>
    <t>จรัสพร</t>
  </si>
  <si>
    <t>รับโอนจาก นางบุญชู นเรนทร์ราช</t>
  </si>
  <si>
    <t>เนือง</t>
  </si>
  <si>
    <t>น่วมภักดี</t>
  </si>
  <si>
    <t>นัทธี</t>
  </si>
  <si>
    <t>ขาวเนตร</t>
  </si>
  <si>
    <t>ปานจิต</t>
  </si>
  <si>
    <t>ไชยแขวง</t>
  </si>
  <si>
    <t>สมภพ</t>
  </si>
  <si>
    <t>135/27 ถ.โฉลกรัฐ</t>
  </si>
  <si>
    <t>ยุ้ย</t>
  </si>
  <si>
    <t>ปี 55 ขาย 10 ไร่</t>
  </si>
  <si>
    <t>จันทนา</t>
  </si>
  <si>
    <t>*เพิ่มชื่อแผนที่ภาษี รับโอนจากนางสมบุญ สุวรรณวงศ์</t>
  </si>
  <si>
    <t>บุญเหลือ</t>
  </si>
  <si>
    <t>นิมล</t>
  </si>
  <si>
    <t>ประจิตร</t>
  </si>
  <si>
    <t>นาย  เสงี่ยม - นาง สมพร   พรหมสุวรรณ์</t>
  </si>
  <si>
    <t>พรหมสุวรรณ์</t>
  </si>
  <si>
    <t>ต. คลองพน</t>
  </si>
  <si>
    <t>อ. คลองท่อม</t>
  </si>
  <si>
    <t>นางสาว  บุปผา - นาย ภูมิรินทร์
ขนาบแก้ว</t>
  </si>
  <si>
    <t>ขนาบแก้ว</t>
  </si>
  <si>
    <t>65/1</t>
  </si>
  <si>
    <t>67/4</t>
  </si>
  <si>
    <t>กิมอยู่</t>
  </si>
  <si>
    <t>รังสี</t>
  </si>
  <si>
    <t>ตันจิตร์สุวรรณ์</t>
  </si>
  <si>
    <t>ภัทร</t>
  </si>
  <si>
    <t>เสถียรกาล</t>
  </si>
  <si>
    <t>นาง  เสาวณีย์ - นาย ภัทร เสถียรกาล</t>
  </si>
  <si>
    <t>มารศรี</t>
  </si>
  <si>
    <t>เปรมเล็ก</t>
  </si>
  <si>
    <t>นัทธาวุธ</t>
  </si>
  <si>
    <t>ตันจิตสุวรรณ์</t>
  </si>
  <si>
    <t>กรกช</t>
  </si>
  <si>
    <t>นุจนาฎ</t>
  </si>
  <si>
    <t>ตันจิตรสุวรรณ์</t>
  </si>
  <si>
    <t>โล้ง</t>
  </si>
  <si>
    <t>สร้อยดาว</t>
  </si>
  <si>
    <t>วัฒธา</t>
  </si>
  <si>
    <t>49/76</t>
  </si>
  <si>
    <t>สันทัศน์</t>
  </si>
  <si>
    <t>สุวรรณวงษ์</t>
  </si>
  <si>
    <t>สัจจะ</t>
  </si>
  <si>
    <t>70/1</t>
  </si>
  <si>
    <t>พระมหา</t>
  </si>
  <si>
    <t>ประโชค</t>
  </si>
  <si>
    <t>คุณวโร</t>
  </si>
  <si>
    <t>รากรี</t>
  </si>
  <si>
    <t>เรืองเกตุ</t>
  </si>
  <si>
    <t>นัยนา</t>
  </si>
  <si>
    <t>43/1</t>
  </si>
  <si>
    <t>ผวน</t>
  </si>
  <si>
    <t>พิมลพรรณ</t>
  </si>
  <si>
    <t>สวนเดือนฉาย</t>
  </si>
  <si>
    <t>319/1</t>
  </si>
  <si>
    <t>ฐิติศักดิ์</t>
  </si>
  <si>
    <t>รวินทร์</t>
  </si>
  <si>
    <t>ประพงษ์</t>
  </si>
  <si>
    <t>มงคลเคหา</t>
  </si>
  <si>
    <t>นาย  ฐิติ - นาง อาบ  สมสุวรรณ</t>
  </si>
  <si>
    <t>ศรัณยู</t>
  </si>
  <si>
    <t>ธีรวรรณ</t>
  </si>
  <si>
    <t>ต. สวนกล้วย</t>
  </si>
  <si>
    <t>อ. บ้านโป่ง</t>
  </si>
  <si>
    <t>จ. ราชบุรี</t>
  </si>
  <si>
    <t>ชำนาญ</t>
  </si>
  <si>
    <t>ปี 56 ซื้อ 11I013 จากนางศิริลักษ์ สมสุวรรณ</t>
  </si>
  <si>
    <t>ณถกล</t>
  </si>
  <si>
    <t>81/194</t>
  </si>
  <si>
    <t>ถวรวรรณ</t>
  </si>
  <si>
    <t>วัลลภ</t>
  </si>
  <si>
    <t>1/5</t>
  </si>
  <si>
    <t>เดิม นาง สายใจ เงินสุข</t>
  </si>
  <si>
    <t>อดิศักดิ์</t>
  </si>
  <si>
    <t>1/3</t>
  </si>
  <si>
    <t>สิงห์สม</t>
  </si>
  <si>
    <t>494/19 ถ.ราษฎร์อุทิศ</t>
  </si>
  <si>
    <t>สุวลักษณ์</t>
  </si>
  <si>
    <t>33/146</t>
  </si>
  <si>
    <t>ต. ราชกรูด</t>
  </si>
  <si>
    <t>อ. เมืองระนอง</t>
  </si>
  <si>
    <t>จ. ระนอง</t>
  </si>
  <si>
    <t>เดิม จ่าสิบเอก สมเดช ชโลธร เสียชีวิต ปี 56</t>
  </si>
  <si>
    <t>ศรีแก้ววรรณ</t>
  </si>
  <si>
    <t>ศรีเบญจา</t>
  </si>
  <si>
    <t>42/54</t>
  </si>
  <si>
    <t>แวววดี</t>
  </si>
  <si>
    <t>อดล</t>
  </si>
  <si>
    <t>420</t>
  </si>
  <si>
    <t>วีระวัฒน์</t>
  </si>
  <si>
    <t>86 /49</t>
  </si>
  <si>
    <t>วัฒนะ</t>
  </si>
  <si>
    <t>อุทุมภรณ์</t>
  </si>
  <si>
    <t>เกรียงศักดิ์</t>
  </si>
  <si>
    <t>ปี 55 ซื้อจากนางโชติ ชโลธร 1 แปลง ปี 57 ซื้อจาก นายธิรักษ์ ลิ้มพินิจกุล เลขที่ 14</t>
  </si>
  <si>
    <t>เจติยา</t>
  </si>
  <si>
    <t>พุทธสุวรรณ</t>
  </si>
  <si>
    <t>99/277 ซอย กาญจนาภิเษก 010/1</t>
  </si>
  <si>
    <t>สุจิตรา</t>
  </si>
  <si>
    <t>แดงชนะ</t>
  </si>
  <si>
    <t>อาโย</t>
  </si>
  <si>
    <t>แสงวรรณ</t>
  </si>
  <si>
    <t>เดิม นาง จีน แสงวรรณ</t>
  </si>
  <si>
    <t>ธีระ</t>
  </si>
  <si>
    <t>28 ซ.ปราโมทย์ 3 มเหสักข์</t>
  </si>
  <si>
    <t>แขวง บางรัก</t>
  </si>
  <si>
    <t>เขต บางรัก</t>
  </si>
  <si>
    <t>นาย  สนัด - นาง พิมพ์  ยิ้มละไม</t>
  </si>
  <si>
    <t>ยิ้มละไม</t>
  </si>
  <si>
    <t>นาย  สมศักดิ์ - นาง สมจิตร์ ยิ้มละไม</t>
  </si>
  <si>
    <t>ทัศนาวรรณ</t>
  </si>
  <si>
    <t>ครุฑกาศ</t>
  </si>
  <si>
    <t>สุเมธ</t>
  </si>
  <si>
    <t>วันนิดา</t>
  </si>
  <si>
    <t>ประดิษฐ์</t>
  </si>
  <si>
    <t>นาง  อาภรณ์ โพธิพันธ์ - นายประไพ - นายกัญหา อุดมรัตน์</t>
  </si>
  <si>
    <t>มูล</t>
  </si>
  <si>
    <t>อุดมรัตน์</t>
  </si>
  <si>
    <t>คงภักดี</t>
  </si>
  <si>
    <t>ตุงโสธานนท์</t>
  </si>
  <si>
    <t>จันทร์ทิพย์</t>
  </si>
  <si>
    <t>ธีรพล</t>
  </si>
  <si>
    <t>ธีระยุทธ</t>
  </si>
  <si>
    <t>ไผ่ทองชู</t>
  </si>
  <si>
    <t>เดชา</t>
  </si>
  <si>
    <t>289/76 ถ.โฉลกรัฐ</t>
  </si>
  <si>
    <t>เดิม นายประสิทธิ์ สุวรรณวงศ์</t>
  </si>
  <si>
    <t>หลิมวัฒนา</t>
  </si>
  <si>
    <t xml:space="preserve">เดิม นายเพียรสรรค์ คุโรปกรณ์พงษ์ ขายปี 57 </t>
  </si>
  <si>
    <t>มะลิวัลย์</t>
  </si>
  <si>
    <t>เพชรประสิทธิ์</t>
  </si>
  <si>
    <t>310/119 ถ.อโศก-ดินแดง</t>
  </si>
  <si>
    <t>แขวง ดินแดง</t>
  </si>
  <si>
    <t>เขต ดินแดง</t>
  </si>
  <si>
    <t>นาย  ประเสริฐ  จิรกิติ
นาง สิริกานต์ ทองไทย
นาย อรรณพ จิรกิติ</t>
  </si>
  <si>
    <t>191 ชั้น 8 ถ.สีลม อาคารสีลมคอมเพล็ก</t>
  </si>
  <si>
    <t>แขวง สีลม</t>
  </si>
  <si>
    <t>อดิศร</t>
  </si>
  <si>
    <t>67/3</t>
  </si>
  <si>
    <t>นัตถาพร</t>
  </si>
  <si>
    <t>นาง  เสาวณีย์ - นาย ทัดธรรม เสถียรกาล</t>
  </si>
  <si>
    <t>ลีฟิน</t>
  </si>
  <si>
    <t>บุญวิริยะ</t>
  </si>
  <si>
    <t>71 ซอย ศรีสุริโยทัย</t>
  </si>
  <si>
    <t>แขวง ยานนาวา</t>
  </si>
  <si>
    <t>สิริกานต์</t>
  </si>
  <si>
    <t>ทองไทย</t>
  </si>
  <si>
    <t>ลออ</t>
  </si>
  <si>
    <t>เดิม นางสายใจ เงินสุข</t>
  </si>
  <si>
    <t>จิ้วไม้แดง</t>
  </si>
  <si>
    <t>รักษา</t>
  </si>
  <si>
    <t>สวัสดิ์วิจิตรกุล</t>
  </si>
  <si>
    <t>ดวงใจ</t>
  </si>
  <si>
    <t>เลิศพัฒนาไทย</t>
  </si>
  <si>
    <t>429</t>
  </si>
  <si>
    <t>ต. นาบอน</t>
  </si>
  <si>
    <t>อ. นาบอน</t>
  </si>
  <si>
    <t>คำรณ</t>
  </si>
  <si>
    <t>หน้าเสือ</t>
  </si>
  <si>
    <t>วิทยา</t>
  </si>
  <si>
    <t>106/1</t>
  </si>
  <si>
    <t>วรรณภา</t>
  </si>
  <si>
    <t>คงนาหมู่</t>
  </si>
  <si>
    <t>ศุภเจริญ</t>
  </si>
  <si>
    <t>พิมสาร</t>
  </si>
  <si>
    <t>มยุรี</t>
  </si>
  <si>
    <t>ไพจิตร</t>
  </si>
  <si>
    <t>ปี 56 โอนสิทธิ์ให้ นายสวาท สิทธิวัง 1 แปลง 10-1-38</t>
  </si>
  <si>
    <t>ฉลวย</t>
  </si>
  <si>
    <t>ดิษฐราชา</t>
  </si>
  <si>
    <t>เชิงชาย</t>
  </si>
  <si>
    <t>61/190</t>
  </si>
  <si>
    <t>ต. บางแม่นาง</t>
  </si>
  <si>
    <t>อ. บางใหญ่</t>
  </si>
  <si>
    <t>อภิชาญ</t>
  </si>
  <si>
    <t>40/233</t>
  </si>
  <si>
    <t>ต. ศาลากลาง</t>
  </si>
  <si>
    <t>179/1</t>
  </si>
  <si>
    <t>แย้ม</t>
  </si>
  <si>
    <t>ก้อนคำ</t>
  </si>
  <si>
    <t xml:space="preserve">เม.ย.54 ขายแปลงเลขที่ 84 7 ไร่ 20 ตรว.ให้โรงงานปาล์มท่าชนะ และซื้อ 2 ไร่ 3 งาน 42 ตรว. จากนายพัน สอนทอง </t>
  </si>
  <si>
    <t>พรายแพร้ว</t>
  </si>
  <si>
    <t>จารุณี</t>
  </si>
  <si>
    <t>เสียงสุวรรณ</t>
  </si>
  <si>
    <t>94/1</t>
  </si>
  <si>
    <t>ธิปไตย</t>
  </si>
  <si>
    <t>รอดอินทร์</t>
  </si>
  <si>
    <t>สมสร</t>
  </si>
  <si>
    <t>นาม</t>
  </si>
  <si>
    <t>กล่อมประดิษฐ</t>
  </si>
  <si>
    <t>นาง  สมจิตร แพใหม่ - นาย จารีพร ประทุมทอง</t>
  </si>
  <si>
    <t>นาง  สร้อยสุดา มงคลเศวต -
นาย รุ่น แก้วชัย</t>
  </si>
  <si>
    <t>นำดี</t>
  </si>
  <si>
    <t>เหลืองมณีวุฒิ</t>
  </si>
  <si>
    <t>บุญชิด</t>
  </si>
  <si>
    <t>สุติมา</t>
  </si>
  <si>
    <t>แก้วยาว</t>
  </si>
  <si>
    <t>221</t>
  </si>
  <si>
    <t>เขียวสม</t>
  </si>
  <si>
    <t>ดำสมอ</t>
  </si>
  <si>
    <t>183</t>
  </si>
  <si>
    <t>เฉลิมศักดิ์</t>
  </si>
  <si>
    <t>คนึง</t>
  </si>
  <si>
    <t>ชลา</t>
  </si>
  <si>
    <t>ดวงเดือน</t>
  </si>
  <si>
    <t>45/2</t>
  </si>
  <si>
    <t>สุนิสา</t>
  </si>
  <si>
    <t>ไพรัตน์</t>
  </si>
  <si>
    <t>เพ็ชร์รอด</t>
  </si>
  <si>
    <t>กมล</t>
  </si>
  <si>
    <t>ทองจีนแท้</t>
  </si>
  <si>
    <t>ลิขิต</t>
  </si>
  <si>
    <t>ปราศรัย</t>
  </si>
  <si>
    <t>อังคนา</t>
  </si>
  <si>
    <t>เพชร์รอด</t>
  </si>
  <si>
    <t>วิรุฬ</t>
  </si>
  <si>
    <t>ลายพัฒน์</t>
  </si>
  <si>
    <t>อธิญา</t>
  </si>
  <si>
    <t>แซ่ด่าน</t>
  </si>
  <si>
    <t>ธาตรี</t>
  </si>
  <si>
    <t>46/9 ถ.เพชรเกษม</t>
  </si>
  <si>
    <t>กี่เหื้อง</t>
  </si>
  <si>
    <t>127/1</t>
  </si>
  <si>
    <t>เงินคำ</t>
  </si>
  <si>
    <t>137/4</t>
  </si>
  <si>
    <t>กชกานต์</t>
  </si>
  <si>
    <t>ราชฉวาง</t>
  </si>
  <si>
    <t>เสริมศรี</t>
  </si>
  <si>
    <t>คงกลิ่น</t>
  </si>
  <si>
    <t>สวงค์</t>
  </si>
  <si>
    <t>สังข์มัน</t>
  </si>
  <si>
    <t>ณัฐวัทน์</t>
  </si>
  <si>
    <t>พฤมนตร์</t>
  </si>
  <si>
    <t>6/14 ซ.สุชน ถ.เลี่ยงเมือง</t>
  </si>
  <si>
    <t>พรนิมิตร</t>
  </si>
  <si>
    <t>จีนชูแก้ว</t>
  </si>
  <si>
    <t>169/3</t>
  </si>
  <si>
    <t>เกศกมล</t>
  </si>
  <si>
    <t>ขจรศักดิ์</t>
  </si>
  <si>
    <t>ชมชาตรี</t>
  </si>
  <si>
    <t>เดิม นาย คำ สำเภา เสียชีวิตปี 57</t>
  </si>
  <si>
    <t>จำเริญ</t>
  </si>
  <si>
    <t>เคล้า</t>
  </si>
  <si>
    <t>ประพัทธ์พงศ์</t>
  </si>
  <si>
    <t>6/14 ถ.เลี่ยงเมือง</t>
  </si>
  <si>
    <t>ดำรงศักดิ์</t>
  </si>
  <si>
    <t>เกศถิท</t>
  </si>
  <si>
    <t>สุพัฒศรี</t>
  </si>
  <si>
    <t>อนนท์</t>
  </si>
  <si>
    <t>สิทธิพงษ์</t>
  </si>
  <si>
    <t>สิทธิวัง</t>
  </si>
  <si>
    <t>ยุพเรศ</t>
  </si>
  <si>
    <t>เขาวงกรด</t>
  </si>
  <si>
    <t>ชุลีรัตน์</t>
  </si>
  <si>
    <t>สุชา</t>
  </si>
  <si>
    <t>132/1</t>
  </si>
  <si>
    <t>เพ็งเจริญ</t>
  </si>
  <si>
    <t>บรรจง</t>
  </si>
  <si>
    <t>จตุรภัทร</t>
  </si>
  <si>
    <t>แพ่งภิรมย์</t>
  </si>
  <si>
    <t>177/4</t>
  </si>
  <si>
    <t>สินทอง</t>
  </si>
  <si>
    <t>107/2</t>
  </si>
  <si>
    <t>ต. คลองน้อย</t>
  </si>
  <si>
    <t>นวลศรี</t>
  </si>
  <si>
    <t>วรรณิดา</t>
  </si>
  <si>
    <t>หรูนหีม</t>
  </si>
  <si>
    <t>อุสาห์</t>
  </si>
  <si>
    <t>สุนัน</t>
  </si>
  <si>
    <t>ศรีพะเนิน</t>
  </si>
  <si>
    <t>78/23 ถ.ศรีวิชัย</t>
  </si>
  <si>
    <t>กรกนก</t>
  </si>
  <si>
    <t>แก้วขวัญ</t>
  </si>
  <si>
    <t>2098/686 ถ.รามคำแหง(สุขุมวิท 71)</t>
  </si>
  <si>
    <t>แขวง หัวหมาก</t>
  </si>
  <si>
    <t>สุดจิตต์</t>
  </si>
  <si>
    <t>สมมารถ</t>
  </si>
  <si>
    <t>62/4</t>
  </si>
  <si>
    <t>228/49</t>
  </si>
  <si>
    <t>แดงสมุทร</t>
  </si>
  <si>
    <t>229/49</t>
  </si>
  <si>
    <t>ห้วยสน</t>
  </si>
  <si>
    <t>เดิมโรย</t>
  </si>
  <si>
    <t>238/49</t>
  </si>
  <si>
    <t>มนต์ชัย</t>
  </si>
  <si>
    <t>241/49</t>
  </si>
  <si>
    <t>สุจิน</t>
  </si>
  <si>
    <t>243/49</t>
  </si>
  <si>
    <t>พัด</t>
  </si>
  <si>
    <t>สั้น</t>
  </si>
  <si>
    <t>อนุวัฒน์</t>
  </si>
  <si>
    <t>หนูคงคา</t>
  </si>
  <si>
    <t>วิจิตร์</t>
  </si>
  <si>
    <t>39/6</t>
  </si>
  <si>
    <t>ต. ช่องไม้แก้ว</t>
  </si>
  <si>
    <t>263/49</t>
  </si>
  <si>
    <t>เรวดี</t>
  </si>
  <si>
    <t>พรภิชัย</t>
  </si>
  <si>
    <t>เชาวเลิศ</t>
  </si>
  <si>
    <t>272/49</t>
  </si>
  <si>
    <t>อภิชัย</t>
  </si>
  <si>
    <t>เข็มกลัด</t>
  </si>
  <si>
    <t>274/49</t>
  </si>
  <si>
    <t>275/49</t>
  </si>
  <si>
    <t>ชลธิชา</t>
  </si>
  <si>
    <t>อาริยา</t>
  </si>
  <si>
    <t>178</t>
  </si>
  <si>
    <t>ฐากูร</t>
  </si>
  <si>
    <t>อักษรสม</t>
  </si>
  <si>
    <t>32/1</t>
  </si>
  <si>
    <t>สุณี</t>
  </si>
  <si>
    <t>ตางาม</t>
  </si>
  <si>
    <t>289/49</t>
  </si>
  <si>
    <t>สุณิสา</t>
  </si>
  <si>
    <t>แซ่คู</t>
  </si>
  <si>
    <t>รณัย</t>
  </si>
  <si>
    <t>คุณโรจน์อังกูร</t>
  </si>
  <si>
    <t>นาย  จิรวัฒน์ - นาย กิตติศักดิ์ สุวรรณ</t>
  </si>
  <si>
    <t>*เดิม นางพรชัย สุวรรณ</t>
  </si>
  <si>
    <t>298/49</t>
  </si>
  <si>
    <t>78/12</t>
  </si>
  <si>
    <t>302/49</t>
  </si>
  <si>
    <t>พรศักดิ์</t>
  </si>
  <si>
    <t>303/49</t>
  </si>
  <si>
    <t>56/1</t>
  </si>
  <si>
    <t>ติรณันท์</t>
  </si>
  <si>
    <t>305/49</t>
  </si>
  <si>
    <t>จบ</t>
  </si>
  <si>
    <t>132/3</t>
  </si>
  <si>
    <t>307/49</t>
  </si>
  <si>
    <t>308/49</t>
  </si>
  <si>
    <t>มณีน้อย</t>
  </si>
  <si>
    <t>309/49</t>
  </si>
  <si>
    <t>313/49</t>
  </si>
  <si>
    <t>320/49</t>
  </si>
  <si>
    <t>แฉล้ม</t>
  </si>
  <si>
    <t>ห่อเล้ง</t>
  </si>
  <si>
    <t>321/49</t>
  </si>
  <si>
    <t>323/49</t>
  </si>
  <si>
    <t>ประทักษ์</t>
  </si>
  <si>
    <t>จันกัน</t>
  </si>
  <si>
    <t>6 ถ.กาญจนวิถี</t>
  </si>
  <si>
    <t>324/49</t>
  </si>
  <si>
    <t>325/49</t>
  </si>
  <si>
    <t>สร้อย</t>
  </si>
  <si>
    <t>นุ้ยทิม</t>
  </si>
  <si>
    <t>326/49</t>
  </si>
  <si>
    <t>327/49</t>
  </si>
  <si>
    <t>สิทธิชัย</t>
  </si>
  <si>
    <t>รอดจนา</t>
  </si>
  <si>
    <t>330/49</t>
  </si>
  <si>
    <t>สวาท</t>
  </si>
  <si>
    <t>ปี 57 รับโอนจากนางถาวร 1 แปลง 10-1-38</t>
  </si>
  <si>
    <t>437/445 ถ.จรัลสนิทวงศ์</t>
  </si>
  <si>
    <t>แขวง บางขุนศรี</t>
  </si>
  <si>
    <t>332/49</t>
  </si>
  <si>
    <t>339/49</t>
  </si>
  <si>
    <t>340/49</t>
  </si>
  <si>
    <t>345/49</t>
  </si>
  <si>
    <t>วิจารณ์</t>
  </si>
  <si>
    <t>346/49</t>
  </si>
  <si>
    <t>ประชิต</t>
  </si>
  <si>
    <t>6/14 ถ.เลี่ยงเมือง ซ.สุชน 1</t>
  </si>
  <si>
    <t>347/49</t>
  </si>
  <si>
    <t>จารี</t>
  </si>
  <si>
    <t>348/49</t>
  </si>
  <si>
    <t>อัญชลินทร์</t>
  </si>
  <si>
    <t>รุ่งพนารัตน์</t>
  </si>
  <si>
    <t>660 ซ.หมู่บ้านสินธร</t>
  </si>
  <si>
    <t>350/49</t>
  </si>
  <si>
    <t>จำเรียง</t>
  </si>
  <si>
    <t>351/49</t>
  </si>
  <si>
    <t>บุญหลง</t>
  </si>
  <si>
    <t>352/49</t>
  </si>
  <si>
    <t>ชนัยกานต์</t>
  </si>
  <si>
    <t>353/49</t>
  </si>
  <si>
    <t>เสาวภาคย์</t>
  </si>
  <si>
    <t>354/49</t>
  </si>
  <si>
    <t>สมยุภัทร</t>
  </si>
  <si>
    <t>355/49</t>
  </si>
  <si>
    <t>ประไพ</t>
  </si>
  <si>
    <t>เดิม นาย จำนงค์ บัวทอง เสียชีวิต ปี 56</t>
  </si>
  <si>
    <t>359/49</t>
  </si>
  <si>
    <t>เช็คแปลงที่ดิน</t>
  </si>
  <si>
    <t>322/49</t>
  </si>
  <si>
    <t>วานิช</t>
  </si>
  <si>
    <t>วรวิทย์</t>
  </si>
  <si>
    <t>เกศถิตย์</t>
  </si>
  <si>
    <t>พิมน</t>
  </si>
  <si>
    <t>131/49/ม.4</t>
  </si>
  <si>
    <t>เด็กหญิง</t>
  </si>
  <si>
    <t>ณัฐฑิกา</t>
  </si>
  <si>
    <t>เด็กชาย</t>
  </si>
  <si>
    <t>แซ่ลิ้ม</t>
  </si>
  <si>
    <t>บุญอยู่</t>
  </si>
  <si>
    <t>10/49/ม.9</t>
  </si>
  <si>
    <t>362/49</t>
  </si>
  <si>
    <t>243-1</t>
  </si>
  <si>
    <t>นาย  จิรวัฒน์ - นาย สุชาติ สุวรรณ</t>
  </si>
  <si>
    <t>243-2</t>
  </si>
  <si>
    <t>ณัฐกุล</t>
  </si>
  <si>
    <t>ทิพย์รอด</t>
  </si>
  <si>
    <t>ศุภิดา</t>
  </si>
  <si>
    <t>โพธิ์</t>
  </si>
  <si>
    <t>พุทธชาติ</t>
  </si>
  <si>
    <t>จิตวิเศษ</t>
  </si>
  <si>
    <t>เกษี</t>
  </si>
  <si>
    <t>ประจวบ</t>
  </si>
  <si>
    <t>นาย  ยงยุทธ - น.ส. พิชชพิญญ์ ตันติกาญจนานนท์</t>
  </si>
  <si>
    <t>ตันติกาญจนานนท์</t>
  </si>
  <si>
    <t>เช็คแปลงที่ดินใหม่</t>
  </si>
  <si>
    <t>คัชรินทร์</t>
  </si>
  <si>
    <t>อารีย์</t>
  </si>
  <si>
    <t>เอื้อโอภาสพันธุ์</t>
  </si>
  <si>
    <t>361</t>
  </si>
  <si>
    <t>ปกรณ์</t>
  </si>
  <si>
    <t>126/1</t>
  </si>
  <si>
    <t>สายชล</t>
  </si>
  <si>
    <t>อุสายพันธ์</t>
  </si>
  <si>
    <t>305</t>
  </si>
  <si>
    <t>ผ่องศรี</t>
  </si>
  <si>
    <t>จิตราพร</t>
  </si>
  <si>
    <t>สินีนาฎ</t>
  </si>
  <si>
    <t>นาง อมรินทร์ เรืองแสง - นาย อดิศักดิ์ วีระวงศ์</t>
  </si>
  <si>
    <t>เดิม นาย อดิศักดิ์  วีระวงศ์ ขายปี 56</t>
  </si>
  <si>
    <t>นาง อมรินทร์ เรืองแสง - นาง ลัดดา วีระวงศ์</t>
  </si>
  <si>
    <t>เดิม นาง ลัดดา วีระวงศ์ ขายปี 56</t>
  </si>
  <si>
    <t>จรัล</t>
  </si>
  <si>
    <t>รับโอนจากนางพยอม เครือหงษ์</t>
  </si>
  <si>
    <t>กัลปนายุทธ</t>
  </si>
  <si>
    <t>247/3 ถ.ดอนนก</t>
  </si>
  <si>
    <t>สิงห์สุวรรณ</t>
  </si>
  <si>
    <t>เอกรัฐ</t>
  </si>
  <si>
    <t>ประยุทธสินธุ์</t>
  </si>
  <si>
    <t>400</t>
  </si>
  <si>
    <t>สุจิตร</t>
  </si>
  <si>
    <t>กิตติพร</t>
  </si>
  <si>
    <t>สุทธิจำนงค์</t>
  </si>
  <si>
    <t>159/189</t>
  </si>
  <si>
    <t>กวีชัย</t>
  </si>
  <si>
    <t>เจียมจิตร์</t>
  </si>
  <si>
    <t>ศักดิ์รัตน์</t>
  </si>
  <si>
    <t>81/7</t>
  </si>
  <si>
    <t>ชลศรี</t>
  </si>
  <si>
    <t>61/1</t>
  </si>
  <si>
    <t>ฐณกฤต</t>
  </si>
  <si>
    <t>ชื่อเดิม นาย สุรเชษฐ์ สุทธิจำนงค์</t>
  </si>
  <si>
    <t>แก้วยาว(พรมหีต)</t>
  </si>
  <si>
    <t>410</t>
  </si>
  <si>
    <t>สองธานี</t>
  </si>
  <si>
    <t>วสุเทพ</t>
  </si>
  <si>
    <t>บัวหลวง</t>
  </si>
  <si>
    <t>สุกิจ</t>
  </si>
  <si>
    <t>คุรุรัตน์</t>
  </si>
  <si>
    <t>เอกลักษณ์</t>
  </si>
  <si>
    <t>จิรภิวงศ์</t>
  </si>
  <si>
    <t>168/6</t>
  </si>
  <si>
    <t>บุญเรือง</t>
  </si>
  <si>
    <t>ชูรักษา</t>
  </si>
  <si>
    <t>ยุทธศักดิ์</t>
  </si>
  <si>
    <t>เรืองรัตนวิเศษ</t>
  </si>
  <si>
    <t>227/1</t>
  </si>
  <si>
    <t>ประยุทธ</t>
  </si>
  <si>
    <t>วังสว่าง</t>
  </si>
  <si>
    <t>ชนะสงค์</t>
  </si>
  <si>
    <t>356</t>
  </si>
  <si>
    <t>พิษณุ</t>
  </si>
  <si>
    <t>วัฒนพฤกษ์</t>
  </si>
  <si>
    <t>ช่วยสม</t>
  </si>
  <si>
    <t>แย้มแก้ว</t>
  </si>
  <si>
    <t>ฤทธิ์รถ</t>
  </si>
  <si>
    <t>ต. คลองไทร</t>
  </si>
  <si>
    <t>ฉอ้อน</t>
  </si>
  <si>
    <t>บุญทวี</t>
  </si>
  <si>
    <t>327</t>
  </si>
  <si>
    <t>อนุชา</t>
  </si>
  <si>
    <t>ติณชาติอารักษ์</t>
  </si>
  <si>
    <t>อาทิตย์</t>
  </si>
  <si>
    <t>500/8</t>
  </si>
  <si>
    <t>ม.11</t>
  </si>
  <si>
    <t>ต. หนองขาม</t>
  </si>
  <si>
    <t>อ. ศรีราชา</t>
  </si>
  <si>
    <t>207/281</t>
  </si>
  <si>
    <t>332</t>
  </si>
  <si>
    <t>จิราวรรณ(คลองพา)</t>
  </si>
  <si>
    <t>วิลาณี</t>
  </si>
  <si>
    <t>อุษณกรกุล</t>
  </si>
  <si>
    <t>ไพรสนธ์</t>
  </si>
  <si>
    <t>เลื่อนลอย</t>
  </si>
  <si>
    <t>6/58 ถ.การุณราษฎร์</t>
  </si>
  <si>
    <t>338</t>
  </si>
  <si>
    <t>339</t>
  </si>
  <si>
    <t>สุภวรรณ</t>
  </si>
  <si>
    <t>340</t>
  </si>
  <si>
    <t>341</t>
  </si>
  <si>
    <t>พรพนิต</t>
  </si>
  <si>
    <t>สมจิตร</t>
  </si>
  <si>
    <t>344</t>
  </si>
  <si>
    <t>พงศ์ภัณฑารักษ์</t>
  </si>
  <si>
    <t>345</t>
  </si>
  <si>
    <t>ธีระชัย</t>
  </si>
  <si>
    <t xml:space="preserve">พงศ์ภัณฑารักษ์_x000D_
</t>
  </si>
  <si>
    <t>347</t>
  </si>
  <si>
    <t>พิไลวรรณ</t>
  </si>
  <si>
    <t>348</t>
  </si>
  <si>
    <t>จิรพัฒน์</t>
  </si>
  <si>
    <t>พิมร์สาน</t>
  </si>
  <si>
    <t>349</t>
  </si>
  <si>
    <t>ลิ่มภัทรพงศ์</t>
  </si>
  <si>
    <t>350</t>
  </si>
  <si>
    <t>351</t>
  </si>
  <si>
    <t>นิลเอี่ยม</t>
  </si>
  <si>
    <t>352</t>
  </si>
  <si>
    <t>353</t>
  </si>
  <si>
    <t>354</t>
  </si>
  <si>
    <t>355</t>
  </si>
  <si>
    <t>ช่วยรักษา</t>
  </si>
  <si>
    <t>โยธารักษ์</t>
  </si>
  <si>
    <t>357</t>
  </si>
  <si>
    <t>วรานนท์</t>
  </si>
  <si>
    <t>358</t>
  </si>
  <si>
    <t>จำลอง</t>
  </si>
  <si>
    <t>359</t>
  </si>
  <si>
    <t>360</t>
  </si>
  <si>
    <t>362</t>
  </si>
  <si>
    <t>สุวัจน์</t>
  </si>
  <si>
    <t>สุปัญญาพงศ์</t>
  </si>
  <si>
    <t>363</t>
  </si>
  <si>
    <t>364</t>
  </si>
  <si>
    <t>114/1</t>
  </si>
  <si>
    <t>365</t>
  </si>
  <si>
    <t>สุธิดา</t>
  </si>
  <si>
    <t>6 ซอย ประชาราษฎร์บำเพ็ญ 7</t>
  </si>
  <si>
    <t>แขวง ห้วยขวาง</t>
  </si>
  <si>
    <t>366</t>
  </si>
  <si>
    <t>นาย  ประสิทธิ์ - นาย ไพศาล เจนอักขรกุล</t>
  </si>
  <si>
    <t>367</t>
  </si>
  <si>
    <t>368</t>
  </si>
  <si>
    <t>369</t>
  </si>
  <si>
    <t>เคียง</t>
  </si>
  <si>
    <t>370</t>
  </si>
  <si>
    <t>เตือนใจ</t>
  </si>
  <si>
    <t>371</t>
  </si>
  <si>
    <t>นาย  สมผล อักษรสม - นาย วิสิทธิ์ รักษา</t>
  </si>
  <si>
    <t>373</t>
  </si>
  <si>
    <t>ธารารัตน์</t>
  </si>
  <si>
    <t>374</t>
  </si>
  <si>
    <t>334/1</t>
  </si>
  <si>
    <t>ต. ดอนยาง</t>
  </si>
  <si>
    <t>อ. ปะทิว</t>
  </si>
  <si>
    <t>375</t>
  </si>
  <si>
    <t>อัษฎายุธ</t>
  </si>
  <si>
    <t>204/78 ถ.วัดโพธิ์-บางใหญ่</t>
  </si>
  <si>
    <t>376</t>
  </si>
  <si>
    <t>378</t>
  </si>
  <si>
    <t>ภูวสิทธิ์</t>
  </si>
  <si>
    <t>ตู้ประกาย</t>
  </si>
  <si>
    <t>209/6-7</t>
  </si>
  <si>
    <t>ต. ชะมาย</t>
  </si>
  <si>
    <t>อ. ทุ่งสง</t>
  </si>
  <si>
    <t>379</t>
  </si>
  <si>
    <t>380</t>
  </si>
  <si>
    <t>381</t>
  </si>
  <si>
    <t>382</t>
  </si>
  <si>
    <t>383</t>
  </si>
  <si>
    <t>384</t>
  </si>
  <si>
    <t>386</t>
  </si>
  <si>
    <t>กฤติกา</t>
  </si>
  <si>
    <t>กังสนันท์</t>
  </si>
  <si>
    <t>3/82 ถ.เลี่ยงเมือง</t>
  </si>
  <si>
    <t>387</t>
  </si>
  <si>
    <t>จันทิรา</t>
  </si>
  <si>
    <t>จีระพงศ์</t>
  </si>
  <si>
    <t>225/102</t>
  </si>
  <si>
    <t>เมืองพรหม</t>
  </si>
  <si>
    <t>225/50</t>
  </si>
  <si>
    <t>สัญญา</t>
  </si>
  <si>
    <t>พยัคฆ์ฤทธิ์</t>
  </si>
  <si>
    <t>ต. ศรีวิชัย</t>
  </si>
  <si>
    <t>225/111</t>
  </si>
  <si>
    <t>นาง  ประดู่ บัวเกลี้ยง -
นาง เสาวณี นาคมี</t>
  </si>
  <si>
    <t>บัวเกลี้ยง</t>
  </si>
  <si>
    <t>สุวรรณสังข์</t>
  </si>
  <si>
    <t>225/70</t>
  </si>
  <si>
    <t>สมเดช</t>
  </si>
  <si>
    <t>ไกรเพชร</t>
  </si>
  <si>
    <t>91</t>
  </si>
  <si>
    <t>วุฒิ</t>
  </si>
  <si>
    <t>ปิ่นสุวรรณ</t>
  </si>
  <si>
    <t>มีหาดยาย</t>
  </si>
  <si>
    <t>225/123</t>
  </si>
  <si>
    <t>เมืองนุ้ย</t>
  </si>
  <si>
    <t>ปานฤกษ์</t>
  </si>
  <si>
    <t>225/13</t>
  </si>
  <si>
    <t>แก้ววัดปริง</t>
  </si>
  <si>
    <t>225/29</t>
  </si>
  <si>
    <t>จริตงาม</t>
  </si>
  <si>
    <t>ณรงค์ศักดิ์</t>
  </si>
  <si>
    <t>คำชุมภู</t>
  </si>
  <si>
    <t>225/100</t>
  </si>
  <si>
    <t>225/26</t>
  </si>
  <si>
    <t>ประสูติ</t>
  </si>
  <si>
    <t>ศรีแสง</t>
  </si>
  <si>
    <t>225/117</t>
  </si>
  <si>
    <t>เสาวคนธ์</t>
  </si>
  <si>
    <t>ภาศภิรมย์</t>
  </si>
  <si>
    <t>ศรีเรืองรัตน์</t>
  </si>
  <si>
    <t>225/99</t>
  </si>
  <si>
    <t>หัสจรรย์</t>
  </si>
  <si>
    <t>พิสิทธิ์</t>
  </si>
  <si>
    <t>วันทนีย์</t>
  </si>
  <si>
    <t>57/1</t>
  </si>
  <si>
    <t>ราชวังเมือง</t>
  </si>
  <si>
    <t>พลภักดี</t>
  </si>
  <si>
    <t>225/36</t>
  </si>
  <si>
    <t>บุญร่วม</t>
  </si>
  <si>
    <t>พรมเรือง</t>
  </si>
  <si>
    <t>225/38</t>
  </si>
  <si>
    <t>ไชนาเคน</t>
  </si>
  <si>
    <t>186</t>
  </si>
  <si>
    <t>วริศรา</t>
  </si>
  <si>
    <t>สังครุธ</t>
  </si>
  <si>
    <t>อภิสุทธิ์</t>
  </si>
  <si>
    <t>ลิ่มจารุถาวร</t>
  </si>
  <si>
    <t>141/11</t>
  </si>
  <si>
    <t>ศุภโชค</t>
  </si>
  <si>
    <t>วินัยจรูญ</t>
  </si>
  <si>
    <t>กิติพร</t>
  </si>
  <si>
    <t>เอนก</t>
  </si>
  <si>
    <t>กฤตยาวัฒนานนท์</t>
  </si>
  <si>
    <t>225/19</t>
  </si>
  <si>
    <t>ช่อกิ่ง</t>
  </si>
  <si>
    <t>แซ่เจียง</t>
  </si>
  <si>
    <t>แซ่ผ้าง</t>
  </si>
  <si>
    <t>แซ่เอือง</t>
  </si>
  <si>
    <t>กันพล</t>
  </si>
  <si>
    <t>โกวิท</t>
  </si>
  <si>
    <t>ถือทอง</t>
  </si>
  <si>
    <t>กันยา</t>
  </si>
  <si>
    <t>ราษฏร์เจริญ</t>
  </si>
  <si>
    <t>ไพรจิตร</t>
  </si>
  <si>
    <t>มหามาตย์</t>
  </si>
  <si>
    <t>ทองประสพ</t>
  </si>
  <si>
    <t>123/1</t>
  </si>
  <si>
    <t>แก้วสี</t>
  </si>
  <si>
    <t>อรตรี</t>
  </si>
  <si>
    <t>สรายุทธ์</t>
  </si>
  <si>
    <t>จิรภิวงค์</t>
  </si>
  <si>
    <t>ทิพย์ธรรม</t>
  </si>
  <si>
    <t>225/24</t>
  </si>
  <si>
    <t>สาทิพย์</t>
  </si>
  <si>
    <t>แซ่ตั้ง</t>
  </si>
  <si>
    <t>มุสิกวาที</t>
  </si>
  <si>
    <t>ศุภรัตน์</t>
  </si>
  <si>
    <t>ศรีจันทร์</t>
  </si>
  <si>
    <t>จรินทร์</t>
  </si>
  <si>
    <t>ศักดิ์เพชร</t>
  </si>
  <si>
    <t>ทรัพย์ลาภลอย</t>
  </si>
  <si>
    <t>พุ่ม</t>
  </si>
  <si>
    <t>ลาใส</t>
  </si>
  <si>
    <t>152,153/49</t>
  </si>
  <si>
    <t>อดุลย์พันธ์</t>
  </si>
  <si>
    <t>เหลืองไทยงาม</t>
  </si>
  <si>
    <t>แซ่เหล่า</t>
  </si>
  <si>
    <t>225/89</t>
  </si>
  <si>
    <t>วิไล</t>
  </si>
  <si>
    <t>ยอดอุดม</t>
  </si>
  <si>
    <t>225/59</t>
  </si>
  <si>
    <t>ปทุมทิพย์</t>
  </si>
  <si>
    <t>ตู้ปิ่นเพชร</t>
  </si>
  <si>
    <t>225/94</t>
  </si>
  <si>
    <t>ถานันท์</t>
  </si>
  <si>
    <t>พงค์ประดิษฐ์</t>
  </si>
  <si>
    <t>225/126</t>
  </si>
  <si>
    <t>แง้เจริญกุล</t>
  </si>
  <si>
    <t>เพียรสรรค์</t>
  </si>
  <si>
    <t>คุโรปกรณ์พงษ์</t>
  </si>
  <si>
    <t>รุ่งอรุณ</t>
  </si>
  <si>
    <t>225/51</t>
  </si>
  <si>
    <t>สื่อมโนธรรม</t>
  </si>
  <si>
    <t>52/7</t>
  </si>
  <si>
    <t>ชูศักดิ์</t>
  </si>
  <si>
    <t>302</t>
  </si>
  <si>
    <t>ต. ไสหร้า</t>
  </si>
  <si>
    <t>นาง  พรรณี ศักดิ์เพชร - นาง รัชนี วุฒิจันทร์</t>
  </si>
  <si>
    <t>มนต์เทพ</t>
  </si>
  <si>
    <t>ขวัญนภา</t>
  </si>
  <si>
    <t>สุดา</t>
  </si>
  <si>
    <t>คงนาค</t>
  </si>
  <si>
    <t>225/46</t>
  </si>
  <si>
    <t>โชติ</t>
  </si>
  <si>
    <t>ละเมียด</t>
  </si>
  <si>
    <t>76/10 ถ.วัดโพธิ์</t>
  </si>
  <si>
    <t>ปี 53 รับโอนสิทธิ์ สปก จาก นายยอดชาย คำชุมภู</t>
  </si>
  <si>
    <t>เพชรแอน</t>
  </si>
  <si>
    <t>225/67</t>
  </si>
  <si>
    <t>ลัดดาวรรณ์</t>
  </si>
  <si>
    <t>ไกรลาศ</t>
  </si>
  <si>
    <t>ปานดำ</t>
  </si>
  <si>
    <t>กันยารัตน์</t>
  </si>
  <si>
    <t>คชสีห์</t>
  </si>
  <si>
    <t>สมยิน</t>
  </si>
  <si>
    <t>วงศ์วิเชียร</t>
  </si>
  <si>
    <t>225/11</t>
  </si>
  <si>
    <t>แพคีรี</t>
  </si>
  <si>
    <t>เกษโร</t>
  </si>
  <si>
    <t>คล้ายอุดม</t>
  </si>
  <si>
    <t>นาง  อำภา จันทร์รักษ์ - นาย สมโภชน์ ชมชาตรี</t>
  </si>
  <si>
    <t>จันทร์รักษ์</t>
  </si>
  <si>
    <t>225/91</t>
  </si>
  <si>
    <t>นาย สมโภชน์ ชมชาตรี เสียชีวิต</t>
  </si>
  <si>
    <t>บุญฤทธิ์</t>
  </si>
  <si>
    <t>ดำทุ่งหงษ์</t>
  </si>
  <si>
    <t>สันติ</t>
  </si>
  <si>
    <t>อัมพรพิพัฒน์</t>
  </si>
  <si>
    <t>113/105</t>
  </si>
  <si>
    <t>แสงเงิน</t>
  </si>
  <si>
    <t>อริยะเศรณี</t>
  </si>
  <si>
    <t>เพชรทอง</t>
  </si>
  <si>
    <t>138/71 ถ.ชนเกษม</t>
  </si>
  <si>
    <t>ทับทิมเพียร</t>
  </si>
  <si>
    <t>225/79</t>
  </si>
  <si>
    <t>เหล่าปรีชาชาญ</t>
  </si>
  <si>
    <t>เจริญพร</t>
  </si>
  <si>
    <t>ช่วยบำรุง</t>
  </si>
  <si>
    <t>225/136</t>
  </si>
  <si>
    <t>225/9</t>
  </si>
  <si>
    <t>ศิริประภา</t>
  </si>
  <si>
    <t>แสงทอง</t>
  </si>
  <si>
    <t>ชนกเศรณี</t>
  </si>
  <si>
    <t>236/49</t>
  </si>
  <si>
    <t>แสงฟ้า</t>
  </si>
  <si>
    <t>อัครวิฑูรย์</t>
  </si>
  <si>
    <t>รพีพรรณ</t>
  </si>
  <si>
    <t>เอี่ยมจิตติรักษ์</t>
  </si>
  <si>
    <t>174/1</t>
  </si>
  <si>
    <t>สายอ้อ</t>
  </si>
  <si>
    <t>เที่ยงพึงธรรม</t>
  </si>
  <si>
    <t>มณฤดี</t>
  </si>
  <si>
    <t>เหมือนมณี</t>
  </si>
  <si>
    <t>76/9 ถ.วัดโพธิ์</t>
  </si>
  <si>
    <t>ชูเกียรติ</t>
  </si>
  <si>
    <t>มุขพริ้ม</t>
  </si>
  <si>
    <t>110/36</t>
  </si>
  <si>
    <t>เจริญพงษ์</t>
  </si>
  <si>
    <t>สุขสกาวผ่อง</t>
  </si>
  <si>
    <t>บุรีรัตน์</t>
  </si>
  <si>
    <t>มณีวรรณ์</t>
  </si>
  <si>
    <t>ศิริขวัญ</t>
  </si>
  <si>
    <t>หล่อวัฒนศิริ</t>
  </si>
  <si>
    <t>เฉลิมวริทธิ์</t>
  </si>
  <si>
    <t>65/2</t>
  </si>
  <si>
    <t>ต. พะโต๊ะ</t>
  </si>
  <si>
    <t>ชื่อเดิม วิสูตร</t>
  </si>
  <si>
    <t>เสาวนีย์</t>
  </si>
  <si>
    <t>แซ่เสี้ยว</t>
  </si>
  <si>
    <t>รพิรัตน์</t>
  </si>
  <si>
    <t>นารากรกุล</t>
  </si>
  <si>
    <t>407/1</t>
  </si>
  <si>
    <t>ต. เวียงสระ</t>
  </si>
  <si>
    <t>อ. เวียงสระ</t>
  </si>
  <si>
    <t>สุริยา</t>
  </si>
  <si>
    <t>นาคแก้ว</t>
  </si>
  <si>
    <t>เทพ</t>
  </si>
  <si>
    <t>280/49</t>
  </si>
  <si>
    <t>ตู้ธนบัตร</t>
  </si>
  <si>
    <t>สัมภาส</t>
  </si>
  <si>
    <t>เทพชัย</t>
  </si>
  <si>
    <t>ติณวโรดม</t>
  </si>
  <si>
    <t>เชวง</t>
  </si>
  <si>
    <t>อี้เหลี่ยง</t>
  </si>
  <si>
    <t>แซ่อึ่ง</t>
  </si>
  <si>
    <t>วรัญญา</t>
  </si>
  <si>
    <t>ถนัดช่าง</t>
  </si>
  <si>
    <t>19/142</t>
  </si>
  <si>
    <t>ซ้อง</t>
  </si>
  <si>
    <t>คงแก้ว</t>
  </si>
  <si>
    <t>ขำจิตต์</t>
  </si>
  <si>
    <t>225/69</t>
  </si>
  <si>
    <t>สมบุญแก้ว</t>
  </si>
  <si>
    <t>เสกสรรค์</t>
  </si>
  <si>
    <t>อินทรสังขนาวิน</t>
  </si>
  <si>
    <t>ศรินทิพย์</t>
  </si>
  <si>
    <t>ปานมณี</t>
  </si>
  <si>
    <t>เดิม น.ส.สมใจ ปานมณี โอนสิทธิ์ ปี 55</t>
  </si>
  <si>
    <t>ณฐวรรณ์</t>
  </si>
  <si>
    <t>ส่งมาก</t>
  </si>
  <si>
    <t>225/30</t>
  </si>
  <si>
    <t>พิศิษฐ์</t>
  </si>
  <si>
    <t>เจน</t>
  </si>
  <si>
    <t>เสริมพงศ์</t>
  </si>
  <si>
    <t>44/5</t>
  </si>
  <si>
    <t>ต. ท้องเนียน</t>
  </si>
  <si>
    <t>อ. ขนอม</t>
  </si>
  <si>
    <t>พมร</t>
  </si>
  <si>
    <t>ต. ตลิ่งงาม</t>
  </si>
  <si>
    <t>ทวีลาภ</t>
  </si>
  <si>
    <t>เดิม นายธงชัย สุวรรณรักษ์</t>
  </si>
  <si>
    <t>สมยศ</t>
  </si>
  <si>
    <t>จิราวรรณ(คันธุลี)</t>
  </si>
  <si>
    <t>มีวิเศษ</t>
  </si>
  <si>
    <t>พันศักดิ์</t>
  </si>
  <si>
    <t>สมปรารถ</t>
  </si>
  <si>
    <t>วิจักร</t>
  </si>
  <si>
    <t>กนกมนเทียร</t>
  </si>
  <si>
    <t>มาลา</t>
  </si>
  <si>
    <t>บุญแก้ว</t>
  </si>
  <si>
    <t>ธีระพล</t>
  </si>
  <si>
    <t>125/492</t>
  </si>
  <si>
    <t>197/34</t>
  </si>
  <si>
    <t>นาย  ศุภวุฒิ - นาย วิสูตร จิรภิวงศ์</t>
  </si>
  <si>
    <t>เทื้อน</t>
  </si>
  <si>
    <t>เอมรื่น</t>
  </si>
  <si>
    <t>253/51</t>
  </si>
  <si>
    <t>ต. นาทุ่ง</t>
  </si>
  <si>
    <t>วิทูล</t>
  </si>
  <si>
    <t>แซ่ลิ่ม</t>
  </si>
  <si>
    <t>เมือง</t>
  </si>
  <si>
    <t>ประดิษฐ์ไพศาล</t>
  </si>
  <si>
    <t>190/54</t>
  </si>
  <si>
    <t>ศรีกลาง</t>
  </si>
  <si>
    <t>กรรณสูตร</t>
  </si>
  <si>
    <t>เพ็ชรรุ่ง</t>
  </si>
  <si>
    <t>ฐิดารินทร์</t>
  </si>
  <si>
    <t>สิริพัฒน์ปัญญา</t>
  </si>
  <si>
    <t>198/56 ถ.ลาดพร้าง</t>
  </si>
  <si>
    <t>แขวง จอมพล</t>
  </si>
  <si>
    <t>เขต จตุจักร</t>
  </si>
  <si>
    <t>เวชยม</t>
  </si>
  <si>
    <t>308</t>
  </si>
  <si>
    <t>185/32</t>
  </si>
  <si>
    <t>แซ่อู้</t>
  </si>
  <si>
    <t>เอกพจน์</t>
  </si>
  <si>
    <t>ทวีชัย</t>
  </si>
  <si>
    <t>แซ่ฮู้</t>
  </si>
  <si>
    <t>ปิยะ</t>
  </si>
  <si>
    <t>เหล่าบัณฑิต</t>
  </si>
  <si>
    <t>วิลาวัณย์</t>
  </si>
  <si>
    <t>พิชัย</t>
  </si>
  <si>
    <t>ประสาสน์</t>
  </si>
  <si>
    <t>59/22</t>
  </si>
  <si>
    <t>บดินทร์</t>
  </si>
  <si>
    <t>อามี้</t>
  </si>
  <si>
    <t>พิสิษฐ</t>
  </si>
  <si>
    <t>ธรรมศักดิ์</t>
  </si>
  <si>
    <t>ประชา</t>
  </si>
  <si>
    <t>สงัดศรี</t>
  </si>
  <si>
    <t>ต. ทุ่งคาวัด</t>
  </si>
  <si>
    <t>ต่อศักดิ์</t>
  </si>
  <si>
    <t>จันทรวิสูตร</t>
  </si>
  <si>
    <t>ต. บางขนุน</t>
  </si>
  <si>
    <t>กฤต</t>
  </si>
  <si>
    <t>193</t>
  </si>
  <si>
    <t>แสน</t>
  </si>
  <si>
    <t>สมมิต</t>
  </si>
  <si>
    <t>สุดสาคร</t>
  </si>
  <si>
    <t>ศรีสลวย</t>
  </si>
  <si>
    <t>ควรสวัสดิ์</t>
  </si>
  <si>
    <t>กุลพนาภินันท์</t>
  </si>
  <si>
    <t>ฤดีวรรณ</t>
  </si>
  <si>
    <t>ชาติชาย</t>
  </si>
  <si>
    <t>แก้วเพ็ชร</t>
  </si>
  <si>
    <t>ลัดดาภรณ์</t>
  </si>
  <si>
    <t>คงสา</t>
  </si>
  <si>
    <t>วราพรรณ</t>
  </si>
  <si>
    <t>วิเชียรรัตน์</t>
  </si>
  <si>
    <t>ธัญกานต์</t>
  </si>
  <si>
    <t>เฉลิมพนาพันธ์</t>
  </si>
  <si>
    <t>กนกพร</t>
  </si>
  <si>
    <t>พนม</t>
  </si>
  <si>
    <t>คงจันทร์</t>
  </si>
  <si>
    <t>โพธิจันทร์</t>
  </si>
  <si>
    <t>148/94</t>
  </si>
  <si>
    <t>ทองคูณ</t>
  </si>
  <si>
    <t>40/3</t>
  </si>
  <si>
    <t>ศรายุธ</t>
  </si>
  <si>
    <t>ไตรวงค์</t>
  </si>
  <si>
    <t>วรศักดิ์</t>
  </si>
  <si>
    <t>172/3</t>
  </si>
  <si>
    <t xml:space="preserve">ต. จันดี </t>
  </si>
  <si>
    <t>นิวัตร์</t>
  </si>
  <si>
    <t>กรดสุวรรณ</t>
  </si>
  <si>
    <t>วงศ์จารุพรรณ</t>
  </si>
  <si>
    <t>ศศิพรรณ</t>
  </si>
  <si>
    <t>วณิกเกียรติ</t>
  </si>
  <si>
    <t>พันธุ์สถิตย์วงศ์</t>
  </si>
  <si>
    <t>117 ถ.หลังสวน</t>
  </si>
  <si>
    <t>สุมิตรา</t>
  </si>
  <si>
    <t>เฉลิมพร</t>
  </si>
  <si>
    <t>ธิดารัตน์</t>
  </si>
  <si>
    <t>นิพร</t>
  </si>
  <si>
    <t>ขันเพ็ชร</t>
  </si>
  <si>
    <t>แสงโสม</t>
  </si>
  <si>
    <t xml:space="preserve">นิคมมงคลรัตน์_x000D_
</t>
  </si>
  <si>
    <t>104/4</t>
  </si>
  <si>
    <t>สันติวิทย์</t>
  </si>
  <si>
    <t>นิคมมงคลรัตน์</t>
  </si>
  <si>
    <t>พีรศักดิ์</t>
  </si>
  <si>
    <t>หงส์พิริยะกุล</t>
  </si>
  <si>
    <t>สุริยากร</t>
  </si>
  <si>
    <t>ประวัติ</t>
  </si>
  <si>
    <t>พยุหเสนา</t>
  </si>
  <si>
    <t>ธีรภัทร์</t>
  </si>
  <si>
    <t>รอดจิตร</t>
  </si>
  <si>
    <t>รุ่งโรจน์</t>
  </si>
  <si>
    <t>ตันติศรียานุรักษ์</t>
  </si>
  <si>
    <t>ศุภโชติ</t>
  </si>
  <si>
    <t>145/8</t>
  </si>
  <si>
    <t>จิรภรณ์</t>
  </si>
  <si>
    <t>แจ้งอักษร</t>
  </si>
  <si>
    <t>ดนัย</t>
  </si>
  <si>
    <t>ไพรัชวรรณ</t>
  </si>
  <si>
    <t>หทัยชนก</t>
  </si>
  <si>
    <t>แช่มขุนทด</t>
  </si>
  <si>
    <t>159/431</t>
  </si>
  <si>
    <t>ทองชู</t>
  </si>
  <si>
    <t>225/33</t>
  </si>
  <si>
    <t>วรางคนาง</t>
  </si>
  <si>
    <t>789</t>
  </si>
  <si>
    <t>อรรถวิชช์</t>
  </si>
  <si>
    <t>รินทรวิฑูรย์</t>
  </si>
  <si>
    <t>25 ตลาดใหม่</t>
  </si>
  <si>
    <t>บัณฑิตา</t>
  </si>
  <si>
    <t>ต. น้ำพุ</t>
  </si>
  <si>
    <t>วรานุช</t>
  </si>
  <si>
    <t>จิยาเพชร</t>
  </si>
  <si>
    <t>ชิดชนก</t>
  </si>
  <si>
    <t>พริ้มขจีพงศ์</t>
  </si>
  <si>
    <t>16/1</t>
  </si>
  <si>
    <t>วิริยะวารี</t>
  </si>
  <si>
    <t>39/9</t>
  </si>
  <si>
    <t>วัชโรทัย</t>
  </si>
  <si>
    <t>559/2</t>
  </si>
  <si>
    <t>ต. พรุพรี</t>
  </si>
  <si>
    <t>บังอร</t>
  </si>
  <si>
    <t>แซ่ล้อ</t>
  </si>
  <si>
    <t>คมสัน</t>
  </si>
  <si>
    <t>คมกริช</t>
  </si>
  <si>
    <t>คมเจษ</t>
  </si>
  <si>
    <t>กังวาฬ</t>
  </si>
  <si>
    <t>ก้องเกียรติ</t>
  </si>
  <si>
    <t>สุภชัย</t>
  </si>
  <si>
    <t>ภาคภูมิ</t>
  </si>
  <si>
    <t>สัญธิญา</t>
  </si>
  <si>
    <t>88/8 ถ.ศรีสวัสดิ์</t>
  </si>
  <si>
    <t>ต. วัดชลอ</t>
  </si>
  <si>
    <t>จิตติ</t>
  </si>
  <si>
    <t>เอี่ยวสานุรักษ์</t>
  </si>
  <si>
    <t>124/4</t>
  </si>
  <si>
    <t>ต. ห้วยยางโทน</t>
  </si>
  <si>
    <t>อ. ปากท่อ</t>
  </si>
  <si>
    <t>70140</t>
  </si>
  <si>
    <t>อริสาภรณ์</t>
  </si>
  <si>
    <t>ภินัทชัยสรณ์</t>
  </si>
  <si>
    <t>86470</t>
  </si>
  <si>
    <t>ชื่อเดิม เพ็ญศรี แซ่เอียด</t>
  </si>
  <si>
    <t>ปู่จันทร์</t>
  </si>
  <si>
    <t>72/6</t>
  </si>
  <si>
    <t>หนูแดง</t>
  </si>
  <si>
    <t>อารมณ์</t>
  </si>
  <si>
    <t>เปรียบ</t>
  </si>
  <si>
    <t>กระแจะจันทร์</t>
  </si>
  <si>
    <t>ซื้อจวน</t>
  </si>
  <si>
    <t>อิทธิพรสกุล</t>
  </si>
  <si>
    <t>วีระชัย</t>
  </si>
  <si>
    <t>ต่วน</t>
  </si>
  <si>
    <t>จักรกาฬ</t>
  </si>
  <si>
    <t>นางสาว  ผุสดี เถาว์ราม - น.ส. อรทัย หนูทอง</t>
  </si>
  <si>
    <t>เถาว์ราม</t>
  </si>
  <si>
    <t>ปี 55 แบ่งแยกให้ นายไพศาล เลขที่ 63</t>
  </si>
  <si>
    <t>นภา</t>
  </si>
  <si>
    <t>วันเครือ</t>
  </si>
  <si>
    <t>67/1</t>
  </si>
  <si>
    <t>นาย  นิรัน กี้ขอ - นาย ปรีชา สังข์แก้ว</t>
  </si>
  <si>
    <t>กี้ขอ</t>
  </si>
  <si>
    <t>แบ่งแยก</t>
  </si>
  <si>
    <t>โสธร</t>
  </si>
  <si>
    <t>รักขาว</t>
  </si>
  <si>
    <t>เอกภพ</t>
  </si>
  <si>
    <t>104/30 ถ.ปาดังเบซาห์</t>
  </si>
  <si>
    <t>ต. สะเดา</t>
  </si>
  <si>
    <t>90120</t>
  </si>
  <si>
    <t>กี่หมิน</t>
  </si>
  <si>
    <t>พรทิพย์</t>
  </si>
  <si>
    <t>เพชรคง</t>
  </si>
  <si>
    <t>17/2</t>
  </si>
  <si>
    <t>แก้วมณี</t>
  </si>
  <si>
    <t>วรวงศ์</t>
  </si>
  <si>
    <t>629 ถ.ธรรมนูญวิถี</t>
  </si>
  <si>
    <t>สายบัว</t>
  </si>
  <si>
    <t>ต. ด่านสวี</t>
  </si>
  <si>
    <t>86130</t>
  </si>
  <si>
    <t>นาย  คเณศ - นาย สิริพงษ์ รังสิพราหมณกุล</t>
  </si>
  <si>
    <t>ปกตุ่น</t>
  </si>
  <si>
    <t>ชวนชม</t>
  </si>
  <si>
    <t>25/2</t>
  </si>
  <si>
    <t>36,38/49</t>
  </si>
  <si>
    <t>เดิม นายสุชาติ ศรีรื่น</t>
  </si>
  <si>
    <t>นาง  ยุพิน เจริญวงศ์ - นาย สมคิด ทุ่มพังงา</t>
  </si>
  <si>
    <t>เดิม นายสมคิด ทุ่มพังงา</t>
  </si>
  <si>
    <t>พงค์ชัย</t>
  </si>
  <si>
    <t>แซ่อิ้ว</t>
  </si>
  <si>
    <t>ณรงค์ชัย</t>
  </si>
  <si>
    <t>ดำเนิน</t>
  </si>
  <si>
    <t>นาย  ดนัย โอปมาวุฒิกุล - นาย ตวง  ฉายาวัฒนา</t>
  </si>
  <si>
    <t>โอปมาวุฒิกุล</t>
  </si>
  <si>
    <t>41/21 ถ. ลูกเสือ</t>
  </si>
  <si>
    <t>86110</t>
  </si>
  <si>
    <t>จันทร์ธรรม</t>
  </si>
  <si>
    <t>บุญญานุกุล</t>
  </si>
  <si>
    <t>ต. ลิปะน้อย</t>
  </si>
  <si>
    <t>84140</t>
  </si>
  <si>
    <t>โอนจากนายอรุณ ภู่ศิลป์ เลขที่ 16</t>
  </si>
  <si>
    <t>ทำนุ</t>
  </si>
  <si>
    <t>สังข์แก้ว</t>
  </si>
  <si>
    <t>สุดาพร</t>
  </si>
  <si>
    <t>สิทธิสถาณะกุล</t>
  </si>
  <si>
    <t>240-242 ร้านยาหนึ่ง ถ.รามคำแหง</t>
  </si>
  <si>
    <t>10240</t>
  </si>
  <si>
    <t>ดวงพร</t>
  </si>
  <si>
    <t>ตั้งธนานุรักษ์</t>
  </si>
  <si>
    <t>เบญญรัช</t>
  </si>
  <si>
    <t>ธนกฤต</t>
  </si>
  <si>
    <t>รอดสุด</t>
  </si>
  <si>
    <t>แสวง</t>
  </si>
  <si>
    <t>ผาวิรุฬห์สิริ</t>
  </si>
  <si>
    <t>เห้ง</t>
  </si>
  <si>
    <t>เกศสิริกุล</t>
  </si>
  <si>
    <t>อะทัย</t>
  </si>
  <si>
    <t>อ่อนศรี</t>
  </si>
  <si>
    <t>ดวงสุวรรณ</t>
  </si>
  <si>
    <t>วิบูลย์</t>
  </si>
  <si>
    <t>142 ถ.ธราธิบดี</t>
  </si>
  <si>
    <t>84130</t>
  </si>
  <si>
    <t>น.ส.ทับทิม ศรีรื่น - นาย สนิท ศรีรื่น</t>
  </si>
  <si>
    <t>จิรพร</t>
  </si>
  <si>
    <t>ริฐิตสันต์</t>
  </si>
  <si>
    <t>1/39 ซอย นพรัตน์</t>
  </si>
  <si>
    <t>ม. 19</t>
  </si>
  <si>
    <t>แขวง ศาลาธรรมสพน์</t>
  </si>
  <si>
    <t>เขต ทวีวัฒนา</t>
  </si>
  <si>
    <t>10170</t>
  </si>
  <si>
    <t>สุวัตถิกุล</t>
  </si>
  <si>
    <t>138 ถ.ธราธิบดี</t>
  </si>
  <si>
    <t>297/8 ถ.ธราธิบดี</t>
  </si>
  <si>
    <t>แซ่เซียว</t>
  </si>
  <si>
    <t>93/1-2</t>
  </si>
  <si>
    <t>84110</t>
  </si>
  <si>
    <t>นิติมา</t>
  </si>
  <si>
    <t>จันทนาค</t>
  </si>
  <si>
    <t>22/7</t>
  </si>
  <si>
    <t>86160</t>
  </si>
  <si>
    <t>274/7</t>
  </si>
  <si>
    <t>นาย  พินิจ ก่อสกุล - นาย พัด กาญเพ็ช</t>
  </si>
  <si>
    <t>ฉิมพลีศิริ</t>
  </si>
  <si>
    <t>นางสาว  อรพรรณ จันทร์วิไล - นาย สมพงษ์ ฉิมพลีศิริ</t>
  </si>
  <si>
    <t>ภัทรากร</t>
  </si>
  <si>
    <t>คติ</t>
  </si>
  <si>
    <t>กชพรรณ</t>
  </si>
  <si>
    <t>ตั้งธัญวุฒิ</t>
  </si>
  <si>
    <t>542</t>
  </si>
  <si>
    <t>80250</t>
  </si>
  <si>
    <t>PO00003564</t>
  </si>
  <si>
    <t>3901000132249</t>
  </si>
  <si>
    <t>แบ่งแยกจากนายอำนวย ก่อเจริญเกียรติ</t>
  </si>
  <si>
    <t>ผลรวม</t>
  </si>
  <si>
    <t>บัตร</t>
  </si>
  <si>
    <t>ผลรวมทั้งหมด</t>
  </si>
  <si>
    <t>CO00000001</t>
  </si>
  <si>
    <t>CO00000006</t>
  </si>
  <si>
    <t>CO00000007</t>
  </si>
  <si>
    <t>CO00000008</t>
  </si>
  <si>
    <t>CO00000010</t>
  </si>
  <si>
    <t>CO00000011</t>
  </si>
  <si>
    <t>CO00000012</t>
  </si>
  <si>
    <t>CO00000013</t>
  </si>
  <si>
    <t>CO00000015</t>
  </si>
  <si>
    <t>CO00000017</t>
  </si>
  <si>
    <t>PO00000061</t>
  </si>
  <si>
    <t>PO00000124</t>
  </si>
  <si>
    <t>PO00000231</t>
  </si>
  <si>
    <t>PO00000385</t>
  </si>
  <si>
    <t>PO00000573</t>
  </si>
  <si>
    <t>PO00000585</t>
  </si>
  <si>
    <t>PO00000646</t>
  </si>
  <si>
    <t>PO00000759</t>
  </si>
  <si>
    <t>PO00000893</t>
  </si>
  <si>
    <t>PO00001124</t>
  </si>
  <si>
    <t>PO00001272</t>
  </si>
  <si>
    <t>PO00001427</t>
  </si>
  <si>
    <t>PO00001584</t>
  </si>
  <si>
    <t>PO00001599</t>
  </si>
  <si>
    <t>PO00001607</t>
  </si>
  <si>
    <t>PO00001615</t>
  </si>
  <si>
    <t>PO00001633</t>
  </si>
  <si>
    <t>PO00001636</t>
  </si>
  <si>
    <t>PO00001647</t>
  </si>
  <si>
    <t>PO00001649</t>
  </si>
  <si>
    <t>PO00001650</t>
  </si>
  <si>
    <t>PO00001657</t>
  </si>
  <si>
    <t>PO00001659</t>
  </si>
  <si>
    <t>PO00001661</t>
  </si>
  <si>
    <t>PO00001666</t>
  </si>
  <si>
    <t>PO00001671</t>
  </si>
  <si>
    <t>PO00001673</t>
  </si>
  <si>
    <t>PO00001681</t>
  </si>
  <si>
    <t>PO00001700</t>
  </si>
  <si>
    <t>PO00001831</t>
  </si>
  <si>
    <t>PO00001872</t>
  </si>
  <si>
    <t>PO00001947</t>
  </si>
  <si>
    <t>PO00001970</t>
  </si>
  <si>
    <t>PO00002009</t>
  </si>
  <si>
    <t>PO00002149</t>
  </si>
  <si>
    <t>PO00002288</t>
  </si>
  <si>
    <t>PO00003042</t>
  </si>
  <si>
    <t>PO00003069</t>
  </si>
  <si>
    <t>PO00003088</t>
  </si>
  <si>
    <t>PO00003100</t>
  </si>
  <si>
    <t>PO00003201</t>
  </si>
  <si>
    <t>PO00003217</t>
  </si>
  <si>
    <t>PO00003467</t>
  </si>
  <si>
    <t>PO00003535</t>
  </si>
  <si>
    <t>PO00003705</t>
  </si>
  <si>
    <t>PO00003788</t>
  </si>
  <si>
    <t>PO00003846</t>
  </si>
  <si>
    <t>PO00003863</t>
  </si>
  <si>
    <t>PO00004144</t>
  </si>
  <si>
    <t>PO00004145</t>
  </si>
  <si>
    <t>PO00004148</t>
  </si>
  <si>
    <t>PO00004149</t>
  </si>
  <si>
    <t>PO00004152</t>
  </si>
  <si>
    <t>PO00004153</t>
  </si>
  <si>
    <t>PO00004154</t>
  </si>
  <si>
    <t>PO00004163</t>
  </si>
  <si>
    <t>PO00004226</t>
  </si>
  <si>
    <t>PO00004239</t>
  </si>
  <si>
    <t>PO00004240</t>
  </si>
  <si>
    <t>PO00004242</t>
  </si>
  <si>
    <t>PO00004246</t>
  </si>
  <si>
    <t>PO00004270</t>
  </si>
  <si>
    <t>PO00004272</t>
  </si>
  <si>
    <t>PO00004283</t>
  </si>
  <si>
    <t>PO00004284</t>
  </si>
  <si>
    <t>PO00004452</t>
  </si>
  <si>
    <t>PO00004461</t>
  </si>
  <si>
    <t>PO00004462</t>
  </si>
  <si>
    <t>PO00004472</t>
  </si>
  <si>
    <t>PO00004475</t>
  </si>
  <si>
    <t>PO00004477</t>
  </si>
  <si>
    <t>PO00004482</t>
  </si>
  <si>
    <t>PO00004581</t>
  </si>
  <si>
    <t>PO00004593</t>
  </si>
  <si>
    <t>PO00004595</t>
  </si>
  <si>
    <t>PO00004596</t>
  </si>
  <si>
    <t>PO00004597</t>
  </si>
  <si>
    <t>PO00004647</t>
  </si>
  <si>
    <t>PO00004683</t>
  </si>
  <si>
    <t>PO00004689</t>
  </si>
  <si>
    <t>PO00004690</t>
  </si>
  <si>
    <t>PO00004696</t>
  </si>
  <si>
    <t>PO00004697</t>
  </si>
  <si>
    <t>PO00004698</t>
  </si>
  <si>
    <t>PO00004699</t>
  </si>
  <si>
    <t>PO00004700</t>
  </si>
  <si>
    <t>PO00004756</t>
  </si>
  <si>
    <t>PO00004758</t>
  </si>
  <si>
    <t>PO00004759</t>
  </si>
  <si>
    <t>PO00004761</t>
  </si>
  <si>
    <t>PO00004763</t>
  </si>
  <si>
    <t>PO00004780</t>
  </si>
  <si>
    <t>บจก.  ท่าชนะน้ำมันปาล์ม  -</t>
  </si>
  <si>
    <t>บจก.  ทรูมูฟ  -</t>
  </si>
  <si>
    <t>บมจ.  ทีโอที สาขาไชยา  -</t>
  </si>
  <si>
    <t>บมจ.  แอดวานซ์ อินโฟร์ เซอร์วิส  -</t>
  </si>
  <si>
    <t>บมจ.  ไทยฮั้วยางพารา  -</t>
  </si>
  <si>
    <t>บมจ.  โทเทิ่ล แอ็คเซ็ส คอมมูนิเคชั่น  -</t>
  </si>
  <si>
    <t>บจก.  แฟกซ์ไลท์  -</t>
  </si>
  <si>
    <t>บจก.  บีเอฟเคที(ประเทศไทย)  -</t>
  </si>
  <si>
    <t>บจก.  จิยางกูรปิโตรเลียม  -</t>
  </si>
  <si>
    <t>บจก.  สมอทองน้ำมันปาล์ม  -</t>
  </si>
  <si>
    <t>นาย  สมบูรณ์  จันทโสม</t>
  </si>
  <si>
    <t>นาย  ปิยะ  ก้อนคำ</t>
  </si>
  <si>
    <t>นาง  วาจา  จันทร์นวล</t>
  </si>
  <si>
    <t>นาง  บุญรับ  แซ่คู่</t>
  </si>
  <si>
    <t>นาง  รุ่งนภา  ทองยวน</t>
  </si>
  <si>
    <t>นาย  ประเสริฐ  แสงสุวรรณ</t>
  </si>
  <si>
    <t>นางสาว  โสภะณา  กองคลัง</t>
  </si>
  <si>
    <t>นาย  วีระศักดิ์  สองแก้ว</t>
  </si>
  <si>
    <t>นาง  อุ่นใจ  ฮงหลี</t>
  </si>
  <si>
    <t>นาง  จรูญ  ขำสวัสดิ์</t>
  </si>
  <si>
    <t>นาง  ดวงเดือน  ทองรักขาว</t>
  </si>
  <si>
    <t>นางสาว  อุไร  เพ็งสระเกษ</t>
  </si>
  <si>
    <t>นาย  วัฒนา  สำลี</t>
  </si>
  <si>
    <t>นางสาว  พรรณทิพา  เพชรแท้</t>
  </si>
  <si>
    <t>นาง  อัจฉราภรณ์  วีระศิลป์</t>
  </si>
  <si>
    <t>นาย  อนันต์  คงกลิ่น</t>
  </si>
  <si>
    <t>นาง  ไลย์  ชิตวาห์</t>
  </si>
  <si>
    <t>นาย  อัสนัย  หวังเกษม</t>
  </si>
  <si>
    <t>นาง  ยุพเยาว์  เหยียบสูญ</t>
  </si>
  <si>
    <t>นางสาว  วรภรณ์  แสงศรี</t>
  </si>
  <si>
    <t>นาย  สุเทพ  ไกรราญ</t>
  </si>
  <si>
    <t>นาง  อุทัยวรรณ  ช่วยตน</t>
  </si>
  <si>
    <t>นาง  เสาวรีย์  พิเศษศุภอรรถ</t>
  </si>
  <si>
    <t>นาง  ศักรินทร์  สุขเจริญ</t>
  </si>
  <si>
    <t>นาง  ผกามาศ  รักษ์ประสงค์</t>
  </si>
  <si>
    <t>นาย  พันธุ์วริช  มั่นกิจ</t>
  </si>
  <si>
    <t>นาย  สมศักดิ์  บัวเอี่ยม</t>
  </si>
  <si>
    <t>นาง  อารมย์  จันทร์วิไล</t>
  </si>
  <si>
    <t>นาย  มานพ  หนูทอง</t>
  </si>
  <si>
    <t>นาง  อุไรวรรณ  จันทร์ต้อย</t>
  </si>
  <si>
    <t>นางสาว  วิภารัตน์  ผึ้งดอกไม้</t>
  </si>
  <si>
    <t>นาย  สุกมล  พิเศษศุภอรรถ</t>
  </si>
  <si>
    <t>นาย  นิพนธ์  อำภัย</t>
  </si>
  <si>
    <t>นาย  วิโรจน์  มีสวัสดิ์</t>
  </si>
  <si>
    <t>นางสาว  สุภาวดี  หมื่นสวัสดิ์</t>
  </si>
  <si>
    <t>นาย  พัน  สองเมืองสุข</t>
  </si>
  <si>
    <t>นาย  สายัณห์  ศรีรื่น</t>
  </si>
  <si>
    <t>นาย  สุทัย  ภู่ศิลป์</t>
  </si>
  <si>
    <t>นาง  จินตนา  แสงศรี</t>
  </si>
  <si>
    <t>นาย  กฤษณะ  ปลอดขันเงิน</t>
  </si>
  <si>
    <t>นาง  นาตยา  ใหม่ซ้อน</t>
  </si>
  <si>
    <t>นางสาว  พวงทิพย์  พุ่มขจร</t>
  </si>
  <si>
    <t>นาง  จริยา  สงคงคา</t>
  </si>
  <si>
    <t>นาง  สำเนียง  มั่นคง</t>
  </si>
  <si>
    <t>นาง  อุบล  กระจ่าง</t>
  </si>
  <si>
    <t>นาย  ณรงค์เดช  ควรสวัสดิ์</t>
  </si>
  <si>
    <t>นาย  วัฒนา  แสงอ่อน</t>
  </si>
  <si>
    <t>นาย  ประยงค์  ภูมิสุทธิกุล</t>
  </si>
  <si>
    <t>นาย  อนุมาศ  บัวเอี่ยม</t>
  </si>
  <si>
    <t>นาง  มณฑา  สองเมืองสุข</t>
  </si>
  <si>
    <t>นาง  สุกัลยา  ปานกลาง</t>
  </si>
  <si>
    <t>นาย  ผัส  บุญประสงค์</t>
  </si>
  <si>
    <t>นาย  พงศกร  ใจเย็น</t>
  </si>
  <si>
    <t>นาง  นงเยาว์  แสงศรี</t>
  </si>
  <si>
    <t>นาง  บุญมี  ผลพฤกษ์</t>
  </si>
  <si>
    <t>นาง  อาบจิต  นนทสิงห์</t>
  </si>
  <si>
    <t>นาย  กิตติเชษฐ  นิตมี</t>
  </si>
  <si>
    <t>นาง  สายฝน  คงรินทร์</t>
  </si>
  <si>
    <t>นาย  ยรรยง  สังกะเพศ</t>
  </si>
  <si>
    <t>นาย  ศักดิ์สิทธิ์  ศิริรัตนจิรางกูร</t>
  </si>
  <si>
    <t>นาง  สุพัฒ  แสงศรี</t>
  </si>
  <si>
    <t>นาย  สิงหา  ติณวโรดม</t>
  </si>
  <si>
    <t>นางสาว  จุฑารัตน์  สังข์มัน</t>
  </si>
  <si>
    <t>นาย  วรวุธ  ชินวงค์</t>
  </si>
  <si>
    <t>นาย  สุพจน์  กาญเพ็ช</t>
  </si>
  <si>
    <t>นาย  ประสาน  ทิตย์ศักดิ์</t>
  </si>
  <si>
    <t>นางสาว  ชุติกาญจน์  ศิริวัฒนวิจิตร</t>
  </si>
  <si>
    <t>นาย  ณฐวัฒน์  ณ ถลาง</t>
  </si>
  <si>
    <t>นางสาว  สิรินภา  ช่วยบำรุง</t>
  </si>
  <si>
    <t>นาง  อารี  ขุนณรงค์</t>
  </si>
  <si>
    <t>นาง  กรณิการ์  มหามาตย์</t>
  </si>
  <si>
    <t>นาง  บุญฤทธิ์  ธรรมนารักษ์</t>
  </si>
  <si>
    <t>นาง  จารีย์  ชูสกุล</t>
  </si>
  <si>
    <t>นางสาว  อัจฉรา  พรหมศร</t>
  </si>
  <si>
    <t>นางสาว  กมลทิพย์  วิเศษมาก</t>
  </si>
  <si>
    <t>นาย  สราวุฒิ  ละหมัด</t>
  </si>
  <si>
    <t>นาย  พิณ  ภมร</t>
  </si>
  <si>
    <t>นาย  สุขสันต์  เมืองแก้ว</t>
  </si>
  <si>
    <t>นาง  จินตนา  ฉิมวารี</t>
  </si>
  <si>
    <t>นาย  สฤษฏ์  ชัยดิษฐอดุลย์</t>
  </si>
  <si>
    <t>นางสาว  สุจินต์  จันกลาง</t>
  </si>
  <si>
    <t>นาย  พิษณุ  เหยียบสูญ</t>
  </si>
  <si>
    <t>นาย  ประสงค์  อิ่มประพันธ์ตรี</t>
  </si>
  <si>
    <t>นาง  น้อย  คงเหมือน</t>
  </si>
  <si>
    <t>นางสาว  รัตณาพร  ขุนณรงค์</t>
  </si>
  <si>
    <t>นางสาว  กมลทิพย์  แก้วศรี</t>
  </si>
  <si>
    <t>นางสาว  ขนิษฐา  ศิลป์สอน</t>
  </si>
  <si>
    <t>นาย  ประเสริฐ  ปานเนียร</t>
  </si>
  <si>
    <t>นาย  เดชาวัต  ไชยแขวง</t>
  </si>
  <si>
    <t>นาย  สุวินัย  บัวเอี่ยม</t>
  </si>
  <si>
    <t>นาง  สุนี  ทองอยู่</t>
  </si>
  <si>
    <t>นาย  สุเทพ  สดชื่น</t>
  </si>
  <si>
    <t>3341600875302</t>
  </si>
  <si>
    <t>3840700132586</t>
  </si>
  <si>
    <t>3840700097411</t>
  </si>
  <si>
    <t>3840700133671</t>
  </si>
  <si>
    <t>3840700134040</t>
  </si>
  <si>
    <t>3840700139556</t>
  </si>
  <si>
    <t>3401900006468</t>
  </si>
  <si>
    <t>5840790004058</t>
  </si>
  <si>
    <t>3860400026799</t>
  </si>
  <si>
    <t>5301300019768</t>
  </si>
  <si>
    <t>3841200005527</t>
  </si>
  <si>
    <t>3840700110931</t>
  </si>
  <si>
    <t>3840700107727</t>
  </si>
  <si>
    <t>3840700115304</t>
  </si>
  <si>
    <t>3840700111139</t>
  </si>
  <si>
    <t>3840700070718</t>
  </si>
  <si>
    <t>3840700116084</t>
  </si>
  <si>
    <t>1860400058091</t>
  </si>
  <si>
    <t>3840600340080</t>
  </si>
  <si>
    <t>3840700123307</t>
  </si>
  <si>
    <t>3840700097098</t>
  </si>
  <si>
    <t>3860500158239</t>
  </si>
  <si>
    <t>3840700145343</t>
  </si>
  <si>
    <t>3839900368468</t>
  </si>
  <si>
    <t>3110400730611</t>
  </si>
  <si>
    <t>3860500154918</t>
  </si>
  <si>
    <t>3841700400841</t>
  </si>
  <si>
    <t>3860500089016</t>
  </si>
  <si>
    <t>1840700038028</t>
  </si>
  <si>
    <t>3570200604562</t>
  </si>
  <si>
    <t>3841600048495</t>
  </si>
  <si>
    <t>3860400211065</t>
  </si>
  <si>
    <t>3909700076926</t>
  </si>
  <si>
    <t>3840700094871</t>
  </si>
  <si>
    <t>ภ.ร.ด.2</t>
  </si>
  <si>
    <t>หมู่
โรงเรือน</t>
  </si>
  <si>
    <t>รหัส
โรงเรือน</t>
  </si>
  <si>
    <t>ใหม่</t>
  </si>
  <si>
    <t>บ้าน
เลขที่</t>
  </si>
  <si>
    <t>หมู่ที่</t>
  </si>
  <si>
    <t>ลักษณะ</t>
  </si>
  <si>
    <t>การใช้ประโยชน์</t>
  </si>
  <si>
    <t>ทำ
เล</t>
  </si>
  <si>
    <t>ราคา</t>
  </si>
  <si>
    <t>กว้าง</t>
  </si>
  <si>
    <t>ยาว</t>
  </si>
  <si>
    <t>จำนวน
เดือน</t>
  </si>
  <si>
    <t>ค่ารายปี</t>
  </si>
  <si>
    <t>ภาษี</t>
  </si>
  <si>
    <t>ภ.ร.ด.8
เลข / เบ่ม</t>
  </si>
  <si>
    <t>ภ.ร.ด.12
เลข / เล่ม</t>
  </si>
  <si>
    <t>วันที่</t>
  </si>
  <si>
    <t>ชำระเงิน</t>
  </si>
  <si>
    <t>12E012</t>
  </si>
  <si>
    <t>วาจา</t>
  </si>
  <si>
    <t>บ้านพักอาศัยไม้ชั้นเดียว</t>
  </si>
  <si>
    <t>-ร้านขายของชำ</t>
  </si>
  <si>
    <t>012/1</t>
  </si>
  <si>
    <t>010/1</t>
  </si>
  <si>
    <t>ชำระแล้ว</t>
  </si>
  <si>
    <t>12B041</t>
  </si>
  <si>
    <t>โรงเรือนประเภทพิเศษ</t>
  </si>
  <si>
    <t>-คาร์แคร์บริการอัดฉีดรถยนต์,จักรยานยนต์</t>
  </si>
  <si>
    <t>001/2</t>
  </si>
  <si>
    <t>12B005</t>
  </si>
  <si>
    <t>อัจฉราภรณ์</t>
  </si>
  <si>
    <t>บ้านพักอาศัยตึกชั้นเดียว</t>
  </si>
  <si>
    <t>009/1</t>
  </si>
  <si>
    <t>007/1</t>
  </si>
  <si>
    <t>12D002</t>
  </si>
  <si>
    <t>-ร้านอินเตอร์เน็ต</t>
  </si>
  <si>
    <t>060/1</t>
  </si>
  <si>
    <t>053/1</t>
  </si>
  <si>
    <t>12F004</t>
  </si>
  <si>
    <t>สุทัย</t>
  </si>
  <si>
    <t>-ร้านอาหาร</t>
  </si>
  <si>
    <t>061/2</t>
  </si>
  <si>
    <t>060/2</t>
  </si>
  <si>
    <t>12B028</t>
  </si>
  <si>
    <t>048/1</t>
  </si>
  <si>
    <t>045/1</t>
  </si>
  <si>
    <t>12B003</t>
  </si>
  <si>
    <t>บ้านพักอาศัยตึกสองชั้น</t>
  </si>
  <si>
    <t>008/1</t>
  </si>
  <si>
    <t>006/1</t>
  </si>
  <si>
    <t>12A003</t>
  </si>
  <si>
    <t>สายัณห์</t>
  </si>
  <si>
    <t>-ซ่อมรถจักรยานยนต์</t>
  </si>
  <si>
    <t>055/1</t>
  </si>
  <si>
    <t>050/1</t>
  </si>
  <si>
    <t>13A010</t>
  </si>
  <si>
    <t>พรรณทิพา</t>
  </si>
  <si>
    <t>เพชรแท้</t>
  </si>
  <si>
    <t>005/1</t>
  </si>
  <si>
    <t>13H010</t>
  </si>
  <si>
    <t>สำเนียง</t>
  </si>
  <si>
    <t>13H020</t>
  </si>
  <si>
    <t>จันทร์ต้อย</t>
  </si>
  <si>
    <t>054/1</t>
  </si>
  <si>
    <t>049/1</t>
  </si>
  <si>
    <t>13E037</t>
  </si>
  <si>
    <t>047/1</t>
  </si>
  <si>
    <t>044/1</t>
  </si>
  <si>
    <t>13B002</t>
  </si>
  <si>
    <t>-ขายอาหาร</t>
  </si>
  <si>
    <t>046/1</t>
  </si>
  <si>
    <t>13E036</t>
  </si>
  <si>
    <t>-ฟาร์มปศุสัตว์</t>
  </si>
  <si>
    <t>059/2</t>
  </si>
  <si>
    <t>13B004</t>
  </si>
  <si>
    <t>84/2</t>
  </si>
  <si>
    <t>-คันธุลีลานปาล์ม
(สำนักงาน)</t>
  </si>
  <si>
    <t>050/2</t>
  </si>
  <si>
    <t>046/2</t>
  </si>
  <si>
    <t>13B005</t>
  </si>
  <si>
    <t>-ลานคอนกรีต</t>
  </si>
  <si>
    <t>13B006</t>
  </si>
  <si>
    <t>-ลานดิน</t>
  </si>
  <si>
    <t>09H012</t>
  </si>
  <si>
    <t>บจก.</t>
  </si>
  <si>
    <t>สมอทองน้ำมันปาล์ม</t>
  </si>
  <si>
    <t>สำนักงานรับ
ซื้อปาล์ม</t>
  </si>
  <si>
    <t>052/1</t>
  </si>
  <si>
    <t>074/1</t>
  </si>
  <si>
    <t>09H011</t>
  </si>
  <si>
    <t>09H013</t>
  </si>
  <si>
    <t>09C022</t>
  </si>
  <si>
    <t>วีระศักดิ์</t>
  </si>
  <si>
    <t>-อู่ซ่อมรถยนต์</t>
  </si>
  <si>
    <t>051/1</t>
  </si>
  <si>
    <t>09A001</t>
  </si>
  <si>
    <t>071/1</t>
  </si>
  <si>
    <t>064/1</t>
  </si>
  <si>
    <t>09B012</t>
  </si>
  <si>
    <t>072/1</t>
  </si>
  <si>
    <t>065/1</t>
  </si>
  <si>
    <t>09G006</t>
  </si>
  <si>
    <t>ผัส</t>
  </si>
  <si>
    <t>บุญประสงค์</t>
  </si>
  <si>
    <t>073/1</t>
  </si>
  <si>
    <t>066/1</t>
  </si>
  <si>
    <t>09L019</t>
  </si>
  <si>
    <t>สุนี</t>
  </si>
  <si>
    <t>ทองอยู่</t>
  </si>
  <si>
    <t>076/1</t>
  </si>
  <si>
    <t>069/1</t>
  </si>
  <si>
    <t>09L004</t>
  </si>
  <si>
    <t>โสภะณา</t>
  </si>
  <si>
    <t>075/1</t>
  </si>
  <si>
    <t>068/1</t>
  </si>
  <si>
    <t>09J025</t>
  </si>
  <si>
    <t>อุ่นใจ</t>
  </si>
  <si>
    <t>ฮงหลี</t>
  </si>
  <si>
    <t>99-100</t>
  </si>
  <si>
    <t>067/1</t>
  </si>
  <si>
    <t>09J026</t>
  </si>
  <si>
    <t>-ปั๊มหลอด</t>
  </si>
  <si>
    <t>09F004</t>
  </si>
  <si>
    <t>สฤษฏ์</t>
  </si>
  <si>
    <t>079/1</t>
  </si>
  <si>
    <t>09F010</t>
  </si>
  <si>
    <t>-ปั๊มหยอดเหรียญ</t>
  </si>
  <si>
    <t>09H037</t>
  </si>
  <si>
    <t>สุกัลยา</t>
  </si>
  <si>
    <t>062/1</t>
  </si>
  <si>
    <t>10A005</t>
  </si>
  <si>
    <t>สำลี</t>
  </si>
  <si>
    <t>-ก่อสร้าง-รับเหมาทั่วไป
(เครื่องจักรผสม
คอนกรีต)</t>
  </si>
  <si>
    <t>065/2</t>
  </si>
  <si>
    <t>062/2</t>
  </si>
  <si>
    <t>10A003</t>
  </si>
  <si>
    <t>-อาคารโรงจอดรถ
เก็บอุปกรณ์</t>
  </si>
  <si>
    <t>10A004</t>
  </si>
  <si>
    <t>-เครื่องจักรทำยางแอสฟันส์</t>
  </si>
  <si>
    <t>10A008</t>
  </si>
  <si>
    <t>10A007</t>
  </si>
  <si>
    <t>-ลานชั่งน้ำหนัก</t>
  </si>
  <si>
    <t>10B024</t>
  </si>
  <si>
    <t>-บ้านเช่า 1</t>
  </si>
  <si>
    <t>045/2</t>
  </si>
  <si>
    <t>040/2</t>
  </si>
  <si>
    <t>10B026</t>
  </si>
  <si>
    <t>-บ้านเช่า 2</t>
  </si>
  <si>
    <t>08H034</t>
  </si>
  <si>
    <t>083/1</t>
  </si>
  <si>
    <t>080/1</t>
  </si>
  <si>
    <t>03I012</t>
  </si>
  <si>
    <t>อนุมาศ</t>
  </si>
  <si>
    <t>003/2</t>
  </si>
  <si>
    <t>03G003</t>
  </si>
  <si>
    <t>094/1</t>
  </si>
  <si>
    <t>091/1</t>
  </si>
  <si>
    <t>03G002</t>
  </si>
  <si>
    <t>03I013</t>
  </si>
  <si>
    <t>004/2</t>
  </si>
  <si>
    <t>03D036</t>
  </si>
  <si>
    <t>089/1</t>
  </si>
  <si>
    <t>086/1</t>
  </si>
  <si>
    <t>03D038</t>
  </si>
  <si>
    <t>03D029</t>
  </si>
  <si>
    <t>ร้านลาบวัว สาวร้อยเอ็ด</t>
  </si>
  <si>
    <t>099/1</t>
  </si>
  <si>
    <t>098/1</t>
  </si>
  <si>
    <t>03D057</t>
  </si>
  <si>
    <t>สดชื่น</t>
  </si>
  <si>
    <t>ร้านเทพประทานซีฟู๊ด</t>
  </si>
  <si>
    <t>100/1</t>
  </si>
  <si>
    <t>03D055</t>
  </si>
  <si>
    <t>พิณ</t>
  </si>
  <si>
    <t>ต. ผางาม</t>
  </si>
  <si>
    <t>อ. เวียงชัย</t>
  </si>
  <si>
    <t>จ. เชียงราย</t>
  </si>
  <si>
    <t>088/1</t>
  </si>
  <si>
    <t>085/1</t>
  </si>
  <si>
    <t>03D059</t>
  </si>
  <si>
    <t>สุวินัย</t>
  </si>
  <si>
    <t>002/2</t>
  </si>
  <si>
    <t>03D030</t>
  </si>
  <si>
    <t>จันกลาง</t>
  </si>
  <si>
    <t>ต. หนองหว้า</t>
  </si>
  <si>
    <t>อ. เขาฉกรรจ์</t>
  </si>
  <si>
    <t>จ. สระแก้ว</t>
  </si>
  <si>
    <t>ร้านลาบเหนือ อิสาน
 อาหารตามสั่ง</t>
  </si>
  <si>
    <t>090/1</t>
  </si>
  <si>
    <t>087/1</t>
  </si>
  <si>
    <t>03I011</t>
  </si>
  <si>
    <t>ศิลป์สอน</t>
  </si>
  <si>
    <t>095/1</t>
  </si>
  <si>
    <t>092/1</t>
  </si>
  <si>
    <t>03G029</t>
  </si>
  <si>
    <t>ไทยฮั้วยางพารา</t>
  </si>
  <si>
    <t>130 ถ.เพชรเกษม</t>
  </si>
  <si>
    <t>ต. ฉลุง</t>
  </si>
  <si>
    <t>-รับซื้อยางแผ่น,เศษยาง
(อาคารสำนักงาน)</t>
  </si>
  <si>
    <t>029/1</t>
  </si>
  <si>
    <t>018/1</t>
  </si>
  <si>
    <t>03G027</t>
  </si>
  <si>
    <t>03B001</t>
  </si>
  <si>
    <t>-เสาส่งสัญญาณ
โทรคมนาคม True Move
(ชำระโดยผู้ให้เช่า)</t>
  </si>
  <si>
    <t>044/2</t>
  </si>
  <si>
    <t>039/2</t>
  </si>
  <si>
    <t>03D023</t>
  </si>
  <si>
    <t>ธรรมนารักษ์</t>
  </si>
  <si>
    <t>03D020</t>
  </si>
  <si>
    <t>ทองรักขาว</t>
  </si>
  <si>
    <t>03D019</t>
  </si>
  <si>
    <t>วรวุธ</t>
  </si>
  <si>
    <t>ชินวงค์</t>
  </si>
  <si>
    <t>055/2</t>
  </si>
  <si>
    <t>054/2</t>
  </si>
  <si>
    <t>03D015</t>
  </si>
  <si>
    <t>093/1</t>
  </si>
  <si>
    <t>03D003</t>
  </si>
  <si>
    <t>-สนามชนไก่</t>
  </si>
  <si>
    <t>011/2</t>
  </si>
  <si>
    <t>009/2</t>
  </si>
  <si>
    <t>03D052</t>
  </si>
  <si>
    <t>14I017</t>
  </si>
  <si>
    <t>14G007</t>
  </si>
  <si>
    <t>061/1</t>
  </si>
  <si>
    <t>14G006</t>
  </si>
  <si>
    <t>14H021</t>
  </si>
  <si>
    <t>นาตยา</t>
  </si>
  <si>
    <t>14H022</t>
  </si>
  <si>
    <t>14I003</t>
  </si>
  <si>
    <t>-ร้านขายของชำ,อุปกรณ์การเกษตร</t>
  </si>
  <si>
    <t>063/1</t>
  </si>
  <si>
    <t>056/1</t>
  </si>
  <si>
    <t>14I004</t>
  </si>
  <si>
    <t>057/1</t>
  </si>
  <si>
    <t>14I006</t>
  </si>
  <si>
    <t>เพ็งสระเกษ</t>
  </si>
  <si>
    <t>-ผลิต,จำหน่าย
ตู้อลูมิเนียม</t>
  </si>
  <si>
    <t>058/1</t>
  </si>
  <si>
    <t>14C003</t>
  </si>
  <si>
    <t>กิตติเชษฐ</t>
  </si>
  <si>
    <t>14C011</t>
  </si>
  <si>
    <t>070/1</t>
  </si>
  <si>
    <t>14I025</t>
  </si>
  <si>
    <t>059/1</t>
  </si>
  <si>
    <t>04B029</t>
  </si>
  <si>
    <t>015/1</t>
  </si>
  <si>
    <t>013/1</t>
  </si>
  <si>
    <t>04C059</t>
  </si>
  <si>
    <t>016/1</t>
  </si>
  <si>
    <t>014/1</t>
  </si>
  <si>
    <t>04C038</t>
  </si>
  <si>
    <t>วิภารัตน์</t>
  </si>
  <si>
    <t>04A022</t>
  </si>
  <si>
    <t>ฉิมวารี</t>
  </si>
  <si>
    <t>017/1</t>
  </si>
  <si>
    <t>04E017</t>
  </si>
  <si>
    <t>004/1</t>
  </si>
  <si>
    <t>08I003</t>
  </si>
  <si>
    <t>จันทโสม</t>
  </si>
  <si>
    <t>-ผลิต,จำหน่าย
เฟอร์นิเจอร์</t>
  </si>
  <si>
    <t>052/2</t>
  </si>
  <si>
    <t>064/2</t>
  </si>
  <si>
    <t>08H027</t>
  </si>
  <si>
    <t>ไลย์</t>
  </si>
  <si>
    <t>ชิตวาห์</t>
  </si>
  <si>
    <t>077/1</t>
  </si>
  <si>
    <t>08H035</t>
  </si>
  <si>
    <t>066/2</t>
  </si>
  <si>
    <t>08K001</t>
  </si>
  <si>
    <t>บ้านพักอาศัยครี่งตึกครึ่งไม้สองชั้น</t>
  </si>
  <si>
    <t>081/1</t>
  </si>
  <si>
    <t>078/1</t>
  </si>
  <si>
    <t>08B013</t>
  </si>
  <si>
    <t>097/1</t>
  </si>
  <si>
    <t>08G054</t>
  </si>
  <si>
    <t>-ห้องพักด้านหลัง</t>
  </si>
  <si>
    <t>041/2</t>
  </si>
  <si>
    <t>036/2</t>
  </si>
  <si>
    <t>08G055</t>
  </si>
  <si>
    <t>-ห้องพัก 2
(ด้านหน้า)</t>
  </si>
  <si>
    <t>08G056</t>
  </si>
  <si>
    <t>-ห้องพัก 1
(ด้านหน้า)</t>
  </si>
  <si>
    <t>08B041</t>
  </si>
  <si>
    <t>034/2</t>
  </si>
  <si>
    <t>032/2</t>
  </si>
  <si>
    <t>08B042</t>
  </si>
  <si>
    <t>08B043</t>
  </si>
  <si>
    <t>08B044</t>
  </si>
  <si>
    <t>-บ้านเช่า 3</t>
  </si>
  <si>
    <t>08B045</t>
  </si>
  <si>
    <t>-บ้านเช่า 4</t>
  </si>
  <si>
    <t>08B046</t>
  </si>
  <si>
    <t>-บ้านเช่า 5</t>
  </si>
  <si>
    <t>08B047</t>
  </si>
  <si>
    <t>-บ้านเช่า 6</t>
  </si>
  <si>
    <t>08B048</t>
  </si>
  <si>
    <t>-บ้านเช่า 7</t>
  </si>
  <si>
    <t>08B049</t>
  </si>
  <si>
    <t>-บ้านเช่า 8</t>
  </si>
  <si>
    <t>05Q055</t>
  </si>
  <si>
    <t>05Q092</t>
  </si>
  <si>
    <t>08B056</t>
  </si>
  <si>
    <t>แสงสุวรรณ</t>
  </si>
  <si>
    <t>-ปั๊มน้ำมัน</t>
  </si>
  <si>
    <t>ค้างชำระ</t>
  </si>
  <si>
    <t>08B054</t>
  </si>
  <si>
    <t>08B065</t>
  </si>
  <si>
    <t>สุขสันต์</t>
  </si>
  <si>
    <t>240/1</t>
  </si>
  <si>
    <t>-ผลิต,จำหน่าย
วัตถุมงคล</t>
  </si>
  <si>
    <t>006/2</t>
  </si>
  <si>
    <t>005/2</t>
  </si>
  <si>
    <t>08H023</t>
  </si>
  <si>
    <t>สิ่งปลูกสร้างอื่น ๆ</t>
  </si>
  <si>
    <t>-ลานคอนกรีต
รับซื้อไม้ยางพารา</t>
  </si>
  <si>
    <t>096/1</t>
  </si>
  <si>
    <t>08J002</t>
  </si>
  <si>
    <t>08K015</t>
  </si>
  <si>
    <t>อัสนัย</t>
  </si>
  <si>
    <t>หวังเกษม</t>
  </si>
  <si>
    <t>-รับทำเฟอร์นิเจอร์,บ้านสำเร็จรูป</t>
  </si>
  <si>
    <t>08E021</t>
  </si>
  <si>
    <t>-เสาสัญญาณ
โทรคมนาคม (Dtac)</t>
  </si>
  <si>
    <t>037/2</t>
  </si>
  <si>
    <t>035/2</t>
  </si>
  <si>
    <t>08H031</t>
  </si>
  <si>
    <t>082/1</t>
  </si>
  <si>
    <t>05Q073</t>
  </si>
  <si>
    <t>020/2</t>
  </si>
  <si>
    <t>017/2</t>
  </si>
  <si>
    <t>05Q071</t>
  </si>
  <si>
    <t>ณฐวัฒน์</t>
  </si>
  <si>
    <t>ณ ถลาง</t>
  </si>
  <si>
    <t>225/1</t>
  </si>
  <si>
    <t>-สำนักงานรับทำ
ประกันภัย</t>
  </si>
  <si>
    <t>019/2</t>
  </si>
  <si>
    <t>016/2</t>
  </si>
  <si>
    <t>05Q067</t>
  </si>
  <si>
    <t>022/2</t>
  </si>
  <si>
    <t>05Q065</t>
  </si>
  <si>
    <t>021/2</t>
  </si>
  <si>
    <t>018/2</t>
  </si>
  <si>
    <t>05Q058</t>
  </si>
  <si>
    <t>สุกมล</t>
  </si>
  <si>
    <t>-ร้านขาย
อุปกรณ์ก่อสร้าง</t>
  </si>
  <si>
    <t>05Q059</t>
  </si>
  <si>
    <t>-โกดังเก็บของ</t>
  </si>
  <si>
    <t>05N024</t>
  </si>
  <si>
    <t>-โรงเรือนผลิตคอนกรีต -1</t>
  </si>
  <si>
    <t>05N049</t>
  </si>
  <si>
    <t>-โรงเรือนผลิตคอนกรีต -2</t>
  </si>
  <si>
    <t>05N050</t>
  </si>
  <si>
    <t>ที่ดินที่ใช้ต่อเนื่อง</t>
  </si>
  <si>
    <t>05Q057</t>
  </si>
  <si>
    <t>เสาวรีย์</t>
  </si>
  <si>
    <t>-คลีนิคพยาบาล</t>
  </si>
  <si>
    <t>053/2</t>
  </si>
  <si>
    <t>05Q056</t>
  </si>
  <si>
    <t>ศักรินทร์</t>
  </si>
  <si>
    <t>-ร้านซ่อมรถจักรยานยนต์</t>
  </si>
  <si>
    <t>038/2</t>
  </si>
  <si>
    <t>05Q053</t>
  </si>
  <si>
    <t>-ขายอาหารสัตว์</t>
  </si>
  <si>
    <t>023/2</t>
  </si>
  <si>
    <t>05Q052</t>
  </si>
  <si>
    <t>อุทัยวรรณ</t>
  </si>
  <si>
    <t>024/2</t>
  </si>
  <si>
    <t>05Q050</t>
  </si>
  <si>
    <t>-ขายมือถือ,อุปกรณ์ไฟฟ้า</t>
  </si>
  <si>
    <t>028/2</t>
  </si>
  <si>
    <t>025/2</t>
  </si>
  <si>
    <t>05Q051</t>
  </si>
  <si>
    <t>05Q049</t>
  </si>
  <si>
    <t>05Q048</t>
  </si>
  <si>
    <t>ประสาน</t>
  </si>
  <si>
    <t>ทิตย์ศักดิ์</t>
  </si>
  <si>
    <t>-ร้านรับซื้อยางแผ่น,เศษยาง</t>
  </si>
  <si>
    <t>026/2</t>
  </si>
  <si>
    <t>05Q046</t>
  </si>
  <si>
    <t>สราวุฒิ</t>
  </si>
  <si>
    <t>ละหมัด</t>
  </si>
  <si>
    <t>014/2</t>
  </si>
  <si>
    <t>05Q039</t>
  </si>
  <si>
    <t>ชุติกาญจน์</t>
  </si>
  <si>
    <t>ศิริวัฒนวิจิตร</t>
  </si>
  <si>
    <t>-ขายสินค้า
เกี่ยวกับเกษตร</t>
  </si>
  <si>
    <t>013/2</t>
  </si>
  <si>
    <t>010/2</t>
  </si>
  <si>
    <t>05Q036</t>
  </si>
  <si>
    <t>พันธุ์วริช</t>
  </si>
  <si>
    <t>มั่นกิจ</t>
  </si>
  <si>
    <t>-ซ่อมเครื่องใช้ไฟฟ้า</t>
  </si>
  <si>
    <t>027/2</t>
  </si>
  <si>
    <t>05K056</t>
  </si>
  <si>
    <t>-ตู้น้ำมัน
หยอดเหรียญ</t>
  </si>
  <si>
    <t>043/2</t>
  </si>
  <si>
    <t>05K014</t>
  </si>
  <si>
    <t>อาบจิต</t>
  </si>
  <si>
    <t>026/1</t>
  </si>
  <si>
    <t>05J003</t>
  </si>
  <si>
    <t>030/1</t>
  </si>
  <si>
    <t>027/1</t>
  </si>
  <si>
    <t>05J032</t>
  </si>
  <si>
    <t>05H006</t>
  </si>
  <si>
    <t>012/2</t>
  </si>
  <si>
    <t>008/2</t>
  </si>
  <si>
    <t>05I002</t>
  </si>
  <si>
    <t>031/1</t>
  </si>
  <si>
    <t>028/1</t>
  </si>
  <si>
    <t>05Q028</t>
  </si>
  <si>
    <t>-บ้านเช่า</t>
  </si>
  <si>
    <t>007/2</t>
  </si>
  <si>
    <t>05Q095</t>
  </si>
  <si>
    <t>05Q101</t>
  </si>
  <si>
    <t>-ดูดฝุ่น</t>
  </si>
  <si>
    <t>05Q089</t>
  </si>
  <si>
    <t>ศักดิ์สิทธิ์</t>
  </si>
  <si>
    <t>ศิริรัตนจิรางกูร</t>
  </si>
  <si>
    <t>-ปั๊มน้ำมัน
หยอดเหรียญ</t>
  </si>
  <si>
    <t>047/2</t>
  </si>
  <si>
    <t>042/2</t>
  </si>
  <si>
    <t>05Q022</t>
  </si>
  <si>
    <t>015/2</t>
  </si>
  <si>
    <t>05Q016</t>
  </si>
  <si>
    <t>ยุพเยาว์</t>
  </si>
  <si>
    <t>05Q021</t>
  </si>
  <si>
    <t>อรพรรณ</t>
  </si>
  <si>
    <t>05Q026</t>
  </si>
  <si>
    <t>-โรงเก็บเศษยาง</t>
  </si>
  <si>
    <t>05Q066</t>
  </si>
  <si>
    <t>05Q013</t>
  </si>
  <si>
    <t>05N013</t>
  </si>
  <si>
    <t>056/2</t>
  </si>
  <si>
    <t>05Q012</t>
  </si>
  <si>
    <t>สุพัฒ</t>
  </si>
  <si>
    <t>107/1</t>
  </si>
  <si>
    <t>05Q011</t>
  </si>
  <si>
    <t>วรภรณ์</t>
  </si>
  <si>
    <t>057/2</t>
  </si>
  <si>
    <t>05Q007</t>
  </si>
  <si>
    <t>จันทร์วิลัย</t>
  </si>
  <si>
    <t>-บ้านเช่า 1 โดย นายบุญช่วย บุญโพธิ์แก้ว</t>
  </si>
  <si>
    <t>051/2</t>
  </si>
  <si>
    <t>05Q088</t>
  </si>
  <si>
    <t>-บ้านเช่า 2 โดย นางโศภิศฐ์ แพชนะ</t>
  </si>
  <si>
    <t>05Q100</t>
  </si>
  <si>
    <t>-อาคารพาณิชย์
ให้เช่า - 1</t>
  </si>
  <si>
    <t>-อาคารพาณิชย์
ให้เช่า - 2</t>
  </si>
  <si>
    <t>05Q102</t>
  </si>
  <si>
    <t>-อาคารพาณิชย์
ให้เช่า - 3</t>
  </si>
  <si>
    <t>05Q103</t>
  </si>
  <si>
    <t>-อาคารพาณิชย์
ให้เช่า - 4</t>
  </si>
  <si>
    <t>05Q082</t>
  </si>
  <si>
    <t>ภูษิต</t>
  </si>
  <si>
    <t>033/2</t>
  </si>
  <si>
    <t>05H044</t>
  </si>
  <si>
    <t>30/4/2015</t>
  </si>
  <si>
    <t>03C003</t>
  </si>
  <si>
    <t>-ลานปาล์ม</t>
  </si>
  <si>
    <t>058/2</t>
  </si>
  <si>
    <t>02J009</t>
  </si>
  <si>
    <t>024/41</t>
  </si>
  <si>
    <t>021/1</t>
  </si>
  <si>
    <t>02J011</t>
  </si>
  <si>
    <t>02J008</t>
  </si>
  <si>
    <t>-รับซื้อยางแผ่น</t>
  </si>
  <si>
    <t>02I028</t>
  </si>
  <si>
    <t>-รับซื้อเศษยาง</t>
  </si>
  <si>
    <t>025/1</t>
  </si>
  <si>
    <t>022/1</t>
  </si>
  <si>
    <t>02J058</t>
  </si>
  <si>
    <t>คงเหมือน</t>
  </si>
  <si>
    <t>023/1</t>
  </si>
  <si>
    <t>02I049</t>
  </si>
  <si>
    <t>รัตณาพร</t>
  </si>
  <si>
    <t>020/1</t>
  </si>
  <si>
    <t>02K017</t>
  </si>
  <si>
    <t>019/1</t>
  </si>
  <si>
    <t>02B040</t>
  </si>
  <si>
    <t>คงรินทร์</t>
  </si>
  <si>
    <t>209/1</t>
  </si>
  <si>
    <t>02D004</t>
  </si>
  <si>
    <t>02H010</t>
  </si>
  <si>
    <t>0241</t>
  </si>
  <si>
    <t>02H011</t>
  </si>
  <si>
    <t>11I001</t>
  </si>
  <si>
    <t>11I013</t>
  </si>
  <si>
    <t>เดชาวัต</t>
  </si>
  <si>
    <t>11C002</t>
  </si>
  <si>
    <t>11J013</t>
  </si>
  <si>
    <t>011/1</t>
  </si>
  <si>
    <t>11J016</t>
  </si>
  <si>
    <t>67/2</t>
  </si>
  <si>
    <t>11J011</t>
  </si>
  <si>
    <t>พัน</t>
  </si>
  <si>
    <t>07S037</t>
  </si>
  <si>
    <t>07S062</t>
  </si>
  <si>
    <t>-โต๊ะสนุ๊ก</t>
  </si>
  <si>
    <t>07S063</t>
  </si>
  <si>
    <t>07R032</t>
  </si>
  <si>
    <t>กระจ่าง</t>
  </si>
  <si>
    <t>เพิงไม้</t>
  </si>
  <si>
    <t>07R013</t>
  </si>
  <si>
    <t>07R014</t>
  </si>
  <si>
    <t>07R016</t>
  </si>
  <si>
    <t>07S061</t>
  </si>
  <si>
    <t>ชูสกุล</t>
  </si>
  <si>
    <t>-ร้านตีเหล็ก</t>
  </si>
  <si>
    <t>084/1</t>
  </si>
  <si>
    <t>07R050</t>
  </si>
  <si>
    <t>-บ้านเช่า - 1</t>
  </si>
  <si>
    <t>030/2</t>
  </si>
  <si>
    <t>07R051</t>
  </si>
  <si>
    <t>-บ้านเช่า - 2</t>
  </si>
  <si>
    <t>07R052</t>
  </si>
  <si>
    <t>-บ้านเช่า - 3</t>
  </si>
  <si>
    <t>07R053</t>
  </si>
  <si>
    <t>-ปั๊มน้ำมันหยอดเหรียญ</t>
  </si>
  <si>
    <t>07K007</t>
  </si>
  <si>
    <t>กมลทิพย์</t>
  </si>
  <si>
    <t>07M028</t>
  </si>
  <si>
    <t>194/1</t>
  </si>
  <si>
    <t>07R043</t>
  </si>
  <si>
    <t>ท่าชนะน้ำมันปาล์ม</t>
  </si>
  <si>
    <t>-โรงงานอุตสาหกรรม</t>
  </si>
  <si>
    <t>01S002</t>
  </si>
  <si>
    <t>ณรงค์เดช</t>
  </si>
  <si>
    <t>041/1</t>
  </si>
  <si>
    <t>038/1</t>
  </si>
  <si>
    <t>01E003</t>
  </si>
  <si>
    <t>แสงอ่อน</t>
  </si>
  <si>
    <t>113/1</t>
  </si>
  <si>
    <t>-ซ่อม
จักรยานยนต์</t>
  </si>
  <si>
    <t>033/1</t>
  </si>
  <si>
    <t>01L030</t>
  </si>
  <si>
    <t>-รับปะยาง</t>
  </si>
  <si>
    <t>01B013</t>
  </si>
  <si>
    <t>-ร้านเสริมสวย</t>
  </si>
  <si>
    <t>036/1</t>
  </si>
  <si>
    <t>01O004</t>
  </si>
  <si>
    <t>สิงหา</t>
  </si>
  <si>
    <t>034/1</t>
  </si>
  <si>
    <t>01O005</t>
  </si>
  <si>
    <t>01K018</t>
  </si>
  <si>
    <t>01K013</t>
  </si>
  <si>
    <t>043/1</t>
  </si>
  <si>
    <t>040/1</t>
  </si>
  <si>
    <t>01K064</t>
  </si>
  <si>
    <t>ประยงค์</t>
  </si>
  <si>
    <t>ภูมิสุทธิกุล</t>
  </si>
  <si>
    <t>032/1</t>
  </si>
  <si>
    <t>01A036</t>
  </si>
  <si>
    <t>-สนง.รับซื้อไม้</t>
  </si>
  <si>
    <t>037/1</t>
  </si>
  <si>
    <t>01A037</t>
  </si>
  <si>
    <t>01L014</t>
  </si>
  <si>
    <t>กรณิการ์</t>
  </si>
  <si>
    <t>042/1</t>
  </si>
  <si>
    <t>039/1</t>
  </si>
  <si>
    <t>01H002</t>
  </si>
  <si>
    <t>สิรินภา</t>
  </si>
  <si>
    <t>01I016</t>
  </si>
  <si>
    <t>114/9</t>
  </si>
  <si>
    <t>06B032</t>
  </si>
  <si>
    <t>06B068</t>
  </si>
  <si>
    <t>กฤษณะ</t>
  </si>
  <si>
    <t>031/2</t>
  </si>
  <si>
    <t>06B018</t>
  </si>
  <si>
    <t>-ร้านตัดผม</t>
  </si>
  <si>
    <t>06B007</t>
  </si>
  <si>
    <t>029/2</t>
  </si>
  <si>
    <t>-ร้ายขายอาหาร,เบ็ตเตล็ด</t>
  </si>
  <si>
    <t>06B029</t>
  </si>
  <si>
    <t>06B065</t>
  </si>
  <si>
    <t>06B066</t>
  </si>
  <si>
    <t>06B008</t>
  </si>
  <si>
    <t>06B062</t>
  </si>
  <si>
    <t>06B063</t>
  </si>
  <si>
    <t>06B038</t>
  </si>
  <si>
    <t>-บ้านเช่า เลขที่ 191
ม.14 ห้องที่ 1</t>
  </si>
  <si>
    <t>06B039</t>
  </si>
  <si>
    <t>-บ้านเช่า เลขที่ 191
ม.14 ห้องที่ 2</t>
  </si>
  <si>
    <t>06B040</t>
  </si>
  <si>
    <t>-บ้านเช่า เลขที่ 191
ม.14 ห้องที่ 3</t>
  </si>
  <si>
    <t>06B041</t>
  </si>
  <si>
    <t>-บ้านเช่า เลขที่ 191
ม.14 ห้องที่ 4</t>
  </si>
  <si>
    <t>06B042</t>
  </si>
  <si>
    <t>-บ้านเช่า เลขที่ 191
ม.14 ห้องที่ 5</t>
  </si>
  <si>
    <t>06B043</t>
  </si>
  <si>
    <t>-บ้านเช่า เลขที่ 191
ม.14 ห้องที่ 6</t>
  </si>
  <si>
    <t>06B067</t>
  </si>
  <si>
    <t>-บ้านเช่า เลขที่ 191
ม.14 ห้องที่ 7</t>
  </si>
  <si>
    <t>05Q063</t>
  </si>
  <si>
    <t>-บ้านเช่า ม.9
ห้องที่ 7/1</t>
  </si>
  <si>
    <t>05Q062</t>
  </si>
  <si>
    <t>-บ้านเช่า ม.9
ห้องที่ 7/2</t>
  </si>
  <si>
    <t>05Q064</t>
  </si>
  <si>
    <t>-บ้านเช่า ม.9
ห้องที่ 7</t>
  </si>
  <si>
    <t>05Q060</t>
  </si>
  <si>
    <t>-บ้านเช่า ม.9
ห้องที่ 30/1</t>
  </si>
  <si>
    <t>05Q090</t>
  </si>
  <si>
    <t>ทีโอที สาขาไชยา</t>
  </si>
  <si>
    <t xml:space="preserve">-ตู้โทรศัพท์
หยอดเหรียญ
ม.9 </t>
  </si>
  <si>
    <t>06B001</t>
  </si>
  <si>
    <t>โทเทิ่ล แอ็คเซ็ส คอมมูนิเคชั่น</t>
  </si>
  <si>
    <t>660/5</t>
  </si>
  <si>
    <t>ม. - ถ. หน้าเมือง</t>
  </si>
  <si>
    <t>-เสาสัญญาณ
โทรคมนาคม Dtac
ม.14</t>
  </si>
  <si>
    <t>08G027</t>
  </si>
  <si>
    <t>แอดวานซ์ อินโฟร์ เซอร์วิส</t>
  </si>
  <si>
    <t>1291/1
ถ.พหลโยธิน</t>
  </si>
  <si>
    <t>แขวง สามเสนใน</t>
  </si>
  <si>
    <t>เขต พญาไท</t>
  </si>
  <si>
    <t>-เสาสัญญาณ
โทรคมนาคม AIS</t>
  </si>
  <si>
    <t>003/1</t>
  </si>
  <si>
    <t>05M007</t>
  </si>
  <si>
    <t>001/1</t>
  </si>
  <si>
    <t>002/1</t>
  </si>
  <si>
    <t>03E004</t>
  </si>
  <si>
    <t>แฟกซ์ไลท์</t>
  </si>
  <si>
    <t>12D021</t>
  </si>
  <si>
    <t>03J035</t>
  </si>
  <si>
    <t>-เสาสัญญาณ
โทรคมนาคม CAD</t>
  </si>
  <si>
    <t>063/2</t>
  </si>
  <si>
    <t>05H043</t>
  </si>
  <si>
    <t>บีเอฟเคที(ประเทศไทย)</t>
  </si>
  <si>
    <t xml:space="preserve"> -</t>
  </si>
  <si>
    <t>1768 อ.ไทยซัมมิท ชั้น 24
ถ.เพชรบุรีตัดใหม่</t>
  </si>
  <si>
    <t>แขวง บางกะปิ</t>
  </si>
  <si>
    <t>-เสาสัญญาณ
โทรคมนาคม true move</t>
  </si>
  <si>
    <t>07R049</t>
  </si>
  <si>
    <t>0961</t>
  </si>
  <si>
    <t>08G011</t>
  </si>
  <si>
    <t>ทรูมูฟ</t>
  </si>
  <si>
    <t>18 อ.ทรูทาวเวอร์
ถ.รัชดาภิเษก</t>
  </si>
  <si>
    <t>-เสาสัญญาณ
โทรคมนาคม True Move</t>
  </si>
  <si>
    <t>03J043</t>
  </si>
  <si>
    <t>จิยางกูรปิโตรเลียม</t>
  </si>
  <si>
    <t>ปตท.-7-ELEVEN</t>
  </si>
  <si>
    <t>048/2</t>
  </si>
  <si>
    <t>03J044</t>
  </si>
  <si>
    <t>ปตท.-แตงโม</t>
  </si>
  <si>
    <t>03J055</t>
  </si>
  <si>
    <t>ปตท.-ป้าทรัพย์
ของฝาก</t>
  </si>
  <si>
    <t>03J050</t>
  </si>
  <si>
    <t>ปตท.-อเมซอน</t>
  </si>
  <si>
    <t>03J049</t>
  </si>
  <si>
    <t>ปตท.-ไก่ย่าง
5 ดาว</t>
  </si>
  <si>
    <t>03J046</t>
  </si>
  <si>
    <t>ปตท.- CD
เพลง</t>
  </si>
  <si>
    <t>03J047</t>
  </si>
  <si>
    <t>ปตท.- หมูย่าง</t>
  </si>
  <si>
    <t>03J048</t>
  </si>
  <si>
    <t>ปตท.- ผลไม้</t>
  </si>
  <si>
    <t>03J056</t>
  </si>
  <si>
    <t>ปตท.- ศูนย์อาหาร
Log 1 น้ำ</t>
  </si>
  <si>
    <t>03J054</t>
  </si>
  <si>
    <t>ปตท.- ศูนย์อาหาร
Log 2 พี่นาข้าวแกงปักใต้</t>
  </si>
  <si>
    <t>ปตท.- ศูนย์อาหาร
Log 3 ป้าล้านก๋วยเตี๋ยว-เกาเหลา</t>
  </si>
  <si>
    <t>ปตท.- ศูนย์อาหาร
Log 4 ป้าล้านข้าวขาหมู</t>
  </si>
  <si>
    <t>03J057</t>
  </si>
  <si>
    <t>ปตท.- ศูนย์อาหาร
Log 5</t>
  </si>
  <si>
    <t>03J058</t>
  </si>
  <si>
    <t>ปตท.- ศูนย์อาหาร
Log 6</t>
  </si>
  <si>
    <t>03J059</t>
  </si>
  <si>
    <t>ปตท.- ศูนย์อาหาร
Log 7 ชายสี่หมี่เกี๊ยว</t>
  </si>
  <si>
    <t>ปตท.- ตู้ ATM
ธ.ไทยพาณิชย์</t>
  </si>
  <si>
    <t>ปตท.- ตู้ ATM
ธ.กสิกรไทย</t>
  </si>
  <si>
    <t>03J045</t>
  </si>
  <si>
    <t>ปตท.- ห้องน้ำ</t>
  </si>
  <si>
    <t>03J041</t>
  </si>
  <si>
    <t>ปตท.- อาคาร สนง.</t>
  </si>
  <si>
    <t>03J042</t>
  </si>
  <si>
    <t>ปตท.- อาคารจ่ายน้ำมัน</t>
  </si>
  <si>
    <t>03J062</t>
  </si>
  <si>
    <t>ปตท.- ลานคอนกรีต</t>
  </si>
  <si>
    <t>03J051</t>
  </si>
  <si>
    <t>ปตท.- อาคารร้านค้า 2</t>
  </si>
  <si>
    <t>ไม่มีใน กค1</t>
  </si>
  <si>
    <t>รหัสชื่อ</t>
  </si>
  <si>
    <t>CO00000002</t>
  </si>
  <si>
    <t>CO00000009</t>
  </si>
  <si>
    <t>CO00000014</t>
  </si>
  <si>
    <t>CO00000016</t>
  </si>
  <si>
    <t>CO00000018</t>
  </si>
  <si>
    <t>PO00000246</t>
  </si>
  <si>
    <t>PO00001684</t>
  </si>
  <si>
    <t>PO00003463</t>
  </si>
  <si>
    <t>PO00004454</t>
  </si>
  <si>
    <t>PO00004458</t>
  </si>
  <si>
    <t>PO00004460</t>
  </si>
  <si>
    <t>PO00004678</t>
  </si>
  <si>
    <t>PO00004695</t>
  </si>
  <si>
    <t>PO00004757</t>
  </si>
  <si>
    <t>บจก.  ธนาคาร กสิกรไทย  -</t>
  </si>
  <si>
    <t>บมจ.  หาดทิพย์  -</t>
  </si>
  <si>
    <t>บมจ.  ซีพีออลล์  -</t>
  </si>
  <si>
    <t>บจก.  สยามแฮนด์ส  -</t>
  </si>
  <si>
    <t>บจก.  ธนาคารไทยพาณิชย์ จำกัด มหาชน  -</t>
  </si>
  <si>
    <t>นาย  วินิจ  กล่อมตุ้น</t>
  </si>
  <si>
    <t>นาย  สมเดช  วรลักษณ์ภักดี</t>
  </si>
  <si>
    <t>นาง  ทัศณีย์  คชเวช</t>
  </si>
  <si>
    <t>นาย  อรุณรัตน์  รุ่งโรจน์</t>
  </si>
  <si>
    <t>นาย  สุเมธ  ปานวัน</t>
  </si>
  <si>
    <t>นาย  บุญช่วย  บุญโพธิ์แก้ว</t>
  </si>
  <si>
    <t>นาง  นิศารัตน์  นุ้ยปลี</t>
  </si>
  <si>
    <t>นาย  ธงชัย  โทอุบล</t>
  </si>
  <si>
    <t>นาย  กิจจา  ธราพร</t>
  </si>
  <si>
    <t>3840700142310</t>
  </si>
  <si>
    <t>3860100883831</t>
  </si>
  <si>
    <t>3840700148946</t>
  </si>
  <si>
    <t>3840700111252</t>
  </si>
  <si>
    <t>ภาษีโรงเรือน
และที่ดิน</t>
  </si>
  <si>
    <t>ภ.ป.1
เลข/เล่ม</t>
  </si>
  <si>
    <t>หมู่
ป้าย</t>
  </si>
  <si>
    <t>รหัส
ป้าย</t>
  </si>
  <si>
    <t>ประ
เภท</t>
  </si>
  <si>
    <t>รา
คา</t>
  </si>
  <si>
    <t>เนื้อที่</t>
  </si>
  <si>
    <t>คำนวน
ภาษี</t>
  </si>
  <si>
    <t>จำนวน
ป้าย</t>
  </si>
  <si>
    <t>ประ
เมินภาษี</t>
  </si>
  <si>
    <t>ภ.ป.2
เลข/เล่ม</t>
  </si>
  <si>
    <t>ภ.ป.3
สฎ76502/</t>
  </si>
  <si>
    <t>ภ.ป.7</t>
  </si>
  <si>
    <t>06A003</t>
  </si>
  <si>
    <t xml:space="preserve"> /ว 067</t>
  </si>
  <si>
    <t>13B001</t>
  </si>
  <si>
    <t>09H001</t>
  </si>
  <si>
    <t>บจก. สมอทองน้ำมันปาล์ม</t>
  </si>
  <si>
    <t>10A001</t>
  </si>
  <si>
    <t>03D002</t>
  </si>
  <si>
    <t>03I001</t>
  </si>
  <si>
    <t>03I002</t>
  </si>
  <si>
    <t>03J001</t>
  </si>
  <si>
    <t>03J003</t>
  </si>
  <si>
    <t>03J004</t>
  </si>
  <si>
    <t>03J007</t>
  </si>
  <si>
    <t>กิจจา</t>
  </si>
  <si>
    <t>ธราพร</t>
  </si>
  <si>
    <t>ม.5</t>
  </si>
  <si>
    <t>03J008</t>
  </si>
  <si>
    <t>03J009</t>
  </si>
  <si>
    <t>สยามแฮนด์ส</t>
  </si>
  <si>
    <t>3,34/4</t>
  </si>
  <si>
    <t>ต. หอมเกร็ด</t>
  </si>
  <si>
    <t>อ. สามพราน</t>
  </si>
  <si>
    <t>03J010</t>
  </si>
  <si>
    <t>03J005</t>
  </si>
  <si>
    <t>03D007</t>
  </si>
  <si>
    <t>นาย สุวินัย  บัวเอี่ยม</t>
  </si>
  <si>
    <t>117/2</t>
  </si>
  <si>
    <t>03F002</t>
  </si>
  <si>
    <t>03F001</t>
  </si>
  <si>
    <t>วรลักษณ์ภักดี</t>
  </si>
  <si>
    <t>14C001</t>
  </si>
  <si>
    <t>08B005</t>
  </si>
  <si>
    <t>08G005</t>
  </si>
  <si>
    <t>08G006</t>
  </si>
  <si>
    <t>05Q020</t>
  </si>
  <si>
    <t>05Q027</t>
  </si>
  <si>
    <t>05Q024</t>
  </si>
  <si>
    <t>05Q014</t>
  </si>
  <si>
    <t>05Q037</t>
  </si>
  <si>
    <t>05Q029</t>
  </si>
  <si>
    <t>05Q019</t>
  </si>
  <si>
    <t>05Q030</t>
  </si>
  <si>
    <t>05Q031</t>
  </si>
  <si>
    <t>05Q005</t>
  </si>
  <si>
    <t>05Q003</t>
  </si>
  <si>
    <t>05Q034</t>
  </si>
  <si>
    <t>นิศารัตน์</t>
  </si>
  <si>
    <t>109/5</t>
  </si>
  <si>
    <t>05Q032</t>
  </si>
  <si>
    <t>223/2</t>
  </si>
  <si>
    <t>05Q033</t>
  </si>
  <si>
    <t>บุญโพธิ์แก้ว</t>
  </si>
  <si>
    <t>05Q038</t>
  </si>
  <si>
    <t>ปานวัน</t>
  </si>
  <si>
    <t>024/1</t>
  </si>
  <si>
    <t>10B002</t>
  </si>
  <si>
    <t>ทัศณีย์</t>
  </si>
  <si>
    <t>คชเวช</t>
  </si>
  <si>
    <t>34/6</t>
  </si>
  <si>
    <t>07R004</t>
  </si>
  <si>
    <t>07R006</t>
  </si>
  <si>
    <t>06B013</t>
  </si>
  <si>
    <t>06B014</t>
  </si>
  <si>
    <t>06B006</t>
  </si>
  <si>
    <t>06B004</t>
  </si>
  <si>
    <t>หาดทิพย์</t>
  </si>
  <si>
    <t>87/1 ถ.กาญจนวนิช</t>
  </si>
  <si>
    <t>03D005</t>
  </si>
  <si>
    <t>03D004</t>
  </si>
  <si>
    <t>03I003</t>
  </si>
  <si>
    <t>03I005</t>
  </si>
  <si>
    <t>03I004</t>
  </si>
  <si>
    <t>07R002</t>
  </si>
  <si>
    <t>191/5</t>
  </si>
  <si>
    <t>03J011</t>
  </si>
  <si>
    <t>ซีพีออลล์</t>
  </si>
  <si>
    <t>159/31 ถ.ดอนนก</t>
  </si>
  <si>
    <t>03J012</t>
  </si>
  <si>
    <t>03J013</t>
  </si>
  <si>
    <t>ธนาคารไทยพาณิชย์ จำกัด มหาชน</t>
  </si>
  <si>
    <t>466 ถ.ริมทางรถไฟ</t>
  </si>
  <si>
    <t>03J014</t>
  </si>
  <si>
    <t>ธนาคาร กสิกรไทย</t>
  </si>
  <si>
    <t>ธนาคารกสิกรไทย</t>
  </si>
  <si>
    <t>03J015</t>
  </si>
  <si>
    <t>03J016</t>
  </si>
  <si>
    <t>08G007</t>
  </si>
  <si>
    <t>18 อ.ทรูทาวเวอร์ ชั้น 24</t>
  </si>
  <si>
    <t>จ.กรุงเทพมหานคร</t>
  </si>
  <si>
    <t>18 
อ.ทรูทาวเวอร์ ถ.รัชดาภิเษก</t>
  </si>
  <si>
    <t>ป้ายชื่อแถว</t>
  </si>
  <si>
    <t>ผลรวม ของ ประ
เมินภาษี</t>
  </si>
  <si>
    <t>สรุปผู้ชำระภาษี (กค.1) ปี พ.ศ. 2558</t>
  </si>
  <si>
    <t>จำนวนราย</t>
  </si>
  <si>
    <t>จำนวนเงิน</t>
  </si>
  <si>
    <t>ภาษีโรงเรือนและที่ดิน</t>
  </si>
  <si>
    <t>รายละเอียดผู้ชำระภาษี (กค.1) ปี พ.ศ. 2559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</si>
</sst>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[$-107041E]d\ mmm\ yy;@"/>
    <numFmt numFmtId="189" formatCode="_-* #,##0.00_-;\-* #,##0.00_-;_-* &quot;-&quot;_-;_-@_-"/>
  </numFmts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sz val="12"/>
      <name val="Angsana New"/>
      <family val="1"/>
    </font>
    <font>
      <sz val="14"/>
      <name val="Angsana New"/>
      <family val="1"/>
      <charset val="222"/>
    </font>
    <font>
      <sz val="10"/>
      <name val="Arial"/>
      <family val="2"/>
    </font>
    <font>
      <sz val="14"/>
      <name val="AngsanaUPC"/>
      <family val="1"/>
      <charset val="222"/>
    </font>
    <font>
      <sz val="10"/>
      <color indexed="8"/>
      <name val="Tahoma"/>
      <family val="2"/>
    </font>
    <font>
      <sz val="11"/>
      <name val="Angsana New"/>
      <family val="1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  <font>
      <sz val="14"/>
      <color theme="1"/>
      <name val="Angsana New"/>
      <family val="1"/>
    </font>
    <font>
      <sz val="14"/>
      <color indexed="8"/>
      <name val="Angsana New"/>
      <family val="1"/>
    </font>
    <font>
      <sz val="14"/>
      <color rgb="FFFF0000"/>
      <name val="Angsana New"/>
      <family val="1"/>
    </font>
    <font>
      <b/>
      <sz val="14"/>
      <color theme="1"/>
      <name val="Angsana New"/>
      <family val="1"/>
    </font>
    <font>
      <sz val="16"/>
      <color theme="1"/>
      <name val="Angsana New"/>
      <family val="1"/>
    </font>
    <font>
      <u/>
      <sz val="10"/>
      <color indexed="12"/>
      <name val="Arial"/>
      <family val="2"/>
    </font>
    <font>
      <u/>
      <sz val="14"/>
      <name val="Angsana New"/>
      <family val="1"/>
    </font>
    <font>
      <sz val="12"/>
      <color theme="1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252">
    <xf numFmtId="0" fontId="0" fillId="0" borderId="0" xfId="0"/>
    <xf numFmtId="49" fontId="2" fillId="2" borderId="1" xfId="0" applyNumberFormat="1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justify"/>
    </xf>
    <xf numFmtId="49" fontId="2" fillId="2" borderId="1" xfId="0" applyNumberFormat="1" applyFont="1" applyFill="1" applyBorder="1" applyAlignment="1">
      <alignment horizontal="center" vertical="justify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 wrapText="1"/>
    </xf>
    <xf numFmtId="187" fontId="2" fillId="2" borderId="1" xfId="1" applyNumberFormat="1" applyFont="1" applyFill="1" applyBorder="1" applyAlignment="1">
      <alignment horizontal="center" wrapText="1"/>
    </xf>
    <xf numFmtId="3" fontId="2" fillId="2" borderId="1" xfId="1" applyNumberFormat="1" applyFont="1" applyFill="1" applyBorder="1" applyAlignment="1">
      <alignment horizontal="center" wrapText="1"/>
    </xf>
    <xf numFmtId="187" fontId="2" fillId="2" borderId="1" xfId="1" applyNumberFormat="1" applyFont="1" applyFill="1" applyBorder="1" applyAlignment="1">
      <alignment wrapText="1"/>
    </xf>
    <xf numFmtId="1" fontId="3" fillId="2" borderId="1" xfId="1" applyNumberFormat="1" applyFont="1" applyFill="1" applyBorder="1" applyAlignment="1">
      <alignment wrapText="1"/>
    </xf>
    <xf numFmtId="188" fontId="2" fillId="2" borderId="1" xfId="0" applyNumberFormat="1" applyFont="1" applyFill="1" applyBorder="1" applyAlignment="1">
      <alignment vertical="justify"/>
    </xf>
    <xf numFmtId="0" fontId="4" fillId="2" borderId="1" xfId="0" applyFont="1" applyFill="1" applyBorder="1" applyAlignment="1">
      <alignment wrapText="1"/>
    </xf>
    <xf numFmtId="0" fontId="5" fillId="2" borderId="0" xfId="0" applyFont="1" applyFill="1"/>
    <xf numFmtId="0" fontId="5" fillId="0" borderId="0" xfId="0" applyFont="1" applyFill="1"/>
    <xf numFmtId="49" fontId="4" fillId="3" borderId="2" xfId="0" applyNumberFormat="1" applyFont="1" applyFill="1" applyBorder="1" applyAlignment="1">
      <alignment horizontal="center"/>
    </xf>
    <xf numFmtId="0" fontId="4" fillId="3" borderId="2" xfId="0" quotePrefix="1" applyNumberFormat="1" applyFont="1" applyFill="1" applyBorder="1"/>
    <xf numFmtId="49" fontId="4" fillId="3" borderId="2" xfId="0" applyNumberFormat="1" applyFont="1" applyFill="1" applyBorder="1" applyAlignment="1">
      <alignment vertical="justify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left"/>
    </xf>
    <xf numFmtId="187" fontId="4" fillId="3" borderId="2" xfId="1" applyNumberFormat="1" applyFont="1" applyFill="1" applyBorder="1" applyAlignment="1">
      <alignment horizontal="center"/>
    </xf>
    <xf numFmtId="3" fontId="4" fillId="3" borderId="2" xfId="1" applyNumberFormat="1" applyFont="1" applyFill="1" applyBorder="1" applyAlignment="1">
      <alignment horizontal="center"/>
    </xf>
    <xf numFmtId="187" fontId="4" fillId="3" borderId="2" xfId="1" applyNumberFormat="1" applyFont="1" applyFill="1" applyBorder="1" applyAlignment="1">
      <alignment horizontal="right"/>
    </xf>
    <xf numFmtId="187" fontId="4" fillId="3" borderId="2" xfId="1" applyNumberFormat="1" applyFont="1" applyFill="1" applyBorder="1" applyAlignment="1"/>
    <xf numFmtId="1" fontId="4" fillId="3" borderId="2" xfId="0" applyNumberFormat="1" applyFont="1" applyFill="1" applyBorder="1" applyAlignment="1">
      <alignment horizontal="center"/>
    </xf>
    <xf numFmtId="188" fontId="4" fillId="3" borderId="2" xfId="0" applyNumberFormat="1" applyFont="1" applyFill="1" applyBorder="1" applyAlignment="1"/>
    <xf numFmtId="0" fontId="4" fillId="3" borderId="0" xfId="0" applyFont="1" applyFill="1"/>
    <xf numFmtId="49" fontId="4" fillId="3" borderId="2" xfId="0" applyNumberFormat="1" applyFont="1" applyFill="1" applyBorder="1" applyAlignment="1">
      <alignment horizontal="left" vertical="justify" wrapText="1"/>
    </xf>
    <xf numFmtId="0" fontId="5" fillId="3" borderId="2" xfId="0" applyFont="1" applyFill="1" applyBorder="1"/>
    <xf numFmtId="49" fontId="4" fillId="3" borderId="2" xfId="0" applyNumberFormat="1" applyFont="1" applyFill="1" applyBorder="1"/>
    <xf numFmtId="3" fontId="4" fillId="3" borderId="2" xfId="1" applyNumberFormat="1" applyFont="1" applyFill="1" applyBorder="1" applyAlignment="1"/>
    <xf numFmtId="0" fontId="4" fillId="3" borderId="2" xfId="0" applyFont="1" applyFill="1" applyBorder="1" applyAlignment="1">
      <alignment wrapText="1"/>
    </xf>
    <xf numFmtId="49" fontId="4" fillId="3" borderId="2" xfId="0" applyNumberFormat="1" applyFont="1" applyFill="1" applyBorder="1" applyAlignment="1">
      <alignment horizontal="left"/>
    </xf>
    <xf numFmtId="0" fontId="4" fillId="3" borderId="2" xfId="0" applyNumberFormat="1" applyFont="1" applyFill="1" applyBorder="1"/>
    <xf numFmtId="187" fontId="4" fillId="3" borderId="2" xfId="1" applyNumberFormat="1" applyFont="1" applyFill="1" applyBorder="1"/>
    <xf numFmtId="188" fontId="5" fillId="3" borderId="2" xfId="0" applyNumberFormat="1" applyFont="1" applyFill="1" applyBorder="1" applyAlignment="1"/>
    <xf numFmtId="49" fontId="4" fillId="3" borderId="2" xfId="0" applyNumberFormat="1" applyFont="1" applyFill="1" applyBorder="1" applyAlignment="1">
      <alignment horizontal="left" vertical="justify"/>
    </xf>
    <xf numFmtId="0" fontId="5" fillId="3" borderId="2" xfId="0" applyFont="1" applyFill="1" applyBorder="1" applyAlignment="1"/>
    <xf numFmtId="0" fontId="5" fillId="3" borderId="2" xfId="0" quotePrefix="1" applyNumberFormat="1" applyFont="1" applyFill="1" applyBorder="1"/>
    <xf numFmtId="0" fontId="4" fillId="3" borderId="2" xfId="0" applyFont="1" applyFill="1" applyBorder="1" applyAlignment="1">
      <alignment vertical="justify"/>
    </xf>
    <xf numFmtId="0" fontId="4" fillId="3" borderId="2" xfId="0" applyFont="1" applyFill="1" applyBorder="1" applyAlignment="1">
      <alignment horizontal="left" vertical="justify"/>
    </xf>
    <xf numFmtId="0" fontId="4" fillId="3" borderId="2" xfId="0" applyFont="1" applyFill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 wrapText="1"/>
    </xf>
    <xf numFmtId="0" fontId="4" fillId="3" borderId="2" xfId="0" applyFont="1" applyFill="1" applyBorder="1" applyAlignment="1"/>
    <xf numFmtId="187" fontId="4" fillId="3" borderId="2" xfId="1" applyNumberFormat="1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justify" wrapText="1"/>
    </xf>
    <xf numFmtId="49" fontId="4" fillId="3" borderId="2" xfId="0" applyNumberFormat="1" applyFont="1" applyFill="1" applyBorder="1" applyAlignment="1"/>
    <xf numFmtId="3" fontId="4" fillId="3" borderId="2" xfId="1" applyNumberFormat="1" applyFont="1" applyFill="1" applyBorder="1"/>
    <xf numFmtId="49" fontId="4" fillId="3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 wrapText="1"/>
    </xf>
    <xf numFmtId="0" fontId="4" fillId="3" borderId="3" xfId="0" applyFont="1" applyFill="1" applyBorder="1"/>
    <xf numFmtId="0" fontId="5" fillId="3" borderId="3" xfId="0" applyFont="1" applyFill="1" applyBorder="1"/>
    <xf numFmtId="0" fontId="4" fillId="3" borderId="3" xfId="0" quotePrefix="1" applyNumberFormat="1" applyFont="1" applyFill="1" applyBorder="1"/>
    <xf numFmtId="49" fontId="4" fillId="3" borderId="3" xfId="0" applyNumberFormat="1" applyFont="1" applyFill="1" applyBorder="1"/>
    <xf numFmtId="0" fontId="4" fillId="3" borderId="3" xfId="0" applyFont="1" applyFill="1" applyBorder="1" applyAlignment="1">
      <alignment horizontal="left"/>
    </xf>
    <xf numFmtId="187" fontId="4" fillId="3" borderId="3" xfId="1" applyNumberFormat="1" applyFont="1" applyFill="1" applyBorder="1" applyAlignment="1">
      <alignment horizontal="center"/>
    </xf>
    <xf numFmtId="3" fontId="4" fillId="3" borderId="3" xfId="1" applyNumberFormat="1" applyFont="1" applyFill="1" applyBorder="1" applyAlignment="1">
      <alignment horizontal="center"/>
    </xf>
    <xf numFmtId="187" fontId="4" fillId="3" borderId="3" xfId="1" applyNumberFormat="1" applyFont="1" applyFill="1" applyBorder="1"/>
    <xf numFmtId="187" fontId="4" fillId="3" borderId="3" xfId="1" applyNumberFormat="1" applyFont="1" applyFill="1" applyBorder="1" applyAlignment="1">
      <alignment horizontal="right"/>
    </xf>
    <xf numFmtId="187" fontId="4" fillId="3" borderId="3" xfId="1" applyNumberFormat="1" applyFont="1" applyFill="1" applyBorder="1" applyAlignment="1"/>
    <xf numFmtId="0" fontId="4" fillId="3" borderId="3" xfId="0" applyFont="1" applyFill="1" applyBorder="1" applyAlignment="1"/>
    <xf numFmtId="0" fontId="4" fillId="0" borderId="2" xfId="0" quotePrefix="1" applyNumberFormat="1" applyFont="1" applyBorder="1"/>
    <xf numFmtId="43" fontId="4" fillId="3" borderId="2" xfId="1" applyFont="1" applyFill="1" applyBorder="1" applyAlignment="1">
      <alignment horizontal="center"/>
    </xf>
    <xf numFmtId="0" fontId="4" fillId="3" borderId="3" xfId="0" applyFont="1" applyFill="1" applyBorder="1" applyAlignment="1">
      <alignment wrapText="1"/>
    </xf>
    <xf numFmtId="49" fontId="4" fillId="3" borderId="2" xfId="0" applyNumberFormat="1" applyFont="1" applyFill="1" applyBorder="1" applyAlignment="1">
      <alignment wrapText="1"/>
    </xf>
    <xf numFmtId="188" fontId="4" fillId="3" borderId="2" xfId="0" applyNumberFormat="1" applyFont="1" applyFill="1" applyBorder="1" applyAlignment="1">
      <alignment wrapText="1"/>
    </xf>
    <xf numFmtId="0" fontId="4" fillId="3" borderId="2" xfId="0" quotePrefix="1" applyNumberFormat="1" applyFont="1" applyFill="1" applyBorder="1" applyAlignment="1">
      <alignment wrapText="1"/>
    </xf>
    <xf numFmtId="0" fontId="4" fillId="3" borderId="2" xfId="0" applyNumberFormat="1" applyFont="1" applyFill="1" applyBorder="1" applyAlignment="1">
      <alignment wrapText="1"/>
    </xf>
    <xf numFmtId="43" fontId="4" fillId="3" borderId="2" xfId="1" applyNumberFormat="1" applyFont="1" applyFill="1" applyBorder="1" applyAlignment="1">
      <alignment horizontal="center"/>
    </xf>
    <xf numFmtId="0" fontId="4" fillId="3" borderId="0" xfId="0" applyFont="1" applyFill="1" applyAlignment="1"/>
    <xf numFmtId="0" fontId="4" fillId="3" borderId="2" xfId="0" quotePrefix="1" applyFont="1" applyFill="1" applyBorder="1"/>
    <xf numFmtId="0" fontId="4" fillId="3" borderId="0" xfId="0" applyFont="1" applyFill="1" applyBorder="1"/>
    <xf numFmtId="3" fontId="4" fillId="3" borderId="2" xfId="0" applyNumberFormat="1" applyFont="1" applyFill="1" applyBorder="1" applyAlignment="1">
      <alignment horizontal="center"/>
    </xf>
    <xf numFmtId="0" fontId="6" fillId="3" borderId="2" xfId="0" quotePrefix="1" applyFont="1" applyFill="1" applyBorder="1"/>
    <xf numFmtId="49" fontId="4" fillId="3" borderId="2" xfId="1" applyNumberFormat="1" applyFont="1" applyFill="1" applyBorder="1" applyAlignment="1">
      <alignment horizontal="left"/>
    </xf>
    <xf numFmtId="0" fontId="6" fillId="3" borderId="2" xfId="0" applyFont="1" applyFill="1" applyBorder="1" applyAlignment="1">
      <alignment vertical="center" wrapText="1"/>
    </xf>
    <xf numFmtId="0" fontId="4" fillId="3" borderId="4" xfId="0" quotePrefix="1" applyNumberFormat="1" applyFont="1" applyFill="1" applyBorder="1"/>
    <xf numFmtId="49" fontId="4" fillId="3" borderId="3" xfId="0" applyNumberFormat="1" applyFont="1" applyFill="1" applyBorder="1" applyAlignment="1">
      <alignment vertical="justify"/>
    </xf>
    <xf numFmtId="0" fontId="4" fillId="3" borderId="3" xfId="0" applyFont="1" applyFill="1" applyBorder="1" applyAlignment="1">
      <alignment horizontal="left" vertical="justify"/>
    </xf>
    <xf numFmtId="0" fontId="7" fillId="3" borderId="2" xfId="0" quotePrefix="1" applyNumberFormat="1" applyFont="1" applyFill="1" applyBorder="1"/>
    <xf numFmtId="49" fontId="4" fillId="3" borderId="4" xfId="0" applyNumberFormat="1" applyFont="1" applyFill="1" applyBorder="1" applyAlignment="1">
      <alignment horizontal="center"/>
    </xf>
    <xf numFmtId="3" fontId="4" fillId="3" borderId="2" xfId="1" applyNumberFormat="1" applyFont="1" applyFill="1" applyBorder="1" applyAlignment="1">
      <alignment horizontal="left"/>
    </xf>
    <xf numFmtId="0" fontId="7" fillId="3" borderId="2" xfId="0" applyFont="1" applyFill="1" applyBorder="1"/>
    <xf numFmtId="0" fontId="4" fillId="3" borderId="2" xfId="0" quotePrefix="1" applyNumberFormat="1" applyFont="1" applyFill="1" applyBorder="1" applyAlignment="1">
      <alignment vertical="center" wrapText="1"/>
    </xf>
    <xf numFmtId="0" fontId="8" fillId="3" borderId="2" xfId="0" quotePrefix="1" applyNumberFormat="1" applyFont="1" applyFill="1" applyBorder="1"/>
    <xf numFmtId="187" fontId="4" fillId="3" borderId="3" xfId="0" applyNumberFormat="1" applyFont="1" applyFill="1" applyBorder="1"/>
    <xf numFmtId="187" fontId="4" fillId="3" borderId="2" xfId="0" applyNumberFormat="1" applyFont="1" applyFill="1" applyBorder="1"/>
    <xf numFmtId="0" fontId="7" fillId="3" borderId="0" xfId="0" quotePrefix="1" applyNumberFormat="1" applyFont="1" applyFill="1"/>
    <xf numFmtId="49" fontId="4" fillId="3" borderId="2" xfId="0" applyNumberFormat="1" applyFont="1" applyFill="1" applyBorder="1" applyAlignment="1">
      <alignment vertical="justify" wrapText="1"/>
    </xf>
    <xf numFmtId="49" fontId="4" fillId="3" borderId="2" xfId="0" applyNumberFormat="1" applyFont="1" applyFill="1" applyBorder="1" applyAlignment="1">
      <alignment horizontal="left" vertical="justify" readingOrder="1"/>
    </xf>
    <xf numFmtId="3" fontId="4" fillId="3" borderId="3" xfId="0" applyNumberFormat="1" applyFont="1" applyFill="1" applyBorder="1"/>
    <xf numFmtId="3" fontId="4" fillId="3" borderId="2" xfId="0" applyNumberFormat="1" applyFont="1" applyFill="1" applyBorder="1"/>
    <xf numFmtId="0" fontId="4" fillId="3" borderId="2" xfId="0" quotePrefix="1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vertical="center" wrapText="1"/>
    </xf>
    <xf numFmtId="3" fontId="4" fillId="3" borderId="2" xfId="0" applyNumberFormat="1" applyFont="1" applyFill="1" applyBorder="1" applyAlignment="1">
      <alignment vertical="justify"/>
    </xf>
    <xf numFmtId="0" fontId="4" fillId="3" borderId="2" xfId="0" applyNumberFormat="1" applyFont="1" applyFill="1" applyBorder="1" applyAlignment="1">
      <alignment vertical="center" wrapText="1"/>
    </xf>
    <xf numFmtId="0" fontId="4" fillId="3" borderId="2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vertical="center" wrapText="1"/>
    </xf>
    <xf numFmtId="0" fontId="4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/>
    <xf numFmtId="0" fontId="4" fillId="3" borderId="4" xfId="0" applyFont="1" applyFill="1" applyBorder="1" applyAlignment="1">
      <alignment vertical="center" wrapText="1"/>
    </xf>
    <xf numFmtId="0" fontId="4" fillId="3" borderId="2" xfId="2" applyFont="1" applyFill="1" applyBorder="1" applyAlignment="1"/>
    <xf numFmtId="3" fontId="4" fillId="3" borderId="3" xfId="0" applyNumberFormat="1" applyFont="1" applyFill="1" applyBorder="1" applyAlignment="1"/>
    <xf numFmtId="0" fontId="4" fillId="3" borderId="5" xfId="0" applyFont="1" applyFill="1" applyBorder="1"/>
    <xf numFmtId="49" fontId="4" fillId="3" borderId="5" xfId="0" applyNumberFormat="1" applyFont="1" applyFill="1" applyBorder="1" applyAlignment="1">
      <alignment horizontal="center"/>
    </xf>
    <xf numFmtId="49" fontId="4" fillId="3" borderId="5" xfId="0" applyNumberFormat="1" applyFont="1" applyFill="1" applyBorder="1"/>
    <xf numFmtId="49" fontId="4" fillId="3" borderId="5" xfId="0" applyNumberFormat="1" applyFont="1" applyFill="1" applyBorder="1" applyAlignment="1">
      <alignment horizontal="left"/>
    </xf>
    <xf numFmtId="187" fontId="4" fillId="3" borderId="5" xfId="1" applyNumberFormat="1" applyFont="1" applyFill="1" applyBorder="1"/>
    <xf numFmtId="3" fontId="4" fillId="3" borderId="5" xfId="1" applyNumberFormat="1" applyFont="1" applyFill="1" applyBorder="1"/>
    <xf numFmtId="187" fontId="4" fillId="3" borderId="5" xfId="1" applyNumberFormat="1" applyFont="1" applyFill="1" applyBorder="1" applyAlignment="1">
      <alignment horizontal="right"/>
    </xf>
    <xf numFmtId="187" fontId="4" fillId="3" borderId="5" xfId="1" applyNumberFormat="1" applyFont="1" applyFill="1" applyBorder="1" applyAlignment="1"/>
    <xf numFmtId="0" fontId="4" fillId="3" borderId="5" xfId="0" applyFont="1" applyFill="1" applyBorder="1" applyAlignment="1"/>
    <xf numFmtId="3" fontId="4" fillId="3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/>
    <xf numFmtId="3" fontId="5" fillId="3" borderId="2" xfId="0" applyNumberFormat="1" applyFont="1" applyFill="1" applyBorder="1" applyAlignment="1"/>
    <xf numFmtId="0" fontId="8" fillId="3" borderId="2" xfId="0" applyNumberFormat="1" applyFont="1" applyFill="1" applyBorder="1" applyAlignment="1">
      <alignment wrapText="1"/>
    </xf>
    <xf numFmtId="0" fontId="8" fillId="3" borderId="2" xfId="0" quotePrefix="1" applyFont="1" applyFill="1" applyBorder="1"/>
    <xf numFmtId="0" fontId="4" fillId="3" borderId="2" xfId="2" applyFont="1" applyFill="1" applyBorder="1" applyAlignment="1">
      <alignment wrapText="1"/>
    </xf>
    <xf numFmtId="49" fontId="3" fillId="3" borderId="0" xfId="0" applyNumberFormat="1" applyFont="1" applyFill="1" applyAlignment="1">
      <alignment horizontal="center"/>
    </xf>
    <xf numFmtId="49" fontId="4" fillId="3" borderId="0" xfId="0" applyNumberFormat="1" applyFont="1" applyFill="1" applyAlignment="1">
      <alignment horizontal="center"/>
    </xf>
    <xf numFmtId="49" fontId="4" fillId="3" borderId="0" xfId="0" applyNumberFormat="1" applyFont="1" applyFill="1" applyAlignment="1">
      <alignment horizontal="left" wrapText="1"/>
    </xf>
    <xf numFmtId="1" fontId="4" fillId="3" borderId="0" xfId="0" applyNumberFormat="1" applyFont="1" applyFill="1"/>
    <xf numFmtId="187" fontId="4" fillId="3" borderId="0" xfId="1" applyNumberFormat="1" applyFont="1" applyFill="1"/>
    <xf numFmtId="188" fontId="10" fillId="3" borderId="0" xfId="0" applyNumberFormat="1" applyFont="1" applyFill="1" applyAlignment="1"/>
    <xf numFmtId="187" fontId="3" fillId="3" borderId="0" xfId="1" applyNumberFormat="1" applyFont="1" applyFill="1"/>
    <xf numFmtId="3" fontId="3" fillId="3" borderId="0" xfId="1" applyNumberFormat="1" applyFont="1" applyFill="1"/>
    <xf numFmtId="187" fontId="3" fillId="3" borderId="0" xfId="1" applyNumberFormat="1" applyFont="1" applyFill="1" applyAlignment="1">
      <alignment horizontal="right"/>
    </xf>
    <xf numFmtId="187" fontId="3" fillId="3" borderId="0" xfId="1" applyNumberFormat="1" applyFont="1" applyFill="1" applyAlignment="1"/>
    <xf numFmtId="188" fontId="4" fillId="3" borderId="0" xfId="0" applyNumberFormat="1" applyFont="1" applyFill="1" applyAlignment="1"/>
    <xf numFmtId="0" fontId="0" fillId="0" borderId="6" xfId="0" applyBorder="1"/>
    <xf numFmtId="0" fontId="0" fillId="0" borderId="7" xfId="0" applyBorder="1"/>
    <xf numFmtId="0" fontId="0" fillId="0" borderId="7" xfId="0" applyNumberFormat="1" applyBorder="1"/>
    <xf numFmtId="0" fontId="0" fillId="0" borderId="8" xfId="0" applyBorder="1"/>
    <xf numFmtId="0" fontId="0" fillId="0" borderId="9" xfId="0" applyNumberFormat="1" applyBorder="1"/>
    <xf numFmtId="0" fontId="0" fillId="0" borderId="10" xfId="0" applyBorder="1"/>
    <xf numFmtId="0" fontId="0" fillId="0" borderId="11" xfId="0" applyNumberFormat="1" applyBorder="1"/>
    <xf numFmtId="0" fontId="14" fillId="0" borderId="0" xfId="0" applyFont="1"/>
    <xf numFmtId="187" fontId="14" fillId="0" borderId="0" xfId="1" applyNumberFormat="1" applyFont="1"/>
    <xf numFmtId="49" fontId="3" fillId="4" borderId="12" xfId="0" applyNumberFormat="1" applyFont="1" applyFill="1" applyBorder="1" applyAlignment="1">
      <alignment vertical="center" wrapText="1"/>
    </xf>
    <xf numFmtId="0" fontId="3" fillId="4" borderId="12" xfId="0" applyFont="1" applyFill="1" applyBorder="1" applyAlignment="1">
      <alignment wrapText="1"/>
    </xf>
    <xf numFmtId="0" fontId="3" fillId="4" borderId="12" xfId="0" applyFont="1" applyFill="1" applyBorder="1" applyAlignment="1">
      <alignment vertical="center" wrapText="1"/>
    </xf>
    <xf numFmtId="0" fontId="3" fillId="4" borderId="12" xfId="0" applyFont="1" applyFill="1" applyBorder="1"/>
    <xf numFmtId="49" fontId="3" fillId="4" borderId="12" xfId="0" applyNumberFormat="1" applyFont="1" applyFill="1" applyBorder="1" applyAlignment="1">
      <alignment wrapText="1"/>
    </xf>
    <xf numFmtId="0" fontId="3" fillId="4" borderId="12" xfId="0" applyFont="1" applyFill="1" applyBorder="1" applyAlignment="1"/>
    <xf numFmtId="188" fontId="3" fillId="4" borderId="12" xfId="0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49" fontId="4" fillId="0" borderId="12" xfId="0" applyNumberFormat="1" applyFont="1" applyFill="1" applyBorder="1" applyAlignment="1">
      <alignment vertical="center"/>
    </xf>
    <xf numFmtId="0" fontId="3" fillId="0" borderId="12" xfId="0" quotePrefix="1" applyFont="1" applyFill="1" applyBorder="1" applyAlignment="1">
      <alignment horizontal="left" vertical="center"/>
    </xf>
    <xf numFmtId="0" fontId="4" fillId="0" borderId="12" xfId="0" quotePrefix="1" applyFont="1" applyFill="1" applyBorder="1" applyAlignment="1">
      <alignment vertical="center"/>
    </xf>
    <xf numFmtId="0" fontId="4" fillId="0" borderId="12" xfId="0" quotePrefix="1" applyNumberFormat="1" applyFont="1" applyBorder="1" applyAlignment="1">
      <alignment vertical="center"/>
    </xf>
    <xf numFmtId="49" fontId="4" fillId="0" borderId="12" xfId="0" quotePrefix="1" applyNumberFormat="1" applyFont="1" applyFill="1" applyBorder="1" applyAlignment="1">
      <alignment vertical="center"/>
    </xf>
    <xf numFmtId="49" fontId="4" fillId="0" borderId="12" xfId="0" applyNumberFormat="1" applyFont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187" fontId="3" fillId="0" borderId="12" xfId="1" applyNumberFormat="1" applyFont="1" applyFill="1" applyBorder="1" applyAlignment="1">
      <alignment vertical="center"/>
    </xf>
    <xf numFmtId="187" fontId="4" fillId="0" borderId="12" xfId="1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vertical="center" wrapText="1"/>
    </xf>
    <xf numFmtId="188" fontId="4" fillId="0" borderId="12" xfId="0" applyNumberFormat="1" applyFont="1" applyFill="1" applyBorder="1" applyAlignment="1">
      <alignment vertical="center"/>
    </xf>
    <xf numFmtId="0" fontId="3" fillId="0" borderId="12" xfId="0" quotePrefix="1" applyFont="1" applyFill="1" applyBorder="1" applyAlignment="1">
      <alignment vertical="center"/>
    </xf>
    <xf numFmtId="11" fontId="4" fillId="0" borderId="12" xfId="0" quotePrefix="1" applyNumberFormat="1" applyFont="1" applyFill="1" applyBorder="1" applyAlignment="1">
      <alignment vertical="center"/>
    </xf>
    <xf numFmtId="188" fontId="4" fillId="0" borderId="12" xfId="0" applyNumberFormat="1" applyFont="1" applyBorder="1" applyAlignment="1">
      <alignment vertical="center"/>
    </xf>
    <xf numFmtId="0" fontId="4" fillId="0" borderId="2" xfId="0" quotePrefix="1" applyNumberFormat="1" applyFont="1" applyBorder="1" applyAlignment="1">
      <alignment vertical="center"/>
    </xf>
    <xf numFmtId="0" fontId="4" fillId="0" borderId="12" xfId="0" applyFont="1" applyFill="1" applyBorder="1" applyAlignment="1">
      <alignment wrapText="1"/>
    </xf>
    <xf numFmtId="0" fontId="4" fillId="0" borderId="12" xfId="0" applyNumberFormat="1" applyFont="1" applyBorder="1" applyAlignment="1">
      <alignment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188" fontId="4" fillId="0" borderId="12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left" vertical="center"/>
    </xf>
    <xf numFmtId="0" fontId="4" fillId="0" borderId="2" xfId="0" quotePrefix="1" applyFont="1" applyBorder="1" applyAlignment="1">
      <alignment vertical="center"/>
    </xf>
    <xf numFmtId="0" fontId="6" fillId="0" borderId="2" xfId="0" quotePrefix="1" applyFont="1" applyBorder="1" applyAlignment="1">
      <alignment vertical="center"/>
    </xf>
    <xf numFmtId="2" fontId="3" fillId="0" borderId="12" xfId="1" applyNumberFormat="1" applyFont="1" applyFill="1" applyBorder="1" applyAlignment="1">
      <alignment vertical="center"/>
    </xf>
    <xf numFmtId="0" fontId="15" fillId="0" borderId="2" xfId="2" applyFont="1" applyFill="1" applyBorder="1" applyAlignment="1">
      <alignment vertical="center"/>
    </xf>
    <xf numFmtId="49" fontId="4" fillId="0" borderId="12" xfId="0" quotePrefix="1" applyNumberFormat="1" applyFont="1" applyFill="1" applyBorder="1" applyAlignment="1">
      <alignment horizontal="left" vertical="center"/>
    </xf>
    <xf numFmtId="11" fontId="4" fillId="0" borderId="12" xfId="0" applyNumberFormat="1" applyFont="1" applyFill="1" applyBorder="1" applyAlignment="1">
      <alignment vertical="center"/>
    </xf>
    <xf numFmtId="49" fontId="4" fillId="0" borderId="12" xfId="0" applyNumberFormat="1" applyFont="1" applyFill="1" applyBorder="1" applyAlignment="1">
      <alignment vertical="center" wrapText="1"/>
    </xf>
    <xf numFmtId="43" fontId="4" fillId="0" borderId="12" xfId="1" applyFont="1" applyFill="1" applyBorder="1" applyAlignment="1">
      <alignment vertical="center"/>
    </xf>
    <xf numFmtId="43" fontId="3" fillId="0" borderId="12" xfId="1" applyNumberFormat="1" applyFont="1" applyFill="1" applyBorder="1" applyAlignment="1">
      <alignment vertical="center"/>
    </xf>
    <xf numFmtId="189" fontId="3" fillId="0" borderId="12" xfId="1" applyNumberFormat="1" applyFont="1" applyFill="1" applyBorder="1" applyAlignment="1">
      <alignment vertical="center"/>
    </xf>
    <xf numFmtId="187" fontId="4" fillId="3" borderId="12" xfId="1" applyNumberFormat="1" applyFont="1" applyFill="1" applyBorder="1" applyAlignment="1">
      <alignment vertical="center"/>
    </xf>
    <xf numFmtId="43" fontId="3" fillId="3" borderId="12" xfId="1" applyNumberFormat="1" applyFont="1" applyFill="1" applyBorder="1" applyAlignment="1">
      <alignment vertical="center"/>
    </xf>
    <xf numFmtId="0" fontId="15" fillId="0" borderId="12" xfId="2" applyFont="1" applyFill="1" applyBorder="1" applyAlignment="1">
      <alignment vertical="center"/>
    </xf>
    <xf numFmtId="0" fontId="16" fillId="0" borderId="12" xfId="0" applyFont="1" applyFill="1" applyBorder="1" applyAlignment="1">
      <alignment vertical="center"/>
    </xf>
    <xf numFmtId="49" fontId="4" fillId="0" borderId="0" xfId="0" applyNumberFormat="1" applyFont="1" applyFill="1" applyBorder="1" applyAlignment="1"/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Border="1"/>
    <xf numFmtId="0" fontId="4" fillId="0" borderId="0" xfId="0" applyFont="1" applyFill="1" applyBorder="1" applyAlignment="1"/>
    <xf numFmtId="187" fontId="3" fillId="0" borderId="0" xfId="0" applyNumberFormat="1" applyFont="1" applyFill="1" applyBorder="1"/>
    <xf numFmtId="0" fontId="4" fillId="0" borderId="0" xfId="0" applyFont="1" applyFill="1" applyBorder="1" applyAlignment="1">
      <alignment wrapText="1"/>
    </xf>
    <xf numFmtId="188" fontId="4" fillId="0" borderId="0" xfId="0" applyNumberFormat="1" applyFont="1" applyFill="1" applyBorder="1" applyAlignment="1"/>
    <xf numFmtId="187" fontId="0" fillId="0" borderId="7" xfId="1" applyNumberFormat="1" applyFont="1" applyBorder="1"/>
    <xf numFmtId="0" fontId="7" fillId="0" borderId="0" xfId="0" applyFont="1"/>
    <xf numFmtId="187" fontId="0" fillId="0" borderId="9" xfId="1" applyNumberFormat="1" applyFont="1" applyBorder="1"/>
    <xf numFmtId="187" fontId="0" fillId="0" borderId="11" xfId="1" applyNumberFormat="1" applyFont="1" applyBorder="1"/>
    <xf numFmtId="187" fontId="0" fillId="0" borderId="0" xfId="1" applyNumberFormat="1" applyFont="1"/>
    <xf numFmtId="0" fontId="14" fillId="0" borderId="12" xfId="0" applyFont="1" applyBorder="1"/>
    <xf numFmtId="187" fontId="14" fillId="0" borderId="12" xfId="1" applyNumberFormat="1" applyFont="1" applyBorder="1"/>
    <xf numFmtId="0" fontId="17" fillId="0" borderId="13" xfId="0" applyFont="1" applyBorder="1"/>
    <xf numFmtId="0" fontId="17" fillId="0" borderId="14" xfId="0" applyFont="1" applyBorder="1"/>
    <xf numFmtId="0" fontId="17" fillId="0" borderId="15" xfId="0" applyFont="1" applyBorder="1"/>
    <xf numFmtId="187" fontId="17" fillId="0" borderId="12" xfId="1" applyNumberFormat="1" applyFont="1" applyBorder="1"/>
    <xf numFmtId="0" fontId="17" fillId="0" borderId="0" xfId="0" applyFont="1"/>
    <xf numFmtId="0" fontId="14" fillId="0" borderId="12" xfId="0" applyFont="1" applyBorder="1" applyAlignment="1">
      <alignment vertical="center"/>
    </xf>
    <xf numFmtId="187" fontId="14" fillId="0" borderId="12" xfId="1" applyNumberFormat="1" applyFont="1" applyBorder="1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187" fontId="14" fillId="0" borderId="12" xfId="1" applyNumberFormat="1" applyFont="1" applyBorder="1" applyAlignment="1">
      <alignment horizontal="center" vertical="center"/>
    </xf>
    <xf numFmtId="187" fontId="3" fillId="5" borderId="12" xfId="1" applyNumberFormat="1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5" borderId="12" xfId="0" applyNumberFormat="1" applyFont="1" applyFill="1" applyBorder="1" applyAlignment="1">
      <alignment horizontal="center" vertical="center" wrapText="1"/>
    </xf>
    <xf numFmtId="187" fontId="4" fillId="5" borderId="12" xfId="1" applyNumberFormat="1" applyFont="1" applyFill="1" applyBorder="1" applyAlignment="1">
      <alignment horizontal="center" vertical="center" wrapText="1"/>
    </xf>
    <xf numFmtId="188" fontId="4" fillId="5" borderId="12" xfId="0" applyNumberFormat="1" applyFont="1" applyFill="1" applyBorder="1" applyAlignment="1">
      <alignment horizontal="center" vertical="center" wrapText="1"/>
    </xf>
    <xf numFmtId="49" fontId="3" fillId="0" borderId="12" xfId="1" applyNumberFormat="1" applyFont="1" applyFill="1" applyBorder="1" applyAlignment="1">
      <alignment vertical="center"/>
    </xf>
    <xf numFmtId="0" fontId="3" fillId="0" borderId="12" xfId="0" quotePrefix="1" applyFont="1" applyFill="1" applyBorder="1" applyAlignment="1">
      <alignment horizontal="center" vertical="center"/>
    </xf>
    <xf numFmtId="0" fontId="14" fillId="0" borderId="12" xfId="0" quotePrefix="1" applyNumberFormat="1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0" fillId="0" borderId="12" xfId="3" applyFont="1" applyFill="1" applyBorder="1" applyAlignment="1" applyProtection="1">
      <alignment horizontal="center" vertical="center"/>
    </xf>
    <xf numFmtId="0" fontId="4" fillId="0" borderId="12" xfId="0" applyFont="1" applyFill="1" applyBorder="1"/>
    <xf numFmtId="0" fontId="14" fillId="0" borderId="12" xfId="0" applyNumberFormat="1" applyFont="1" applyBorder="1" applyAlignment="1">
      <alignment vertical="center"/>
    </xf>
    <xf numFmtId="49" fontId="4" fillId="0" borderId="12" xfId="1" applyNumberFormat="1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2" xfId="0" applyFont="1" applyFill="1" applyBorder="1" applyAlignment="1">
      <alignment vertical="center"/>
    </xf>
    <xf numFmtId="49" fontId="3" fillId="3" borderId="12" xfId="1" applyNumberFormat="1" applyFont="1" applyFill="1" applyBorder="1" applyAlignment="1">
      <alignment vertical="center"/>
    </xf>
    <xf numFmtId="0" fontId="3" fillId="3" borderId="12" xfId="0" quotePrefix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14" fillId="3" borderId="12" xfId="0" quotePrefix="1" applyNumberFormat="1" applyFont="1" applyFill="1" applyBorder="1" applyAlignment="1">
      <alignment vertical="center"/>
    </xf>
    <xf numFmtId="49" fontId="4" fillId="3" borderId="12" xfId="0" applyNumberFormat="1" applyFont="1" applyFill="1" applyBorder="1" applyAlignment="1">
      <alignment vertical="center"/>
    </xf>
    <xf numFmtId="188" fontId="4" fillId="3" borderId="12" xfId="0" applyNumberFormat="1" applyFont="1" applyFill="1" applyBorder="1" applyAlignment="1">
      <alignment vertical="center"/>
    </xf>
    <xf numFmtId="0" fontId="4" fillId="3" borderId="12" xfId="0" applyFont="1" applyFill="1" applyBorder="1"/>
    <xf numFmtId="0" fontId="3" fillId="0" borderId="12" xfId="0" applyFont="1" applyFill="1" applyBorder="1" applyAlignment="1">
      <alignment horizontal="center" vertical="center"/>
    </xf>
    <xf numFmtId="0" fontId="4" fillId="0" borderId="12" xfId="0" quotePrefix="1" applyFont="1" applyBorder="1" applyAlignment="1">
      <alignment vertical="center"/>
    </xf>
    <xf numFmtId="0" fontId="4" fillId="0" borderId="12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187" fontId="4" fillId="0" borderId="0" xfId="1" applyNumberFormat="1" applyFont="1" applyFill="1" applyBorder="1" applyAlignment="1">
      <alignment vertical="center"/>
    </xf>
    <xf numFmtId="188" fontId="4" fillId="0" borderId="0" xfId="0" applyNumberFormat="1" applyFont="1" applyFill="1" applyBorder="1"/>
    <xf numFmtId="0" fontId="0" fillId="0" borderId="0" xfId="0" applyAlignment="1">
      <alignment horizontal="left"/>
    </xf>
    <xf numFmtId="0" fontId="21" fillId="0" borderId="12" xfId="0" applyFont="1" applyBorder="1" applyAlignment="1">
      <alignment wrapText="1"/>
    </xf>
    <xf numFmtId="0" fontId="14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187" fontId="14" fillId="0" borderId="12" xfId="1" applyNumberFormat="1" applyFont="1" applyBorder="1" applyAlignment="1">
      <alignment horizontal="center" vertical="center" wrapText="1"/>
    </xf>
    <xf numFmtId="187" fontId="14" fillId="0" borderId="12" xfId="1" applyNumberFormat="1" applyFont="1" applyBorder="1" applyAlignment="1">
      <alignment horizontal="center" vertical="center"/>
    </xf>
  </cellXfs>
  <cellStyles count="4">
    <cellStyle name="Hyperlink" xfId="3" builtinId="8"/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K2512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375" defaultRowHeight="21"/>
  <cols>
    <col min="1" max="1" width="4.125" style="139" customWidth="1"/>
    <col min="2" max="2" width="11.375" style="139" hidden="1" customWidth="1"/>
    <col min="3" max="3" width="11.75" style="139" hidden="1" customWidth="1"/>
    <col min="4" max="4" width="21.25" style="139" customWidth="1"/>
    <col min="5" max="5" width="10.75" style="140" customWidth="1"/>
    <col min="6" max="6" width="10" style="139" hidden="1" customWidth="1"/>
    <col min="7" max="7" width="11" style="140" customWidth="1"/>
    <col min="8" max="8" width="10" style="139" hidden="1" customWidth="1"/>
    <col min="9" max="9" width="10.875" style="140" customWidth="1"/>
    <col min="10" max="10" width="6.625" style="139" hidden="1" customWidth="1"/>
    <col min="11" max="11" width="14.375" style="139" customWidth="1"/>
    <col min="12" max="16384" width="9.375" style="139"/>
  </cols>
  <sheetData>
    <row r="1" spans="1:11" ht="23.25">
      <c r="A1" s="247" t="s">
        <v>0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1">
      <c r="A2" s="248" t="s">
        <v>12492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</row>
    <row r="4" spans="1:11" ht="42.75" customHeight="1">
      <c r="A4" s="246" t="s">
        <v>1</v>
      </c>
      <c r="B4" s="206" t="s">
        <v>12350</v>
      </c>
      <c r="C4" s="249" t="s">
        <v>2</v>
      </c>
      <c r="D4" s="246" t="s">
        <v>3</v>
      </c>
      <c r="E4" s="250" t="s">
        <v>12383</v>
      </c>
      <c r="F4" s="251"/>
      <c r="G4" s="246" t="s">
        <v>4</v>
      </c>
      <c r="H4" s="246"/>
      <c r="I4" s="251" t="s">
        <v>5</v>
      </c>
      <c r="J4" s="251"/>
      <c r="K4" s="246" t="s">
        <v>6</v>
      </c>
    </row>
    <row r="5" spans="1:11" ht="41.25" customHeight="1">
      <c r="A5" s="246"/>
      <c r="B5" s="206"/>
      <c r="C5" s="249"/>
      <c r="D5" s="246"/>
      <c r="E5" s="207" t="s">
        <v>7</v>
      </c>
      <c r="F5" s="208" t="s">
        <v>8</v>
      </c>
      <c r="G5" s="207" t="s">
        <v>7</v>
      </c>
      <c r="H5" s="208" t="s">
        <v>8</v>
      </c>
      <c r="I5" s="207" t="s">
        <v>7</v>
      </c>
      <c r="J5" s="208" t="s">
        <v>8</v>
      </c>
      <c r="K5" s="246"/>
    </row>
    <row r="6" spans="1:11">
      <c r="A6" s="199">
        <v>1</v>
      </c>
      <c r="B6" s="199" t="s">
        <v>9</v>
      </c>
      <c r="C6" s="199" t="s">
        <v>10</v>
      </c>
      <c r="D6" s="199" t="s">
        <v>11</v>
      </c>
      <c r="E6" s="200">
        <v>0</v>
      </c>
      <c r="F6" s="199"/>
      <c r="G6" s="200">
        <v>30</v>
      </c>
      <c r="H6" s="199"/>
      <c r="I6" s="200">
        <v>0</v>
      </c>
      <c r="J6" s="199"/>
      <c r="K6" s="199"/>
    </row>
    <row r="7" spans="1:11">
      <c r="A7" s="199">
        <v>2</v>
      </c>
      <c r="B7" s="199" t="s">
        <v>12</v>
      </c>
      <c r="C7" s="199"/>
      <c r="D7" s="199" t="s">
        <v>13</v>
      </c>
      <c r="E7" s="200">
        <v>0</v>
      </c>
      <c r="F7" s="199"/>
      <c r="G7" s="200">
        <v>70</v>
      </c>
      <c r="H7" s="199"/>
      <c r="I7" s="200">
        <v>0</v>
      </c>
      <c r="J7" s="199"/>
      <c r="K7" s="199"/>
    </row>
    <row r="8" spans="1:11">
      <c r="A8" s="199">
        <v>3</v>
      </c>
      <c r="B8" s="199" t="s">
        <v>14</v>
      </c>
      <c r="C8" s="199"/>
      <c r="D8" s="199" t="s">
        <v>15</v>
      </c>
      <c r="E8" s="200">
        <v>0</v>
      </c>
      <c r="F8" s="199"/>
      <c r="G8" s="200">
        <v>60</v>
      </c>
      <c r="H8" s="199"/>
      <c r="I8" s="200">
        <v>0</v>
      </c>
      <c r="J8" s="199"/>
      <c r="K8" s="199"/>
    </row>
    <row r="9" spans="1:11">
      <c r="A9" s="199">
        <v>4</v>
      </c>
      <c r="B9" s="199" t="s">
        <v>16</v>
      </c>
      <c r="C9" s="199" t="s">
        <v>17</v>
      </c>
      <c r="D9" s="199" t="s">
        <v>18</v>
      </c>
      <c r="E9" s="200">
        <v>0</v>
      </c>
      <c r="F9" s="199"/>
      <c r="G9" s="200">
        <v>427</v>
      </c>
      <c r="H9" s="199"/>
      <c r="I9" s="200">
        <v>0</v>
      </c>
      <c r="J9" s="199"/>
      <c r="K9" s="199"/>
    </row>
    <row r="10" spans="1:11">
      <c r="A10" s="199">
        <v>5</v>
      </c>
      <c r="B10" s="199" t="s">
        <v>19</v>
      </c>
      <c r="C10" s="199" t="s">
        <v>20</v>
      </c>
      <c r="D10" s="199" t="s">
        <v>21</v>
      </c>
      <c r="E10" s="200">
        <v>0</v>
      </c>
      <c r="F10" s="199"/>
      <c r="G10" s="200">
        <v>67</v>
      </c>
      <c r="H10" s="199"/>
      <c r="I10" s="200">
        <v>0</v>
      </c>
      <c r="J10" s="199"/>
      <c r="K10" s="199"/>
    </row>
    <row r="11" spans="1:11">
      <c r="A11" s="199">
        <v>6</v>
      </c>
      <c r="B11" s="199" t="s">
        <v>22</v>
      </c>
      <c r="C11" s="199" t="s">
        <v>23</v>
      </c>
      <c r="D11" s="199" t="s">
        <v>24</v>
      </c>
      <c r="E11" s="200">
        <v>0</v>
      </c>
      <c r="F11" s="199"/>
      <c r="G11" s="200">
        <v>261</v>
      </c>
      <c r="H11" s="199"/>
      <c r="I11" s="200">
        <v>0</v>
      </c>
      <c r="J11" s="199"/>
      <c r="K11" s="199"/>
    </row>
    <row r="12" spans="1:11">
      <c r="A12" s="199">
        <v>7</v>
      </c>
      <c r="B12" s="199" t="s">
        <v>25</v>
      </c>
      <c r="C12" s="199" t="s">
        <v>26</v>
      </c>
      <c r="D12" s="199" t="s">
        <v>27</v>
      </c>
      <c r="E12" s="200">
        <v>0</v>
      </c>
      <c r="F12" s="199"/>
      <c r="G12" s="200">
        <v>102</v>
      </c>
      <c r="H12" s="199"/>
      <c r="I12" s="200">
        <v>0</v>
      </c>
      <c r="J12" s="199"/>
      <c r="K12" s="199"/>
    </row>
    <row r="13" spans="1:11">
      <c r="A13" s="199">
        <v>8</v>
      </c>
      <c r="B13" s="199" t="s">
        <v>11511</v>
      </c>
      <c r="C13" s="199" t="s">
        <v>11661</v>
      </c>
      <c r="D13" s="199" t="s">
        <v>11613</v>
      </c>
      <c r="E13" s="200">
        <v>189</v>
      </c>
      <c r="F13" s="199"/>
      <c r="G13" s="200">
        <v>0</v>
      </c>
      <c r="H13" s="199"/>
      <c r="I13" s="200">
        <v>0</v>
      </c>
      <c r="J13" s="199"/>
      <c r="K13" s="199"/>
    </row>
    <row r="14" spans="1:11">
      <c r="A14" s="199">
        <v>9</v>
      </c>
      <c r="B14" s="199" t="s">
        <v>28</v>
      </c>
      <c r="C14" s="199" t="s">
        <v>29</v>
      </c>
      <c r="D14" s="199" t="s">
        <v>30</v>
      </c>
      <c r="E14" s="200">
        <v>0</v>
      </c>
      <c r="F14" s="199"/>
      <c r="G14" s="200">
        <v>163</v>
      </c>
      <c r="H14" s="199"/>
      <c r="I14" s="200">
        <v>0</v>
      </c>
      <c r="J14" s="199"/>
      <c r="K14" s="199"/>
    </row>
    <row r="15" spans="1:11">
      <c r="A15" s="199">
        <v>10</v>
      </c>
      <c r="B15" s="199" t="s">
        <v>31</v>
      </c>
      <c r="C15" s="199" t="s">
        <v>32</v>
      </c>
      <c r="D15" s="199" t="s">
        <v>33</v>
      </c>
      <c r="E15" s="200">
        <v>0</v>
      </c>
      <c r="F15" s="199"/>
      <c r="G15" s="200">
        <v>170</v>
      </c>
      <c r="H15" s="199"/>
      <c r="I15" s="200">
        <v>0</v>
      </c>
      <c r="J15" s="199"/>
      <c r="K15" s="199"/>
    </row>
    <row r="16" spans="1:11">
      <c r="A16" s="199">
        <v>11</v>
      </c>
      <c r="B16" s="199" t="s">
        <v>34</v>
      </c>
      <c r="C16" s="199" t="s">
        <v>35</v>
      </c>
      <c r="D16" s="199" t="s">
        <v>36</v>
      </c>
      <c r="E16" s="200">
        <v>0</v>
      </c>
      <c r="F16" s="199"/>
      <c r="G16" s="200">
        <v>75</v>
      </c>
      <c r="H16" s="199"/>
      <c r="I16" s="200">
        <v>0</v>
      </c>
      <c r="J16" s="199"/>
      <c r="K16" s="199"/>
    </row>
    <row r="17" spans="1:11">
      <c r="A17" s="199">
        <v>12</v>
      </c>
      <c r="B17" s="199" t="s">
        <v>37</v>
      </c>
      <c r="C17" s="199" t="s">
        <v>38</v>
      </c>
      <c r="D17" s="199" t="s">
        <v>39</v>
      </c>
      <c r="E17" s="200">
        <v>0</v>
      </c>
      <c r="F17" s="199"/>
      <c r="G17" s="200">
        <v>105</v>
      </c>
      <c r="H17" s="199"/>
      <c r="I17" s="200">
        <v>0</v>
      </c>
      <c r="J17" s="199"/>
      <c r="K17" s="199"/>
    </row>
    <row r="18" spans="1:11">
      <c r="A18" s="199">
        <v>13</v>
      </c>
      <c r="B18" s="199" t="s">
        <v>40</v>
      </c>
      <c r="C18" s="199" t="s">
        <v>41</v>
      </c>
      <c r="D18" s="199" t="s">
        <v>42</v>
      </c>
      <c r="E18" s="200">
        <v>0</v>
      </c>
      <c r="F18" s="199"/>
      <c r="G18" s="200">
        <v>74</v>
      </c>
      <c r="H18" s="199"/>
      <c r="I18" s="200">
        <v>0</v>
      </c>
      <c r="J18" s="199"/>
      <c r="K18" s="199"/>
    </row>
    <row r="19" spans="1:11">
      <c r="A19" s="199">
        <v>14</v>
      </c>
      <c r="B19" s="199" t="s">
        <v>43</v>
      </c>
      <c r="C19" s="199"/>
      <c r="D19" s="199" t="s">
        <v>44</v>
      </c>
      <c r="E19" s="200">
        <v>0</v>
      </c>
      <c r="F19" s="199"/>
      <c r="G19" s="200">
        <v>219</v>
      </c>
      <c r="H19" s="199"/>
      <c r="I19" s="200">
        <v>0</v>
      </c>
      <c r="J19" s="199"/>
      <c r="K19" s="199"/>
    </row>
    <row r="20" spans="1:11">
      <c r="A20" s="199">
        <v>15</v>
      </c>
      <c r="B20" s="199" t="s">
        <v>45</v>
      </c>
      <c r="C20" s="199" t="s">
        <v>46</v>
      </c>
      <c r="D20" s="199" t="s">
        <v>47</v>
      </c>
      <c r="E20" s="200">
        <v>0</v>
      </c>
      <c r="F20" s="199"/>
      <c r="G20" s="200">
        <v>61</v>
      </c>
      <c r="H20" s="199"/>
      <c r="I20" s="200">
        <v>0</v>
      </c>
      <c r="J20" s="199"/>
      <c r="K20" s="199"/>
    </row>
    <row r="21" spans="1:11">
      <c r="A21" s="199">
        <v>16</v>
      </c>
      <c r="B21" s="199" t="s">
        <v>48</v>
      </c>
      <c r="C21" s="199" t="s">
        <v>49</v>
      </c>
      <c r="D21" s="199" t="s">
        <v>50</v>
      </c>
      <c r="E21" s="200">
        <v>0</v>
      </c>
      <c r="F21" s="199"/>
      <c r="G21" s="200">
        <v>56</v>
      </c>
      <c r="H21" s="199"/>
      <c r="I21" s="200">
        <v>0</v>
      </c>
      <c r="J21" s="199"/>
      <c r="K21" s="199"/>
    </row>
    <row r="22" spans="1:11">
      <c r="A22" s="199">
        <v>17</v>
      </c>
      <c r="B22" s="199" t="s">
        <v>51</v>
      </c>
      <c r="C22" s="199" t="s">
        <v>52</v>
      </c>
      <c r="D22" s="199" t="s">
        <v>53</v>
      </c>
      <c r="E22" s="200">
        <v>0</v>
      </c>
      <c r="F22" s="199"/>
      <c r="G22" s="200">
        <v>319</v>
      </c>
      <c r="H22" s="199"/>
      <c r="I22" s="200">
        <v>0</v>
      </c>
      <c r="J22" s="199"/>
      <c r="K22" s="199"/>
    </row>
    <row r="23" spans="1:11">
      <c r="A23" s="199">
        <v>18</v>
      </c>
      <c r="B23" s="199" t="s">
        <v>54</v>
      </c>
      <c r="C23" s="199" t="s">
        <v>55</v>
      </c>
      <c r="D23" s="199" t="s">
        <v>56</v>
      </c>
      <c r="E23" s="200">
        <v>0</v>
      </c>
      <c r="F23" s="199"/>
      <c r="G23" s="200">
        <v>212</v>
      </c>
      <c r="H23" s="199"/>
      <c r="I23" s="200">
        <v>0</v>
      </c>
      <c r="J23" s="199"/>
      <c r="K23" s="199"/>
    </row>
    <row r="24" spans="1:11">
      <c r="A24" s="199">
        <v>19</v>
      </c>
      <c r="B24" s="199" t="s">
        <v>57</v>
      </c>
      <c r="C24" s="199"/>
      <c r="D24" s="199" t="s">
        <v>58</v>
      </c>
      <c r="E24" s="200">
        <v>0</v>
      </c>
      <c r="F24" s="199"/>
      <c r="G24" s="200">
        <v>96</v>
      </c>
      <c r="H24" s="199"/>
      <c r="I24" s="200">
        <v>0</v>
      </c>
      <c r="J24" s="199"/>
      <c r="K24" s="199"/>
    </row>
    <row r="25" spans="1:11">
      <c r="A25" s="199">
        <v>20</v>
      </c>
      <c r="B25" s="199" t="s">
        <v>59</v>
      </c>
      <c r="C25" s="199" t="s">
        <v>60</v>
      </c>
      <c r="D25" s="199" t="s">
        <v>61</v>
      </c>
      <c r="E25" s="200">
        <v>0</v>
      </c>
      <c r="F25" s="199"/>
      <c r="G25" s="200">
        <v>135</v>
      </c>
      <c r="H25" s="199"/>
      <c r="I25" s="200">
        <v>0</v>
      </c>
      <c r="J25" s="199"/>
      <c r="K25" s="199"/>
    </row>
    <row r="26" spans="1:11">
      <c r="A26" s="199">
        <v>21</v>
      </c>
      <c r="B26" s="199" t="s">
        <v>62</v>
      </c>
      <c r="C26" s="199" t="s">
        <v>63</v>
      </c>
      <c r="D26" s="199" t="s">
        <v>64</v>
      </c>
      <c r="E26" s="200">
        <v>0</v>
      </c>
      <c r="F26" s="199"/>
      <c r="G26" s="200">
        <v>46</v>
      </c>
      <c r="H26" s="199"/>
      <c r="I26" s="200">
        <v>0</v>
      </c>
      <c r="J26" s="199"/>
      <c r="K26" s="199"/>
    </row>
    <row r="27" spans="1:11">
      <c r="A27" s="199">
        <v>22</v>
      </c>
      <c r="B27" s="199" t="s">
        <v>65</v>
      </c>
      <c r="C27" s="199" t="s">
        <v>66</v>
      </c>
      <c r="D27" s="199" t="s">
        <v>67</v>
      </c>
      <c r="E27" s="200">
        <v>0</v>
      </c>
      <c r="F27" s="199"/>
      <c r="G27" s="200">
        <v>107</v>
      </c>
      <c r="H27" s="199"/>
      <c r="I27" s="200">
        <v>0</v>
      </c>
      <c r="J27" s="199"/>
      <c r="K27" s="199"/>
    </row>
    <row r="28" spans="1:11">
      <c r="A28" s="199">
        <v>23</v>
      </c>
      <c r="B28" s="199" t="s">
        <v>68</v>
      </c>
      <c r="C28" s="199" t="s">
        <v>69</v>
      </c>
      <c r="D28" s="199" t="s">
        <v>70</v>
      </c>
      <c r="E28" s="200">
        <v>0</v>
      </c>
      <c r="F28" s="199"/>
      <c r="G28" s="200">
        <v>9</v>
      </c>
      <c r="H28" s="199"/>
      <c r="I28" s="200">
        <v>0</v>
      </c>
      <c r="J28" s="199"/>
      <c r="K28" s="199"/>
    </row>
    <row r="29" spans="1:11">
      <c r="A29" s="199">
        <v>24</v>
      </c>
      <c r="B29" s="199" t="s">
        <v>71</v>
      </c>
      <c r="C29" s="199" t="s">
        <v>72</v>
      </c>
      <c r="D29" s="199" t="s">
        <v>73</v>
      </c>
      <c r="E29" s="200">
        <v>0</v>
      </c>
      <c r="F29" s="199"/>
      <c r="G29" s="200">
        <v>28</v>
      </c>
      <c r="H29" s="199"/>
      <c r="I29" s="200">
        <v>0</v>
      </c>
      <c r="J29" s="199"/>
      <c r="K29" s="199"/>
    </row>
    <row r="30" spans="1:11">
      <c r="A30" s="199">
        <v>25</v>
      </c>
      <c r="B30" s="199" t="s">
        <v>74</v>
      </c>
      <c r="C30" s="199" t="s">
        <v>75</v>
      </c>
      <c r="D30" s="199" t="s">
        <v>76</v>
      </c>
      <c r="E30" s="200">
        <v>0</v>
      </c>
      <c r="F30" s="199"/>
      <c r="G30" s="200">
        <v>44</v>
      </c>
      <c r="H30" s="199"/>
      <c r="I30" s="200">
        <v>0</v>
      </c>
      <c r="J30" s="199"/>
      <c r="K30" s="199"/>
    </row>
    <row r="31" spans="1:11">
      <c r="A31" s="199">
        <v>26</v>
      </c>
      <c r="B31" s="199" t="s">
        <v>77</v>
      </c>
      <c r="C31" s="199" t="s">
        <v>78</v>
      </c>
      <c r="D31" s="199" t="s">
        <v>79</v>
      </c>
      <c r="E31" s="200">
        <v>0</v>
      </c>
      <c r="F31" s="199"/>
      <c r="G31" s="200">
        <v>128</v>
      </c>
      <c r="H31" s="199"/>
      <c r="I31" s="200">
        <v>0</v>
      </c>
      <c r="J31" s="199"/>
      <c r="K31" s="199"/>
    </row>
    <row r="32" spans="1:11">
      <c r="A32" s="199">
        <v>27</v>
      </c>
      <c r="B32" s="199" t="s">
        <v>80</v>
      </c>
      <c r="C32" s="199" t="s">
        <v>81</v>
      </c>
      <c r="D32" s="199" t="s">
        <v>82</v>
      </c>
      <c r="E32" s="200">
        <v>0</v>
      </c>
      <c r="F32" s="199"/>
      <c r="G32" s="200">
        <v>19</v>
      </c>
      <c r="H32" s="199"/>
      <c r="I32" s="200">
        <v>0</v>
      </c>
      <c r="J32" s="199"/>
      <c r="K32" s="199"/>
    </row>
    <row r="33" spans="1:11">
      <c r="A33" s="199">
        <v>28</v>
      </c>
      <c r="B33" s="199" t="s">
        <v>83</v>
      </c>
      <c r="C33" s="199" t="s">
        <v>84</v>
      </c>
      <c r="D33" s="199" t="s">
        <v>85</v>
      </c>
      <c r="E33" s="200">
        <v>0</v>
      </c>
      <c r="F33" s="199"/>
      <c r="G33" s="200">
        <v>317</v>
      </c>
      <c r="H33" s="199"/>
      <c r="I33" s="200">
        <v>0</v>
      </c>
      <c r="J33" s="199"/>
      <c r="K33" s="199"/>
    </row>
    <row r="34" spans="1:11">
      <c r="A34" s="199">
        <v>29</v>
      </c>
      <c r="B34" s="199" t="s">
        <v>86</v>
      </c>
      <c r="C34" s="199" t="s">
        <v>87</v>
      </c>
      <c r="D34" s="199" t="s">
        <v>88</v>
      </c>
      <c r="E34" s="200">
        <v>0</v>
      </c>
      <c r="F34" s="199"/>
      <c r="G34" s="200">
        <v>96</v>
      </c>
      <c r="H34" s="199"/>
      <c r="I34" s="200">
        <v>0</v>
      </c>
      <c r="J34" s="199"/>
      <c r="K34" s="199"/>
    </row>
    <row r="35" spans="1:11">
      <c r="A35" s="199">
        <v>30</v>
      </c>
      <c r="B35" s="199" t="s">
        <v>89</v>
      </c>
      <c r="C35" s="199"/>
      <c r="D35" s="199" t="s">
        <v>90</v>
      </c>
      <c r="E35" s="200">
        <v>0</v>
      </c>
      <c r="F35" s="199"/>
      <c r="G35" s="200">
        <v>65</v>
      </c>
      <c r="H35" s="199"/>
      <c r="I35" s="200">
        <v>0</v>
      </c>
      <c r="J35" s="199"/>
      <c r="K35" s="199"/>
    </row>
    <row r="36" spans="1:11">
      <c r="A36" s="199">
        <v>31</v>
      </c>
      <c r="B36" s="199" t="s">
        <v>91</v>
      </c>
      <c r="C36" s="199" t="s">
        <v>92</v>
      </c>
      <c r="D36" s="199" t="s">
        <v>93</v>
      </c>
      <c r="E36" s="200">
        <v>0</v>
      </c>
      <c r="F36" s="199"/>
      <c r="G36" s="200">
        <v>149</v>
      </c>
      <c r="H36" s="199"/>
      <c r="I36" s="200">
        <v>0</v>
      </c>
      <c r="J36" s="199"/>
      <c r="K36" s="199"/>
    </row>
    <row r="37" spans="1:11">
      <c r="A37" s="199">
        <v>32</v>
      </c>
      <c r="B37" s="199" t="s">
        <v>94</v>
      </c>
      <c r="C37" s="199"/>
      <c r="D37" s="199" t="s">
        <v>95</v>
      </c>
      <c r="E37" s="200">
        <v>0</v>
      </c>
      <c r="F37" s="199"/>
      <c r="G37" s="200">
        <v>75</v>
      </c>
      <c r="H37" s="199"/>
      <c r="I37" s="200">
        <v>0</v>
      </c>
      <c r="J37" s="199"/>
      <c r="K37" s="199"/>
    </row>
    <row r="38" spans="1:11">
      <c r="A38" s="199">
        <v>33</v>
      </c>
      <c r="B38" s="199" t="s">
        <v>96</v>
      </c>
      <c r="C38" s="199" t="s">
        <v>97</v>
      </c>
      <c r="D38" s="199" t="s">
        <v>98</v>
      </c>
      <c r="E38" s="200">
        <v>0</v>
      </c>
      <c r="F38" s="199"/>
      <c r="G38" s="200">
        <v>14</v>
      </c>
      <c r="H38" s="199"/>
      <c r="I38" s="200">
        <v>0</v>
      </c>
      <c r="J38" s="199"/>
      <c r="K38" s="199"/>
    </row>
    <row r="39" spans="1:11">
      <c r="A39" s="199">
        <v>34</v>
      </c>
      <c r="B39" s="199" t="s">
        <v>99</v>
      </c>
      <c r="C39" s="199" t="s">
        <v>100</v>
      </c>
      <c r="D39" s="199" t="s">
        <v>101</v>
      </c>
      <c r="E39" s="200">
        <v>0</v>
      </c>
      <c r="F39" s="199"/>
      <c r="G39" s="200">
        <v>156</v>
      </c>
      <c r="H39" s="199"/>
      <c r="I39" s="200">
        <v>0</v>
      </c>
      <c r="J39" s="199"/>
      <c r="K39" s="199"/>
    </row>
    <row r="40" spans="1:11">
      <c r="A40" s="199">
        <v>35</v>
      </c>
      <c r="B40" s="199" t="s">
        <v>102</v>
      </c>
      <c r="C40" s="199" t="s">
        <v>103</v>
      </c>
      <c r="D40" s="199" t="s">
        <v>104</v>
      </c>
      <c r="E40" s="200">
        <v>0</v>
      </c>
      <c r="F40" s="199"/>
      <c r="G40" s="200">
        <v>30</v>
      </c>
      <c r="H40" s="199"/>
      <c r="I40" s="200">
        <v>0</v>
      </c>
      <c r="J40" s="199"/>
      <c r="K40" s="199"/>
    </row>
    <row r="41" spans="1:11">
      <c r="A41" s="199">
        <v>36</v>
      </c>
      <c r="B41" s="199" t="s">
        <v>105</v>
      </c>
      <c r="C41" s="199" t="s">
        <v>106</v>
      </c>
      <c r="D41" s="199" t="s">
        <v>107</v>
      </c>
      <c r="E41" s="200">
        <v>0</v>
      </c>
      <c r="F41" s="199"/>
      <c r="G41" s="200">
        <v>96</v>
      </c>
      <c r="H41" s="199"/>
      <c r="I41" s="200">
        <v>0</v>
      </c>
      <c r="J41" s="199"/>
      <c r="K41" s="199"/>
    </row>
    <row r="42" spans="1:11">
      <c r="A42" s="199">
        <v>37</v>
      </c>
      <c r="B42" s="199" t="s">
        <v>108</v>
      </c>
      <c r="C42" s="199" t="s">
        <v>109</v>
      </c>
      <c r="D42" s="199" t="s">
        <v>110</v>
      </c>
      <c r="E42" s="200">
        <v>0</v>
      </c>
      <c r="F42" s="199"/>
      <c r="G42" s="200">
        <v>56</v>
      </c>
      <c r="H42" s="199"/>
      <c r="I42" s="200">
        <v>0</v>
      </c>
      <c r="J42" s="199"/>
      <c r="K42" s="199"/>
    </row>
    <row r="43" spans="1:11">
      <c r="A43" s="199">
        <v>38</v>
      </c>
      <c r="B43" s="199" t="s">
        <v>111</v>
      </c>
      <c r="C43" s="199" t="s">
        <v>112</v>
      </c>
      <c r="D43" s="199" t="s">
        <v>113</v>
      </c>
      <c r="E43" s="200">
        <v>0</v>
      </c>
      <c r="F43" s="199"/>
      <c r="G43" s="200">
        <v>35</v>
      </c>
      <c r="H43" s="199"/>
      <c r="I43" s="200">
        <v>0</v>
      </c>
      <c r="J43" s="199"/>
      <c r="K43" s="199"/>
    </row>
    <row r="44" spans="1:11">
      <c r="A44" s="199">
        <v>39</v>
      </c>
      <c r="B44" s="199" t="s">
        <v>114</v>
      </c>
      <c r="C44" s="199" t="s">
        <v>115</v>
      </c>
      <c r="D44" s="199" t="s">
        <v>116</v>
      </c>
      <c r="E44" s="200">
        <v>0</v>
      </c>
      <c r="F44" s="199"/>
      <c r="G44" s="200">
        <v>103</v>
      </c>
      <c r="H44" s="199"/>
      <c r="I44" s="200">
        <v>0</v>
      </c>
      <c r="J44" s="199"/>
      <c r="K44" s="199"/>
    </row>
    <row r="45" spans="1:11">
      <c r="A45" s="199">
        <v>40</v>
      </c>
      <c r="B45" s="199" t="s">
        <v>117</v>
      </c>
      <c r="C45" s="199" t="s">
        <v>118</v>
      </c>
      <c r="D45" s="199" t="s">
        <v>119</v>
      </c>
      <c r="E45" s="200">
        <v>1125</v>
      </c>
      <c r="F45" s="199"/>
      <c r="G45" s="200">
        <v>75</v>
      </c>
      <c r="H45" s="199"/>
      <c r="I45" s="200">
        <v>0</v>
      </c>
      <c r="J45" s="199"/>
      <c r="K45" s="199"/>
    </row>
    <row r="46" spans="1:11">
      <c r="A46" s="199">
        <v>41</v>
      </c>
      <c r="B46" s="199" t="s">
        <v>120</v>
      </c>
      <c r="C46" s="199" t="s">
        <v>121</v>
      </c>
      <c r="D46" s="199" t="s">
        <v>122</v>
      </c>
      <c r="E46" s="200">
        <v>0</v>
      </c>
      <c r="F46" s="199"/>
      <c r="G46" s="200">
        <v>63</v>
      </c>
      <c r="H46" s="199"/>
      <c r="I46" s="200">
        <v>0</v>
      </c>
      <c r="J46" s="199"/>
      <c r="K46" s="199"/>
    </row>
    <row r="47" spans="1:11">
      <c r="A47" s="199">
        <v>42</v>
      </c>
      <c r="B47" s="199" t="s">
        <v>123</v>
      </c>
      <c r="C47" s="199"/>
      <c r="D47" s="199" t="s">
        <v>124</v>
      </c>
      <c r="E47" s="200">
        <v>0</v>
      </c>
      <c r="F47" s="199"/>
      <c r="G47" s="200">
        <v>14</v>
      </c>
      <c r="H47" s="199"/>
      <c r="I47" s="200">
        <v>0</v>
      </c>
      <c r="J47" s="199"/>
      <c r="K47" s="199"/>
    </row>
    <row r="48" spans="1:11">
      <c r="A48" s="199">
        <v>43</v>
      </c>
      <c r="B48" s="199" t="s">
        <v>125</v>
      </c>
      <c r="C48" s="199"/>
      <c r="D48" s="199" t="s">
        <v>126</v>
      </c>
      <c r="E48" s="200">
        <v>0</v>
      </c>
      <c r="F48" s="199"/>
      <c r="G48" s="200">
        <v>191</v>
      </c>
      <c r="H48" s="199"/>
      <c r="I48" s="200">
        <v>0</v>
      </c>
      <c r="J48" s="199"/>
      <c r="K48" s="199"/>
    </row>
    <row r="49" spans="1:11">
      <c r="A49" s="199">
        <v>44</v>
      </c>
      <c r="B49" s="199" t="s">
        <v>127</v>
      </c>
      <c r="C49" s="199" t="s">
        <v>128</v>
      </c>
      <c r="D49" s="199" t="s">
        <v>129</v>
      </c>
      <c r="E49" s="200">
        <v>0</v>
      </c>
      <c r="F49" s="199"/>
      <c r="G49" s="200">
        <v>37</v>
      </c>
      <c r="H49" s="199"/>
      <c r="I49" s="200">
        <v>0</v>
      </c>
      <c r="J49" s="199"/>
      <c r="K49" s="199"/>
    </row>
    <row r="50" spans="1:11">
      <c r="A50" s="199">
        <v>45</v>
      </c>
      <c r="B50" s="199" t="s">
        <v>130</v>
      </c>
      <c r="C50" s="199"/>
      <c r="D50" s="199" t="s">
        <v>131</v>
      </c>
      <c r="E50" s="200">
        <v>0</v>
      </c>
      <c r="F50" s="199"/>
      <c r="G50" s="200">
        <v>124</v>
      </c>
      <c r="H50" s="199"/>
      <c r="I50" s="200">
        <v>0</v>
      </c>
      <c r="J50" s="199"/>
      <c r="K50" s="199"/>
    </row>
    <row r="51" spans="1:11">
      <c r="A51" s="199">
        <v>46</v>
      </c>
      <c r="B51" s="199" t="s">
        <v>132</v>
      </c>
      <c r="C51" s="199"/>
      <c r="D51" s="199" t="s">
        <v>133</v>
      </c>
      <c r="E51" s="200">
        <v>0</v>
      </c>
      <c r="F51" s="199"/>
      <c r="G51" s="200">
        <v>89</v>
      </c>
      <c r="H51" s="199"/>
      <c r="I51" s="200">
        <v>0</v>
      </c>
      <c r="J51" s="199"/>
      <c r="K51" s="199"/>
    </row>
    <row r="52" spans="1:11">
      <c r="A52" s="199">
        <v>47</v>
      </c>
      <c r="B52" s="199" t="s">
        <v>134</v>
      </c>
      <c r="C52" s="199" t="s">
        <v>135</v>
      </c>
      <c r="D52" s="199" t="s">
        <v>136</v>
      </c>
      <c r="E52" s="200">
        <v>0</v>
      </c>
      <c r="F52" s="199"/>
      <c r="G52" s="200">
        <v>25</v>
      </c>
      <c r="H52" s="199"/>
      <c r="I52" s="200">
        <v>0</v>
      </c>
      <c r="J52" s="199"/>
      <c r="K52" s="199"/>
    </row>
    <row r="53" spans="1:11">
      <c r="A53" s="199">
        <v>48</v>
      </c>
      <c r="B53" s="199" t="s">
        <v>137</v>
      </c>
      <c r="C53" s="199"/>
      <c r="D53" s="199" t="s">
        <v>138</v>
      </c>
      <c r="E53" s="200">
        <v>0</v>
      </c>
      <c r="F53" s="199"/>
      <c r="G53" s="200">
        <v>131</v>
      </c>
      <c r="H53" s="199"/>
      <c r="I53" s="200">
        <v>0</v>
      </c>
      <c r="J53" s="199"/>
      <c r="K53" s="199"/>
    </row>
    <row r="54" spans="1:11">
      <c r="A54" s="199">
        <v>49</v>
      </c>
      <c r="B54" s="199" t="s">
        <v>139</v>
      </c>
      <c r="C54" s="199" t="s">
        <v>140</v>
      </c>
      <c r="D54" s="199" t="s">
        <v>141</v>
      </c>
      <c r="E54" s="200">
        <v>0</v>
      </c>
      <c r="F54" s="199"/>
      <c r="G54" s="200">
        <v>100</v>
      </c>
      <c r="H54" s="199"/>
      <c r="I54" s="200">
        <v>0</v>
      </c>
      <c r="J54" s="199"/>
      <c r="K54" s="199"/>
    </row>
    <row r="55" spans="1:11">
      <c r="A55" s="199">
        <v>50</v>
      </c>
      <c r="B55" s="199" t="s">
        <v>142</v>
      </c>
      <c r="C55" s="199" t="s">
        <v>143</v>
      </c>
      <c r="D55" s="199" t="s">
        <v>144</v>
      </c>
      <c r="E55" s="200">
        <v>0</v>
      </c>
      <c r="F55" s="199"/>
      <c r="G55" s="200">
        <v>42</v>
      </c>
      <c r="H55" s="199"/>
      <c r="I55" s="200">
        <v>0</v>
      </c>
      <c r="J55" s="199"/>
      <c r="K55" s="199"/>
    </row>
    <row r="56" spans="1:11">
      <c r="A56" s="199">
        <v>51</v>
      </c>
      <c r="B56" s="199" t="s">
        <v>145</v>
      </c>
      <c r="C56" s="199" t="s">
        <v>146</v>
      </c>
      <c r="D56" s="199" t="s">
        <v>147</v>
      </c>
      <c r="E56" s="200">
        <v>0</v>
      </c>
      <c r="F56" s="199"/>
      <c r="G56" s="200">
        <v>168</v>
      </c>
      <c r="H56" s="199"/>
      <c r="I56" s="200">
        <v>0</v>
      </c>
      <c r="J56" s="199"/>
      <c r="K56" s="199"/>
    </row>
    <row r="57" spans="1:11">
      <c r="A57" s="199">
        <v>52</v>
      </c>
      <c r="B57" s="199" t="s">
        <v>148</v>
      </c>
      <c r="C57" s="199" t="s">
        <v>149</v>
      </c>
      <c r="D57" s="199" t="s">
        <v>150</v>
      </c>
      <c r="E57" s="200">
        <v>0</v>
      </c>
      <c r="F57" s="199"/>
      <c r="G57" s="200">
        <v>152</v>
      </c>
      <c r="H57" s="199"/>
      <c r="I57" s="200">
        <v>0</v>
      </c>
      <c r="J57" s="199"/>
      <c r="K57" s="199"/>
    </row>
    <row r="58" spans="1:11">
      <c r="A58" s="199">
        <v>53</v>
      </c>
      <c r="B58" s="199" t="s">
        <v>151</v>
      </c>
      <c r="C58" s="199" t="s">
        <v>152</v>
      </c>
      <c r="D58" s="199" t="s">
        <v>153</v>
      </c>
      <c r="E58" s="200">
        <v>0</v>
      </c>
      <c r="F58" s="199"/>
      <c r="G58" s="200">
        <v>93</v>
      </c>
      <c r="H58" s="199"/>
      <c r="I58" s="200">
        <v>0</v>
      </c>
      <c r="J58" s="199"/>
      <c r="K58" s="199"/>
    </row>
    <row r="59" spans="1:11">
      <c r="A59" s="199">
        <v>54</v>
      </c>
      <c r="B59" s="199" t="s">
        <v>154</v>
      </c>
      <c r="C59" s="199" t="s">
        <v>155</v>
      </c>
      <c r="D59" s="199" t="s">
        <v>156</v>
      </c>
      <c r="E59" s="200">
        <v>0</v>
      </c>
      <c r="F59" s="199"/>
      <c r="G59" s="200">
        <v>191</v>
      </c>
      <c r="H59" s="199"/>
      <c r="I59" s="200">
        <v>0</v>
      </c>
      <c r="J59" s="199"/>
      <c r="K59" s="199"/>
    </row>
    <row r="60" spans="1:11">
      <c r="A60" s="199">
        <v>55</v>
      </c>
      <c r="B60" s="199" t="s">
        <v>157</v>
      </c>
      <c r="C60" s="199" t="s">
        <v>158</v>
      </c>
      <c r="D60" s="199" t="s">
        <v>159</v>
      </c>
      <c r="E60" s="200">
        <v>0</v>
      </c>
      <c r="F60" s="199"/>
      <c r="G60" s="200">
        <v>47</v>
      </c>
      <c r="H60" s="199"/>
      <c r="I60" s="200">
        <v>0</v>
      </c>
      <c r="J60" s="199"/>
      <c r="K60" s="199"/>
    </row>
    <row r="61" spans="1:11">
      <c r="A61" s="199">
        <v>56</v>
      </c>
      <c r="B61" s="199" t="s">
        <v>160</v>
      </c>
      <c r="C61" s="199" t="s">
        <v>161</v>
      </c>
      <c r="D61" s="199" t="s">
        <v>162</v>
      </c>
      <c r="E61" s="200">
        <v>0</v>
      </c>
      <c r="F61" s="199"/>
      <c r="G61" s="200">
        <v>79</v>
      </c>
      <c r="H61" s="199"/>
      <c r="I61" s="200">
        <v>0</v>
      </c>
      <c r="J61" s="199"/>
      <c r="K61" s="199"/>
    </row>
    <row r="62" spans="1:11">
      <c r="A62" s="199">
        <v>57</v>
      </c>
      <c r="B62" s="199" t="s">
        <v>163</v>
      </c>
      <c r="C62" s="199" t="s">
        <v>164</v>
      </c>
      <c r="D62" s="199" t="s">
        <v>165</v>
      </c>
      <c r="E62" s="200">
        <v>0</v>
      </c>
      <c r="F62" s="199"/>
      <c r="G62" s="200">
        <v>58</v>
      </c>
      <c r="H62" s="199"/>
      <c r="I62" s="200">
        <v>0</v>
      </c>
      <c r="J62" s="199"/>
      <c r="K62" s="199"/>
    </row>
    <row r="63" spans="1:11">
      <c r="A63" s="199">
        <v>58</v>
      </c>
      <c r="B63" s="199" t="s">
        <v>166</v>
      </c>
      <c r="C63" s="199"/>
      <c r="D63" s="199" t="s">
        <v>167</v>
      </c>
      <c r="E63" s="200">
        <v>0</v>
      </c>
      <c r="F63" s="199"/>
      <c r="G63" s="200">
        <v>46</v>
      </c>
      <c r="H63" s="199"/>
      <c r="I63" s="200">
        <v>0</v>
      </c>
      <c r="J63" s="199"/>
      <c r="K63" s="199"/>
    </row>
    <row r="64" spans="1:11">
      <c r="A64" s="199">
        <v>59</v>
      </c>
      <c r="B64" s="199" t="s">
        <v>168</v>
      </c>
      <c r="C64" s="199" t="s">
        <v>169</v>
      </c>
      <c r="D64" s="199" t="s">
        <v>170</v>
      </c>
      <c r="E64" s="200">
        <v>0</v>
      </c>
      <c r="F64" s="199"/>
      <c r="G64" s="200">
        <v>60</v>
      </c>
      <c r="H64" s="199"/>
      <c r="I64" s="200">
        <v>0</v>
      </c>
      <c r="J64" s="199"/>
      <c r="K64" s="199"/>
    </row>
    <row r="65" spans="1:11">
      <c r="A65" s="199">
        <v>60</v>
      </c>
      <c r="B65" s="199" t="s">
        <v>171</v>
      </c>
      <c r="C65" s="199" t="s">
        <v>172</v>
      </c>
      <c r="D65" s="199" t="s">
        <v>173</v>
      </c>
      <c r="E65" s="200">
        <v>0</v>
      </c>
      <c r="F65" s="199"/>
      <c r="G65" s="200">
        <v>147</v>
      </c>
      <c r="H65" s="199"/>
      <c r="I65" s="200">
        <v>0</v>
      </c>
      <c r="J65" s="199"/>
      <c r="K65" s="199"/>
    </row>
    <row r="66" spans="1:11">
      <c r="A66" s="199">
        <v>61</v>
      </c>
      <c r="B66" s="199" t="s">
        <v>174</v>
      </c>
      <c r="C66" s="199" t="s">
        <v>175</v>
      </c>
      <c r="D66" s="199" t="s">
        <v>176</v>
      </c>
      <c r="E66" s="200">
        <v>0</v>
      </c>
      <c r="F66" s="199"/>
      <c r="G66" s="200">
        <v>184</v>
      </c>
      <c r="H66" s="199"/>
      <c r="I66" s="200">
        <v>0</v>
      </c>
      <c r="J66" s="199"/>
      <c r="K66" s="199"/>
    </row>
    <row r="67" spans="1:11">
      <c r="A67" s="199">
        <v>62</v>
      </c>
      <c r="B67" s="199" t="s">
        <v>177</v>
      </c>
      <c r="C67" s="199" t="s">
        <v>178</v>
      </c>
      <c r="D67" s="199" t="s">
        <v>179</v>
      </c>
      <c r="E67" s="200">
        <v>0</v>
      </c>
      <c r="F67" s="199"/>
      <c r="G67" s="200">
        <v>238</v>
      </c>
      <c r="H67" s="199"/>
      <c r="I67" s="200">
        <v>0</v>
      </c>
      <c r="J67" s="199"/>
      <c r="K67" s="199"/>
    </row>
    <row r="68" spans="1:11">
      <c r="A68" s="199">
        <v>63</v>
      </c>
      <c r="B68" s="199" t="s">
        <v>180</v>
      </c>
      <c r="C68" s="199" t="s">
        <v>181</v>
      </c>
      <c r="D68" s="199" t="s">
        <v>182</v>
      </c>
      <c r="E68" s="200">
        <v>0</v>
      </c>
      <c r="F68" s="199"/>
      <c r="G68" s="200">
        <v>141</v>
      </c>
      <c r="H68" s="199"/>
      <c r="I68" s="200">
        <v>0</v>
      </c>
      <c r="J68" s="199"/>
      <c r="K68" s="199"/>
    </row>
    <row r="69" spans="1:11">
      <c r="A69" s="199">
        <v>64</v>
      </c>
      <c r="B69" s="199" t="s">
        <v>183</v>
      </c>
      <c r="C69" s="199" t="s">
        <v>184</v>
      </c>
      <c r="D69" s="199" t="s">
        <v>185</v>
      </c>
      <c r="E69" s="200">
        <v>0</v>
      </c>
      <c r="F69" s="199"/>
      <c r="G69" s="200">
        <v>5</v>
      </c>
      <c r="H69" s="199"/>
      <c r="I69" s="200">
        <v>0</v>
      </c>
      <c r="J69" s="199"/>
      <c r="K69" s="199"/>
    </row>
    <row r="70" spans="1:11">
      <c r="A70" s="199">
        <v>65</v>
      </c>
      <c r="B70" s="199" t="s">
        <v>186</v>
      </c>
      <c r="C70" s="199" t="s">
        <v>187</v>
      </c>
      <c r="D70" s="199" t="s">
        <v>188</v>
      </c>
      <c r="E70" s="200">
        <v>0</v>
      </c>
      <c r="F70" s="199"/>
      <c r="G70" s="200">
        <v>117</v>
      </c>
      <c r="H70" s="199"/>
      <c r="I70" s="200">
        <v>0</v>
      </c>
      <c r="J70" s="199"/>
      <c r="K70" s="199"/>
    </row>
    <row r="71" spans="1:11">
      <c r="A71" s="199">
        <v>66</v>
      </c>
      <c r="B71" s="199" t="s">
        <v>189</v>
      </c>
      <c r="C71" s="199" t="s">
        <v>190</v>
      </c>
      <c r="D71" s="199" t="s">
        <v>191</v>
      </c>
      <c r="E71" s="200">
        <v>0</v>
      </c>
      <c r="F71" s="199"/>
      <c r="G71" s="200">
        <v>93</v>
      </c>
      <c r="H71" s="199"/>
      <c r="I71" s="200">
        <v>0</v>
      </c>
      <c r="J71" s="199"/>
      <c r="K71" s="199"/>
    </row>
    <row r="72" spans="1:11">
      <c r="A72" s="199">
        <v>67</v>
      </c>
      <c r="B72" s="199" t="s">
        <v>11483</v>
      </c>
      <c r="C72" s="199"/>
      <c r="D72" s="199" t="s">
        <v>11585</v>
      </c>
      <c r="E72" s="200">
        <v>4500</v>
      </c>
      <c r="F72" s="199"/>
      <c r="G72" s="200">
        <v>0</v>
      </c>
      <c r="H72" s="199"/>
      <c r="I72" s="200">
        <v>0</v>
      </c>
      <c r="J72" s="199"/>
      <c r="K72" s="199"/>
    </row>
    <row r="73" spans="1:11">
      <c r="A73" s="199">
        <v>68</v>
      </c>
      <c r="B73" s="199" t="s">
        <v>192</v>
      </c>
      <c r="C73" s="199" t="s">
        <v>193</v>
      </c>
      <c r="D73" s="199" t="s">
        <v>194</v>
      </c>
      <c r="E73" s="200">
        <v>0</v>
      </c>
      <c r="F73" s="199"/>
      <c r="G73" s="200">
        <v>82</v>
      </c>
      <c r="H73" s="199"/>
      <c r="I73" s="200">
        <v>0</v>
      </c>
      <c r="J73" s="199"/>
      <c r="K73" s="199"/>
    </row>
    <row r="74" spans="1:11">
      <c r="A74" s="199">
        <v>69</v>
      </c>
      <c r="B74" s="199" t="s">
        <v>11450</v>
      </c>
      <c r="C74" s="199" t="s">
        <v>11642</v>
      </c>
      <c r="D74" s="199" t="s">
        <v>11552</v>
      </c>
      <c r="E74" s="200">
        <v>300</v>
      </c>
      <c r="F74" s="199"/>
      <c r="G74" s="200">
        <v>0</v>
      </c>
      <c r="H74" s="199"/>
      <c r="I74" s="200">
        <v>0</v>
      </c>
      <c r="J74" s="199"/>
      <c r="K74" s="199"/>
    </row>
    <row r="75" spans="1:11">
      <c r="A75" s="199">
        <v>70</v>
      </c>
      <c r="B75" s="199" t="s">
        <v>195</v>
      </c>
      <c r="C75" s="199" t="s">
        <v>196</v>
      </c>
      <c r="D75" s="199" t="s">
        <v>197</v>
      </c>
      <c r="E75" s="200">
        <v>0</v>
      </c>
      <c r="F75" s="199"/>
      <c r="G75" s="200">
        <v>126</v>
      </c>
      <c r="H75" s="199"/>
      <c r="I75" s="200">
        <v>0</v>
      </c>
      <c r="J75" s="199"/>
      <c r="K75" s="199"/>
    </row>
    <row r="76" spans="1:11">
      <c r="A76" s="199">
        <v>71</v>
      </c>
      <c r="B76" s="199" t="s">
        <v>198</v>
      </c>
      <c r="C76" s="199" t="s">
        <v>199</v>
      </c>
      <c r="D76" s="199" t="s">
        <v>200</v>
      </c>
      <c r="E76" s="200">
        <v>0</v>
      </c>
      <c r="F76" s="199"/>
      <c r="G76" s="200">
        <v>67</v>
      </c>
      <c r="H76" s="199"/>
      <c r="I76" s="200">
        <v>0</v>
      </c>
      <c r="J76" s="199"/>
      <c r="K76" s="199"/>
    </row>
    <row r="77" spans="1:11">
      <c r="A77" s="199">
        <v>72</v>
      </c>
      <c r="B77" s="199" t="s">
        <v>201</v>
      </c>
      <c r="C77" s="199" t="s">
        <v>202</v>
      </c>
      <c r="D77" s="199" t="s">
        <v>203</v>
      </c>
      <c r="E77" s="200">
        <v>0</v>
      </c>
      <c r="F77" s="199"/>
      <c r="G77" s="200">
        <v>124</v>
      </c>
      <c r="H77" s="199"/>
      <c r="I77" s="200">
        <v>0</v>
      </c>
      <c r="J77" s="199"/>
      <c r="K77" s="199"/>
    </row>
    <row r="78" spans="1:11">
      <c r="A78" s="199">
        <v>73</v>
      </c>
      <c r="B78" s="199" t="s">
        <v>204</v>
      </c>
      <c r="C78" s="199" t="s">
        <v>205</v>
      </c>
      <c r="D78" s="199" t="s">
        <v>206</v>
      </c>
      <c r="E78" s="200">
        <v>0</v>
      </c>
      <c r="F78" s="199"/>
      <c r="G78" s="200">
        <v>222</v>
      </c>
      <c r="H78" s="199"/>
      <c r="I78" s="200">
        <v>0</v>
      </c>
      <c r="J78" s="199"/>
      <c r="K78" s="199"/>
    </row>
    <row r="79" spans="1:11">
      <c r="A79" s="199">
        <v>74</v>
      </c>
      <c r="B79" s="199" t="s">
        <v>207</v>
      </c>
      <c r="C79" s="199"/>
      <c r="D79" s="199" t="s">
        <v>208</v>
      </c>
      <c r="E79" s="200">
        <v>0</v>
      </c>
      <c r="F79" s="199"/>
      <c r="G79" s="200">
        <v>19</v>
      </c>
      <c r="H79" s="199"/>
      <c r="I79" s="200">
        <v>0</v>
      </c>
      <c r="J79" s="199"/>
      <c r="K79" s="199"/>
    </row>
    <row r="80" spans="1:11">
      <c r="A80" s="199">
        <v>75</v>
      </c>
      <c r="B80" s="199" t="s">
        <v>209</v>
      </c>
      <c r="C80" s="199"/>
      <c r="D80" s="199" t="s">
        <v>210</v>
      </c>
      <c r="E80" s="200">
        <v>0</v>
      </c>
      <c r="F80" s="199"/>
      <c r="G80" s="200">
        <v>84</v>
      </c>
      <c r="H80" s="199"/>
      <c r="I80" s="200">
        <v>0</v>
      </c>
      <c r="J80" s="199"/>
      <c r="K80" s="199"/>
    </row>
    <row r="81" spans="1:11">
      <c r="A81" s="199">
        <v>76</v>
      </c>
      <c r="B81" s="199" t="s">
        <v>211</v>
      </c>
      <c r="C81" s="199" t="s">
        <v>212</v>
      </c>
      <c r="D81" s="199" t="s">
        <v>213</v>
      </c>
      <c r="E81" s="200">
        <v>0</v>
      </c>
      <c r="F81" s="199"/>
      <c r="G81" s="200">
        <v>23</v>
      </c>
      <c r="H81" s="199"/>
      <c r="I81" s="200">
        <v>0</v>
      </c>
      <c r="J81" s="199"/>
      <c r="K81" s="199"/>
    </row>
    <row r="82" spans="1:11">
      <c r="A82" s="199">
        <v>77</v>
      </c>
      <c r="B82" s="199" t="s">
        <v>214</v>
      </c>
      <c r="C82" s="199" t="s">
        <v>215</v>
      </c>
      <c r="D82" s="199" t="s">
        <v>216</v>
      </c>
      <c r="E82" s="200">
        <v>0</v>
      </c>
      <c r="F82" s="199"/>
      <c r="G82" s="200">
        <v>49</v>
      </c>
      <c r="H82" s="199"/>
      <c r="I82" s="200">
        <v>0</v>
      </c>
      <c r="J82" s="199"/>
      <c r="K82" s="199"/>
    </row>
    <row r="83" spans="1:11">
      <c r="A83" s="199">
        <v>78</v>
      </c>
      <c r="B83" s="199" t="s">
        <v>217</v>
      </c>
      <c r="C83" s="199" t="s">
        <v>218</v>
      </c>
      <c r="D83" s="199" t="s">
        <v>219</v>
      </c>
      <c r="E83" s="200">
        <v>0</v>
      </c>
      <c r="F83" s="199"/>
      <c r="G83" s="200">
        <v>163</v>
      </c>
      <c r="H83" s="199"/>
      <c r="I83" s="200">
        <v>0</v>
      </c>
      <c r="J83" s="199"/>
      <c r="K83" s="199"/>
    </row>
    <row r="84" spans="1:11">
      <c r="A84" s="199">
        <v>79</v>
      </c>
      <c r="B84" s="199" t="s">
        <v>220</v>
      </c>
      <c r="C84" s="199" t="s">
        <v>221</v>
      </c>
      <c r="D84" s="199" t="s">
        <v>222</v>
      </c>
      <c r="E84" s="200">
        <v>0</v>
      </c>
      <c r="F84" s="199"/>
      <c r="G84" s="200">
        <v>51</v>
      </c>
      <c r="H84" s="199"/>
      <c r="I84" s="200">
        <v>0</v>
      </c>
      <c r="J84" s="199"/>
      <c r="K84" s="199"/>
    </row>
    <row r="85" spans="1:11">
      <c r="A85" s="199">
        <v>80</v>
      </c>
      <c r="B85" s="199" t="s">
        <v>223</v>
      </c>
      <c r="C85" s="199" t="s">
        <v>224</v>
      </c>
      <c r="D85" s="199" t="s">
        <v>225</v>
      </c>
      <c r="E85" s="200">
        <v>0</v>
      </c>
      <c r="F85" s="199"/>
      <c r="G85" s="200">
        <v>184</v>
      </c>
      <c r="H85" s="199"/>
      <c r="I85" s="200">
        <v>0</v>
      </c>
      <c r="J85" s="199"/>
      <c r="K85" s="199"/>
    </row>
    <row r="86" spans="1:11">
      <c r="A86" s="199">
        <v>81</v>
      </c>
      <c r="B86" s="199" t="s">
        <v>226</v>
      </c>
      <c r="C86" s="199" t="s">
        <v>227</v>
      </c>
      <c r="D86" s="199" t="s">
        <v>228</v>
      </c>
      <c r="E86" s="200">
        <v>0</v>
      </c>
      <c r="F86" s="199"/>
      <c r="G86" s="200">
        <v>250</v>
      </c>
      <c r="H86" s="199"/>
      <c r="I86" s="200">
        <v>0</v>
      </c>
      <c r="J86" s="199"/>
      <c r="K86" s="199"/>
    </row>
    <row r="87" spans="1:11">
      <c r="A87" s="199">
        <v>82</v>
      </c>
      <c r="B87" s="199" t="s">
        <v>229</v>
      </c>
      <c r="C87" s="199" t="s">
        <v>230</v>
      </c>
      <c r="D87" s="199" t="s">
        <v>231</v>
      </c>
      <c r="E87" s="200">
        <v>0</v>
      </c>
      <c r="F87" s="199"/>
      <c r="G87" s="200">
        <v>280</v>
      </c>
      <c r="H87" s="199"/>
      <c r="I87" s="200">
        <v>0</v>
      </c>
      <c r="J87" s="199"/>
      <c r="K87" s="199"/>
    </row>
    <row r="88" spans="1:11">
      <c r="A88" s="199">
        <v>83</v>
      </c>
      <c r="B88" s="199" t="s">
        <v>232</v>
      </c>
      <c r="C88" s="199" t="s">
        <v>233</v>
      </c>
      <c r="D88" s="199" t="s">
        <v>234</v>
      </c>
      <c r="E88" s="200">
        <v>0</v>
      </c>
      <c r="F88" s="199"/>
      <c r="G88" s="200">
        <v>16</v>
      </c>
      <c r="H88" s="199"/>
      <c r="I88" s="200">
        <v>0</v>
      </c>
      <c r="J88" s="199"/>
      <c r="K88" s="199"/>
    </row>
    <row r="89" spans="1:11">
      <c r="A89" s="199">
        <v>84</v>
      </c>
      <c r="B89" s="199" t="s">
        <v>235</v>
      </c>
      <c r="C89" s="199" t="s">
        <v>236</v>
      </c>
      <c r="D89" s="199" t="s">
        <v>237</v>
      </c>
      <c r="E89" s="200">
        <v>0</v>
      </c>
      <c r="F89" s="199"/>
      <c r="G89" s="200">
        <v>814</v>
      </c>
      <c r="H89" s="199"/>
      <c r="I89" s="200">
        <v>0</v>
      </c>
      <c r="J89" s="199"/>
      <c r="K89" s="199"/>
    </row>
    <row r="90" spans="1:11">
      <c r="A90" s="199">
        <v>85</v>
      </c>
      <c r="B90" s="199" t="s">
        <v>238</v>
      </c>
      <c r="C90" s="199" t="s">
        <v>239</v>
      </c>
      <c r="D90" s="199" t="s">
        <v>240</v>
      </c>
      <c r="E90" s="200">
        <v>0</v>
      </c>
      <c r="F90" s="199"/>
      <c r="G90" s="200">
        <v>26</v>
      </c>
      <c r="H90" s="199"/>
      <c r="I90" s="200">
        <v>0</v>
      </c>
      <c r="J90" s="199"/>
      <c r="K90" s="199"/>
    </row>
    <row r="91" spans="1:11">
      <c r="A91" s="199">
        <v>86</v>
      </c>
      <c r="B91" s="199" t="s">
        <v>241</v>
      </c>
      <c r="C91" s="199" t="s">
        <v>242</v>
      </c>
      <c r="D91" s="199" t="s">
        <v>243</v>
      </c>
      <c r="E91" s="200">
        <v>0</v>
      </c>
      <c r="F91" s="199"/>
      <c r="G91" s="200">
        <v>74</v>
      </c>
      <c r="H91" s="199"/>
      <c r="I91" s="200">
        <v>0</v>
      </c>
      <c r="J91" s="199"/>
      <c r="K91" s="199"/>
    </row>
    <row r="92" spans="1:11">
      <c r="A92" s="199">
        <v>87</v>
      </c>
      <c r="B92" s="199" t="s">
        <v>244</v>
      </c>
      <c r="C92" s="199" t="s">
        <v>245</v>
      </c>
      <c r="D92" s="199" t="s">
        <v>246</v>
      </c>
      <c r="E92" s="200">
        <v>0</v>
      </c>
      <c r="F92" s="199"/>
      <c r="G92" s="200">
        <v>91</v>
      </c>
      <c r="H92" s="199"/>
      <c r="I92" s="200">
        <v>0</v>
      </c>
      <c r="J92" s="199"/>
      <c r="K92" s="199"/>
    </row>
    <row r="93" spans="1:11">
      <c r="A93" s="199">
        <v>88</v>
      </c>
      <c r="B93" s="199" t="s">
        <v>247</v>
      </c>
      <c r="C93" s="199" t="s">
        <v>248</v>
      </c>
      <c r="D93" s="199" t="s">
        <v>249</v>
      </c>
      <c r="E93" s="200">
        <v>0</v>
      </c>
      <c r="F93" s="199"/>
      <c r="G93" s="200">
        <v>156</v>
      </c>
      <c r="H93" s="199"/>
      <c r="I93" s="200">
        <v>0</v>
      </c>
      <c r="J93" s="199"/>
      <c r="K93" s="199"/>
    </row>
    <row r="94" spans="1:11">
      <c r="A94" s="199">
        <v>89</v>
      </c>
      <c r="B94" s="199" t="s">
        <v>250</v>
      </c>
      <c r="C94" s="199" t="s">
        <v>251</v>
      </c>
      <c r="D94" s="199" t="s">
        <v>252</v>
      </c>
      <c r="E94" s="200">
        <v>0</v>
      </c>
      <c r="F94" s="199"/>
      <c r="G94" s="200">
        <v>46</v>
      </c>
      <c r="H94" s="199"/>
      <c r="I94" s="200">
        <v>0</v>
      </c>
      <c r="J94" s="199"/>
      <c r="K94" s="199"/>
    </row>
    <row r="95" spans="1:11">
      <c r="A95" s="199">
        <v>90</v>
      </c>
      <c r="B95" s="199" t="s">
        <v>253</v>
      </c>
      <c r="C95" s="199" t="s">
        <v>254</v>
      </c>
      <c r="D95" s="199" t="s">
        <v>255</v>
      </c>
      <c r="E95" s="200">
        <v>0</v>
      </c>
      <c r="F95" s="199"/>
      <c r="G95" s="200">
        <v>32</v>
      </c>
      <c r="H95" s="199"/>
      <c r="I95" s="200">
        <v>0</v>
      </c>
      <c r="J95" s="199"/>
      <c r="K95" s="199"/>
    </row>
    <row r="96" spans="1:11">
      <c r="A96" s="199">
        <v>91</v>
      </c>
      <c r="B96" s="199" t="s">
        <v>11513</v>
      </c>
      <c r="C96" s="199"/>
      <c r="D96" s="199" t="s">
        <v>11615</v>
      </c>
      <c r="E96" s="200">
        <v>78.75</v>
      </c>
      <c r="F96" s="199"/>
      <c r="G96" s="200">
        <v>0</v>
      </c>
      <c r="H96" s="199"/>
      <c r="I96" s="200">
        <v>200</v>
      </c>
      <c r="J96" s="199"/>
      <c r="K96" s="199"/>
    </row>
    <row r="97" spans="1:11">
      <c r="A97" s="199">
        <v>92</v>
      </c>
      <c r="B97" s="199" t="s">
        <v>256</v>
      </c>
      <c r="C97" s="199" t="s">
        <v>257</v>
      </c>
      <c r="D97" s="199" t="s">
        <v>258</v>
      </c>
      <c r="E97" s="200">
        <v>0</v>
      </c>
      <c r="F97" s="199"/>
      <c r="G97" s="200">
        <v>117</v>
      </c>
      <c r="H97" s="199"/>
      <c r="I97" s="200">
        <v>0</v>
      </c>
      <c r="J97" s="199"/>
      <c r="K97" s="199"/>
    </row>
    <row r="98" spans="1:11">
      <c r="A98" s="199">
        <v>93</v>
      </c>
      <c r="B98" s="199" t="s">
        <v>259</v>
      </c>
      <c r="C98" s="199" t="s">
        <v>260</v>
      </c>
      <c r="D98" s="199" t="s">
        <v>261</v>
      </c>
      <c r="E98" s="200">
        <v>0</v>
      </c>
      <c r="F98" s="199"/>
      <c r="G98" s="200">
        <v>175</v>
      </c>
      <c r="H98" s="199"/>
      <c r="I98" s="200">
        <v>0</v>
      </c>
      <c r="J98" s="199"/>
      <c r="K98" s="199"/>
    </row>
    <row r="99" spans="1:11">
      <c r="A99" s="199">
        <v>94</v>
      </c>
      <c r="B99" s="199" t="s">
        <v>262</v>
      </c>
      <c r="C99" s="199" t="s">
        <v>263</v>
      </c>
      <c r="D99" s="199" t="s">
        <v>264</v>
      </c>
      <c r="E99" s="200">
        <v>0</v>
      </c>
      <c r="F99" s="199"/>
      <c r="G99" s="200">
        <v>46</v>
      </c>
      <c r="H99" s="199"/>
      <c r="I99" s="200">
        <v>0</v>
      </c>
      <c r="J99" s="199"/>
      <c r="K99" s="199"/>
    </row>
    <row r="100" spans="1:11">
      <c r="A100" s="199">
        <v>95</v>
      </c>
      <c r="B100" s="199" t="s">
        <v>265</v>
      </c>
      <c r="C100" s="199" t="s">
        <v>266</v>
      </c>
      <c r="D100" s="199" t="s">
        <v>267</v>
      </c>
      <c r="E100" s="200">
        <v>0</v>
      </c>
      <c r="F100" s="199"/>
      <c r="G100" s="200">
        <v>219</v>
      </c>
      <c r="H100" s="199"/>
      <c r="I100" s="200">
        <v>0</v>
      </c>
      <c r="J100" s="199"/>
      <c r="K100" s="199"/>
    </row>
    <row r="101" spans="1:11">
      <c r="A101" s="199">
        <v>96</v>
      </c>
      <c r="B101" s="199" t="s">
        <v>268</v>
      </c>
      <c r="C101" s="199" t="s">
        <v>269</v>
      </c>
      <c r="D101" s="199" t="s">
        <v>270</v>
      </c>
      <c r="E101" s="200">
        <v>0</v>
      </c>
      <c r="F101" s="199"/>
      <c r="G101" s="200">
        <v>484</v>
      </c>
      <c r="H101" s="199"/>
      <c r="I101" s="200">
        <v>0</v>
      </c>
      <c r="J101" s="199"/>
      <c r="K101" s="199"/>
    </row>
    <row r="102" spans="1:11">
      <c r="A102" s="199">
        <v>97</v>
      </c>
      <c r="B102" s="199" t="s">
        <v>271</v>
      </c>
      <c r="C102" s="199" t="s">
        <v>272</v>
      </c>
      <c r="D102" s="199" t="s">
        <v>273</v>
      </c>
      <c r="E102" s="200">
        <v>0</v>
      </c>
      <c r="F102" s="199"/>
      <c r="G102" s="200">
        <v>58</v>
      </c>
      <c r="H102" s="199"/>
      <c r="I102" s="200">
        <v>0</v>
      </c>
      <c r="J102" s="199"/>
      <c r="K102" s="199"/>
    </row>
    <row r="103" spans="1:11">
      <c r="A103" s="199">
        <v>98</v>
      </c>
      <c r="B103" s="199" t="s">
        <v>274</v>
      </c>
      <c r="C103" s="199" t="s">
        <v>275</v>
      </c>
      <c r="D103" s="199" t="s">
        <v>276</v>
      </c>
      <c r="E103" s="200">
        <v>0</v>
      </c>
      <c r="F103" s="199"/>
      <c r="G103" s="200">
        <v>74</v>
      </c>
      <c r="H103" s="199"/>
      <c r="I103" s="200">
        <v>0</v>
      </c>
      <c r="J103" s="199"/>
      <c r="K103" s="199"/>
    </row>
    <row r="104" spans="1:11">
      <c r="A104" s="199">
        <v>99</v>
      </c>
      <c r="B104" s="199" t="s">
        <v>277</v>
      </c>
      <c r="C104" s="199" t="s">
        <v>278</v>
      </c>
      <c r="D104" s="199" t="s">
        <v>279</v>
      </c>
      <c r="E104" s="200">
        <v>0</v>
      </c>
      <c r="F104" s="199"/>
      <c r="G104" s="200">
        <v>215</v>
      </c>
      <c r="H104" s="199"/>
      <c r="I104" s="200">
        <v>0</v>
      </c>
      <c r="J104" s="199"/>
      <c r="K104" s="199"/>
    </row>
    <row r="105" spans="1:11">
      <c r="A105" s="199">
        <v>100</v>
      </c>
      <c r="B105" s="199" t="s">
        <v>280</v>
      </c>
      <c r="C105" s="199" t="s">
        <v>281</v>
      </c>
      <c r="D105" s="199" t="s">
        <v>282</v>
      </c>
      <c r="E105" s="200">
        <v>0</v>
      </c>
      <c r="F105" s="199"/>
      <c r="G105" s="200">
        <v>116</v>
      </c>
      <c r="H105" s="199"/>
      <c r="I105" s="200">
        <v>0</v>
      </c>
      <c r="J105" s="199"/>
      <c r="K105" s="199"/>
    </row>
    <row r="106" spans="1:11">
      <c r="A106" s="199">
        <v>101</v>
      </c>
      <c r="B106" s="199" t="s">
        <v>283</v>
      </c>
      <c r="C106" s="199" t="s">
        <v>284</v>
      </c>
      <c r="D106" s="199" t="s">
        <v>285</v>
      </c>
      <c r="E106" s="200">
        <v>0</v>
      </c>
      <c r="F106" s="199"/>
      <c r="G106" s="200">
        <v>305</v>
      </c>
      <c r="H106" s="199"/>
      <c r="I106" s="200">
        <v>0</v>
      </c>
      <c r="J106" s="199"/>
      <c r="K106" s="199"/>
    </row>
    <row r="107" spans="1:11">
      <c r="A107" s="199">
        <v>102</v>
      </c>
      <c r="B107" s="199" t="s">
        <v>286</v>
      </c>
      <c r="C107" s="199" t="s">
        <v>287</v>
      </c>
      <c r="D107" s="199" t="s">
        <v>288</v>
      </c>
      <c r="E107" s="200">
        <v>0</v>
      </c>
      <c r="F107" s="199"/>
      <c r="G107" s="200">
        <v>53</v>
      </c>
      <c r="H107" s="199"/>
      <c r="I107" s="200">
        <v>0</v>
      </c>
      <c r="J107" s="199"/>
      <c r="K107" s="199"/>
    </row>
    <row r="108" spans="1:11">
      <c r="A108" s="199">
        <v>103</v>
      </c>
      <c r="B108" s="199" t="s">
        <v>289</v>
      </c>
      <c r="C108" s="199" t="s">
        <v>290</v>
      </c>
      <c r="D108" s="199" t="s">
        <v>291</v>
      </c>
      <c r="E108" s="200">
        <v>0</v>
      </c>
      <c r="F108" s="199"/>
      <c r="G108" s="200">
        <v>51</v>
      </c>
      <c r="H108" s="199"/>
      <c r="I108" s="200">
        <v>0</v>
      </c>
      <c r="J108" s="199"/>
      <c r="K108" s="199"/>
    </row>
    <row r="109" spans="1:11">
      <c r="A109" s="199">
        <v>104</v>
      </c>
      <c r="B109" s="199" t="s">
        <v>292</v>
      </c>
      <c r="C109" s="199"/>
      <c r="D109" s="199" t="s">
        <v>293</v>
      </c>
      <c r="E109" s="200">
        <v>7800</v>
      </c>
      <c r="F109" s="199"/>
      <c r="G109" s="200">
        <v>51</v>
      </c>
      <c r="H109" s="199"/>
      <c r="I109" s="200">
        <v>0</v>
      </c>
      <c r="J109" s="199"/>
      <c r="K109" s="245"/>
    </row>
    <row r="110" spans="1:11">
      <c r="A110" s="199">
        <v>105</v>
      </c>
      <c r="B110" s="199" t="s">
        <v>294</v>
      </c>
      <c r="C110" s="199" t="s">
        <v>295</v>
      </c>
      <c r="D110" s="199" t="s">
        <v>296</v>
      </c>
      <c r="E110" s="200">
        <v>0</v>
      </c>
      <c r="F110" s="199"/>
      <c r="G110" s="200">
        <v>347</v>
      </c>
      <c r="H110" s="199"/>
      <c r="I110" s="200">
        <v>0</v>
      </c>
      <c r="J110" s="199"/>
      <c r="K110" s="199"/>
    </row>
    <row r="111" spans="1:11">
      <c r="A111" s="199">
        <v>106</v>
      </c>
      <c r="B111" s="199" t="s">
        <v>297</v>
      </c>
      <c r="C111" s="199" t="s">
        <v>298</v>
      </c>
      <c r="D111" s="199" t="s">
        <v>299</v>
      </c>
      <c r="E111" s="200">
        <v>0</v>
      </c>
      <c r="F111" s="199"/>
      <c r="G111" s="200">
        <v>173</v>
      </c>
      <c r="H111" s="199"/>
      <c r="I111" s="200">
        <v>0</v>
      </c>
      <c r="J111" s="199"/>
      <c r="K111" s="199"/>
    </row>
    <row r="112" spans="1:11">
      <c r="A112" s="199">
        <v>107</v>
      </c>
      <c r="B112" s="199" t="s">
        <v>300</v>
      </c>
      <c r="C112" s="199"/>
      <c r="D112" s="199" t="s">
        <v>301</v>
      </c>
      <c r="E112" s="200">
        <v>0</v>
      </c>
      <c r="F112" s="199"/>
      <c r="G112" s="200">
        <v>235</v>
      </c>
      <c r="H112" s="199"/>
      <c r="I112" s="200">
        <v>0</v>
      </c>
      <c r="J112" s="199"/>
      <c r="K112" s="199"/>
    </row>
    <row r="113" spans="1:11">
      <c r="A113" s="199">
        <v>108</v>
      </c>
      <c r="B113" s="199" t="s">
        <v>302</v>
      </c>
      <c r="C113" s="199" t="s">
        <v>303</v>
      </c>
      <c r="D113" s="199" t="s">
        <v>304</v>
      </c>
      <c r="E113" s="200">
        <v>0</v>
      </c>
      <c r="F113" s="199"/>
      <c r="G113" s="200">
        <v>102</v>
      </c>
      <c r="H113" s="199"/>
      <c r="I113" s="200">
        <v>0</v>
      </c>
      <c r="J113" s="199"/>
      <c r="K113" s="199"/>
    </row>
    <row r="114" spans="1:11">
      <c r="A114" s="199">
        <v>109</v>
      </c>
      <c r="B114" s="199" t="s">
        <v>305</v>
      </c>
      <c r="C114" s="199"/>
      <c r="D114" s="199" t="s">
        <v>306</v>
      </c>
      <c r="E114" s="200">
        <v>0</v>
      </c>
      <c r="F114" s="199"/>
      <c r="G114" s="200">
        <v>79</v>
      </c>
      <c r="H114" s="199"/>
      <c r="I114" s="200">
        <v>0</v>
      </c>
      <c r="J114" s="199"/>
      <c r="K114" s="199"/>
    </row>
    <row r="115" spans="1:11">
      <c r="A115" s="199">
        <v>110</v>
      </c>
      <c r="B115" s="199" t="s">
        <v>11519</v>
      </c>
      <c r="C115" s="199" t="s">
        <v>11666</v>
      </c>
      <c r="D115" s="199" t="s">
        <v>11621</v>
      </c>
      <c r="E115" s="200">
        <v>74.25</v>
      </c>
      <c r="F115" s="199"/>
      <c r="G115" s="200">
        <v>0</v>
      </c>
      <c r="H115" s="199"/>
      <c r="I115" s="200">
        <v>0</v>
      </c>
      <c r="J115" s="199"/>
      <c r="K115" s="199"/>
    </row>
    <row r="116" spans="1:11">
      <c r="A116" s="199">
        <v>111</v>
      </c>
      <c r="B116" s="199" t="s">
        <v>307</v>
      </c>
      <c r="C116" s="199" t="s">
        <v>308</v>
      </c>
      <c r="D116" s="199" t="s">
        <v>309</v>
      </c>
      <c r="E116" s="200">
        <v>0</v>
      </c>
      <c r="F116" s="199"/>
      <c r="G116" s="200">
        <v>138</v>
      </c>
      <c r="H116" s="199"/>
      <c r="I116" s="200">
        <v>0</v>
      </c>
      <c r="J116" s="199"/>
      <c r="K116" s="199"/>
    </row>
    <row r="117" spans="1:11">
      <c r="A117" s="199">
        <v>112</v>
      </c>
      <c r="B117" s="199" t="s">
        <v>310</v>
      </c>
      <c r="C117" s="199" t="s">
        <v>311</v>
      </c>
      <c r="D117" s="199" t="s">
        <v>312</v>
      </c>
      <c r="E117" s="200">
        <v>0</v>
      </c>
      <c r="F117" s="199"/>
      <c r="G117" s="200">
        <v>140</v>
      </c>
      <c r="H117" s="199"/>
      <c r="I117" s="200">
        <v>0</v>
      </c>
      <c r="J117" s="199"/>
      <c r="K117" s="199"/>
    </row>
    <row r="118" spans="1:11">
      <c r="A118" s="199">
        <v>113</v>
      </c>
      <c r="B118" s="199" t="s">
        <v>313</v>
      </c>
      <c r="C118" s="199" t="s">
        <v>314</v>
      </c>
      <c r="D118" s="199" t="s">
        <v>315</v>
      </c>
      <c r="E118" s="200">
        <v>0</v>
      </c>
      <c r="F118" s="199"/>
      <c r="G118" s="200">
        <v>145</v>
      </c>
      <c r="H118" s="199"/>
      <c r="I118" s="200">
        <v>0</v>
      </c>
      <c r="J118" s="199"/>
      <c r="K118" s="199"/>
    </row>
    <row r="119" spans="1:11">
      <c r="A119" s="199">
        <v>114</v>
      </c>
      <c r="B119" s="199" t="s">
        <v>316</v>
      </c>
      <c r="C119" s="199" t="s">
        <v>317</v>
      </c>
      <c r="D119" s="199" t="s">
        <v>318</v>
      </c>
      <c r="E119" s="200">
        <v>0</v>
      </c>
      <c r="F119" s="199"/>
      <c r="G119" s="200">
        <v>72</v>
      </c>
      <c r="H119" s="199"/>
      <c r="I119" s="200">
        <v>0</v>
      </c>
      <c r="J119" s="199"/>
      <c r="K119" s="199"/>
    </row>
    <row r="120" spans="1:11">
      <c r="A120" s="199">
        <v>115</v>
      </c>
      <c r="B120" s="199" t="s">
        <v>11479</v>
      </c>
      <c r="C120" s="199"/>
      <c r="D120" s="199" t="s">
        <v>11581</v>
      </c>
      <c r="E120" s="200">
        <v>321.60000000000002</v>
      </c>
      <c r="F120" s="199"/>
      <c r="G120" s="200">
        <v>0</v>
      </c>
      <c r="H120" s="199"/>
      <c r="I120" s="200">
        <v>0</v>
      </c>
      <c r="J120" s="199"/>
      <c r="K120" s="199"/>
    </row>
    <row r="121" spans="1:11">
      <c r="A121" s="199">
        <v>116</v>
      </c>
      <c r="B121" s="199" t="s">
        <v>319</v>
      </c>
      <c r="C121" s="199"/>
      <c r="D121" s="199" t="s">
        <v>320</v>
      </c>
      <c r="E121" s="200">
        <v>0</v>
      </c>
      <c r="F121" s="199"/>
      <c r="G121" s="200">
        <v>21</v>
      </c>
      <c r="H121" s="199"/>
      <c r="I121" s="200">
        <v>0</v>
      </c>
      <c r="J121" s="199"/>
      <c r="K121" s="199"/>
    </row>
    <row r="122" spans="1:11">
      <c r="A122" s="199">
        <v>117</v>
      </c>
      <c r="B122" s="199" t="s">
        <v>321</v>
      </c>
      <c r="C122" s="199" t="s">
        <v>322</v>
      </c>
      <c r="D122" s="199" t="s">
        <v>323</v>
      </c>
      <c r="E122" s="200">
        <v>0</v>
      </c>
      <c r="F122" s="199"/>
      <c r="G122" s="200">
        <v>32</v>
      </c>
      <c r="H122" s="199"/>
      <c r="I122" s="200">
        <v>0</v>
      </c>
      <c r="J122" s="199"/>
      <c r="K122" s="199"/>
    </row>
    <row r="123" spans="1:11">
      <c r="A123" s="199">
        <v>118</v>
      </c>
      <c r="B123" s="199" t="s">
        <v>324</v>
      </c>
      <c r="C123" s="199"/>
      <c r="D123" s="199" t="s">
        <v>325</v>
      </c>
      <c r="E123" s="200">
        <v>0</v>
      </c>
      <c r="F123" s="199"/>
      <c r="G123" s="200">
        <v>89</v>
      </c>
      <c r="H123" s="199"/>
      <c r="I123" s="200">
        <v>0</v>
      </c>
      <c r="J123" s="199"/>
      <c r="K123" s="199"/>
    </row>
    <row r="124" spans="1:11">
      <c r="A124" s="199">
        <v>119</v>
      </c>
      <c r="B124" s="199" t="s">
        <v>326</v>
      </c>
      <c r="C124" s="199" t="s">
        <v>327</v>
      </c>
      <c r="D124" s="199" t="s">
        <v>328</v>
      </c>
      <c r="E124" s="200">
        <v>0</v>
      </c>
      <c r="F124" s="199"/>
      <c r="G124" s="200">
        <v>86</v>
      </c>
      <c r="H124" s="199"/>
      <c r="I124" s="200">
        <v>0</v>
      </c>
      <c r="J124" s="199"/>
      <c r="K124" s="199"/>
    </row>
    <row r="125" spans="1:11">
      <c r="A125" s="199">
        <v>120</v>
      </c>
      <c r="B125" s="199" t="s">
        <v>329</v>
      </c>
      <c r="C125" s="199"/>
      <c r="D125" s="199" t="s">
        <v>330</v>
      </c>
      <c r="E125" s="200">
        <v>0</v>
      </c>
      <c r="F125" s="199"/>
      <c r="G125" s="200">
        <v>35</v>
      </c>
      <c r="H125" s="199"/>
      <c r="I125" s="200">
        <v>0</v>
      </c>
      <c r="J125" s="199"/>
      <c r="K125" s="199"/>
    </row>
    <row r="126" spans="1:11">
      <c r="A126" s="199">
        <v>121</v>
      </c>
      <c r="B126" s="199" t="s">
        <v>331</v>
      </c>
      <c r="C126" s="199"/>
      <c r="D126" s="199" t="s">
        <v>332</v>
      </c>
      <c r="E126" s="200">
        <v>0</v>
      </c>
      <c r="F126" s="199"/>
      <c r="G126" s="200">
        <v>47</v>
      </c>
      <c r="H126" s="199"/>
      <c r="I126" s="200">
        <v>0</v>
      </c>
      <c r="J126" s="199"/>
      <c r="K126" s="199"/>
    </row>
    <row r="127" spans="1:11">
      <c r="A127" s="199">
        <v>122</v>
      </c>
      <c r="B127" s="199" t="s">
        <v>333</v>
      </c>
      <c r="C127" s="199"/>
      <c r="D127" s="199" t="s">
        <v>334</v>
      </c>
      <c r="E127" s="200">
        <v>0</v>
      </c>
      <c r="F127" s="199"/>
      <c r="G127" s="200">
        <v>21</v>
      </c>
      <c r="H127" s="199"/>
      <c r="I127" s="200">
        <v>0</v>
      </c>
      <c r="J127" s="199"/>
      <c r="K127" s="199"/>
    </row>
    <row r="128" spans="1:11">
      <c r="A128" s="199">
        <v>123</v>
      </c>
      <c r="B128" s="199" t="s">
        <v>335</v>
      </c>
      <c r="C128" s="199" t="s">
        <v>336</v>
      </c>
      <c r="D128" s="199" t="s">
        <v>337</v>
      </c>
      <c r="E128" s="200">
        <v>0</v>
      </c>
      <c r="F128" s="199"/>
      <c r="G128" s="200">
        <v>156</v>
      </c>
      <c r="H128" s="199"/>
      <c r="I128" s="200">
        <v>0</v>
      </c>
      <c r="J128" s="199"/>
      <c r="K128" s="199"/>
    </row>
    <row r="129" spans="1:11">
      <c r="A129" s="199">
        <v>124</v>
      </c>
      <c r="B129" s="199" t="s">
        <v>338</v>
      </c>
      <c r="C129" s="199" t="s">
        <v>339</v>
      </c>
      <c r="D129" s="199" t="s">
        <v>340</v>
      </c>
      <c r="E129" s="200">
        <v>0</v>
      </c>
      <c r="F129" s="199"/>
      <c r="G129" s="200">
        <v>32</v>
      </c>
      <c r="H129" s="199"/>
      <c r="I129" s="200">
        <v>0</v>
      </c>
      <c r="J129" s="199"/>
      <c r="K129" s="199"/>
    </row>
    <row r="130" spans="1:11">
      <c r="A130" s="199">
        <v>125</v>
      </c>
      <c r="B130" s="199" t="s">
        <v>341</v>
      </c>
      <c r="C130" s="199"/>
      <c r="D130" s="199" t="s">
        <v>342</v>
      </c>
      <c r="E130" s="200">
        <v>0</v>
      </c>
      <c r="F130" s="199"/>
      <c r="G130" s="200">
        <v>56</v>
      </c>
      <c r="H130" s="199"/>
      <c r="I130" s="200">
        <v>0</v>
      </c>
      <c r="J130" s="199"/>
      <c r="K130" s="199"/>
    </row>
    <row r="131" spans="1:11">
      <c r="A131" s="199">
        <v>126</v>
      </c>
      <c r="B131" s="199" t="s">
        <v>343</v>
      </c>
      <c r="C131" s="199" t="s">
        <v>344</v>
      </c>
      <c r="D131" s="199" t="s">
        <v>345</v>
      </c>
      <c r="E131" s="200">
        <v>0</v>
      </c>
      <c r="F131" s="199"/>
      <c r="G131" s="200">
        <v>168</v>
      </c>
      <c r="H131" s="199"/>
      <c r="I131" s="200">
        <v>0</v>
      </c>
      <c r="J131" s="199"/>
      <c r="K131" s="199"/>
    </row>
    <row r="132" spans="1:11">
      <c r="A132" s="199">
        <v>127</v>
      </c>
      <c r="B132" s="199" t="s">
        <v>346</v>
      </c>
      <c r="C132" s="199" t="s">
        <v>347</v>
      </c>
      <c r="D132" s="199" t="s">
        <v>348</v>
      </c>
      <c r="E132" s="200">
        <v>0</v>
      </c>
      <c r="F132" s="199"/>
      <c r="G132" s="200">
        <v>32</v>
      </c>
      <c r="H132" s="199"/>
      <c r="I132" s="200">
        <v>0</v>
      </c>
      <c r="J132" s="199"/>
      <c r="K132" s="199"/>
    </row>
    <row r="133" spans="1:11">
      <c r="A133" s="199">
        <v>128</v>
      </c>
      <c r="B133" s="199" t="s">
        <v>349</v>
      </c>
      <c r="C133" s="199" t="s">
        <v>350</v>
      </c>
      <c r="D133" s="199" t="s">
        <v>351</v>
      </c>
      <c r="E133" s="200">
        <v>0</v>
      </c>
      <c r="F133" s="199"/>
      <c r="G133" s="200">
        <v>51</v>
      </c>
      <c r="H133" s="199"/>
      <c r="I133" s="200">
        <v>0</v>
      </c>
      <c r="J133" s="199"/>
      <c r="K133" s="199"/>
    </row>
    <row r="134" spans="1:11">
      <c r="A134" s="199">
        <v>129</v>
      </c>
      <c r="B134" s="199" t="s">
        <v>352</v>
      </c>
      <c r="C134" s="199" t="s">
        <v>353</v>
      </c>
      <c r="D134" s="199" t="s">
        <v>354</v>
      </c>
      <c r="E134" s="200">
        <v>0</v>
      </c>
      <c r="F134" s="199"/>
      <c r="G134" s="200">
        <v>68</v>
      </c>
      <c r="H134" s="199"/>
      <c r="I134" s="200">
        <v>0</v>
      </c>
      <c r="J134" s="199"/>
      <c r="K134" s="199"/>
    </row>
    <row r="135" spans="1:11">
      <c r="A135" s="199">
        <v>130</v>
      </c>
      <c r="B135" s="199" t="s">
        <v>355</v>
      </c>
      <c r="C135" s="199" t="s">
        <v>356</v>
      </c>
      <c r="D135" s="199" t="s">
        <v>357</v>
      </c>
      <c r="E135" s="200">
        <v>0</v>
      </c>
      <c r="F135" s="199"/>
      <c r="G135" s="200">
        <v>54</v>
      </c>
      <c r="H135" s="199"/>
      <c r="I135" s="200">
        <v>0</v>
      </c>
      <c r="J135" s="199"/>
      <c r="K135" s="199"/>
    </row>
    <row r="136" spans="1:11">
      <c r="A136" s="199">
        <v>131</v>
      </c>
      <c r="B136" s="199" t="s">
        <v>358</v>
      </c>
      <c r="C136" s="199" t="s">
        <v>359</v>
      </c>
      <c r="D136" s="199" t="s">
        <v>360</v>
      </c>
      <c r="E136" s="200">
        <v>0</v>
      </c>
      <c r="F136" s="199"/>
      <c r="G136" s="200">
        <v>224</v>
      </c>
      <c r="H136" s="199"/>
      <c r="I136" s="200">
        <v>0</v>
      </c>
      <c r="J136" s="199"/>
      <c r="K136" s="199"/>
    </row>
    <row r="137" spans="1:11">
      <c r="A137" s="199">
        <v>132</v>
      </c>
      <c r="B137" s="199" t="s">
        <v>361</v>
      </c>
      <c r="C137" s="199" t="s">
        <v>362</v>
      </c>
      <c r="D137" s="199" t="s">
        <v>363</v>
      </c>
      <c r="E137" s="200">
        <v>0</v>
      </c>
      <c r="F137" s="199"/>
      <c r="G137" s="200">
        <v>233</v>
      </c>
      <c r="H137" s="199"/>
      <c r="I137" s="200">
        <v>0</v>
      </c>
      <c r="J137" s="199"/>
      <c r="K137" s="199"/>
    </row>
    <row r="138" spans="1:11">
      <c r="A138" s="199">
        <v>133</v>
      </c>
      <c r="B138" s="199" t="s">
        <v>364</v>
      </c>
      <c r="C138" s="199" t="s">
        <v>365</v>
      </c>
      <c r="D138" s="199" t="s">
        <v>366</v>
      </c>
      <c r="E138" s="200">
        <v>0</v>
      </c>
      <c r="F138" s="199"/>
      <c r="G138" s="200">
        <v>32</v>
      </c>
      <c r="H138" s="199"/>
      <c r="I138" s="200">
        <v>0</v>
      </c>
      <c r="J138" s="199"/>
      <c r="K138" s="199"/>
    </row>
    <row r="139" spans="1:11">
      <c r="A139" s="199">
        <v>134</v>
      </c>
      <c r="B139" s="199" t="s">
        <v>367</v>
      </c>
      <c r="C139" s="199" t="s">
        <v>368</v>
      </c>
      <c r="D139" s="199" t="s">
        <v>369</v>
      </c>
      <c r="E139" s="200">
        <v>0</v>
      </c>
      <c r="F139" s="199"/>
      <c r="G139" s="200">
        <v>39</v>
      </c>
      <c r="H139" s="199"/>
      <c r="I139" s="200">
        <v>0</v>
      </c>
      <c r="J139" s="199"/>
      <c r="K139" s="199"/>
    </row>
    <row r="140" spans="1:11">
      <c r="A140" s="199">
        <v>135</v>
      </c>
      <c r="B140" s="199" t="s">
        <v>370</v>
      </c>
      <c r="C140" s="199" t="s">
        <v>371</v>
      </c>
      <c r="D140" s="199" t="s">
        <v>372</v>
      </c>
      <c r="E140" s="200">
        <v>0</v>
      </c>
      <c r="F140" s="199"/>
      <c r="G140" s="200">
        <v>102</v>
      </c>
      <c r="H140" s="199"/>
      <c r="I140" s="200">
        <v>0</v>
      </c>
      <c r="J140" s="199"/>
      <c r="K140" s="199"/>
    </row>
    <row r="141" spans="1:11">
      <c r="A141" s="199">
        <v>136</v>
      </c>
      <c r="B141" s="199" t="s">
        <v>373</v>
      </c>
      <c r="C141" s="199" t="s">
        <v>374</v>
      </c>
      <c r="D141" s="199" t="s">
        <v>375</v>
      </c>
      <c r="E141" s="200">
        <v>0</v>
      </c>
      <c r="F141" s="199"/>
      <c r="G141" s="200">
        <v>47</v>
      </c>
      <c r="H141" s="199"/>
      <c r="I141" s="200">
        <v>0</v>
      </c>
      <c r="J141" s="199"/>
      <c r="K141" s="199"/>
    </row>
    <row r="142" spans="1:11">
      <c r="A142" s="199">
        <v>137</v>
      </c>
      <c r="B142" s="199" t="s">
        <v>376</v>
      </c>
      <c r="C142" s="199" t="s">
        <v>377</v>
      </c>
      <c r="D142" s="199" t="s">
        <v>378</v>
      </c>
      <c r="E142" s="200">
        <v>0</v>
      </c>
      <c r="F142" s="199"/>
      <c r="G142" s="200">
        <v>210</v>
      </c>
      <c r="H142" s="199"/>
      <c r="I142" s="200">
        <v>0</v>
      </c>
      <c r="J142" s="199"/>
      <c r="K142" s="199"/>
    </row>
    <row r="143" spans="1:11">
      <c r="A143" s="199">
        <v>138</v>
      </c>
      <c r="B143" s="199" t="s">
        <v>379</v>
      </c>
      <c r="C143" s="199" t="s">
        <v>380</v>
      </c>
      <c r="D143" s="199" t="s">
        <v>381</v>
      </c>
      <c r="E143" s="200">
        <v>0</v>
      </c>
      <c r="F143" s="199"/>
      <c r="G143" s="200">
        <v>217</v>
      </c>
      <c r="H143" s="199"/>
      <c r="I143" s="200">
        <v>0</v>
      </c>
      <c r="J143" s="199"/>
      <c r="K143" s="199"/>
    </row>
    <row r="144" spans="1:11">
      <c r="A144" s="199">
        <v>139</v>
      </c>
      <c r="B144" s="199" t="s">
        <v>382</v>
      </c>
      <c r="C144" s="199" t="s">
        <v>383</v>
      </c>
      <c r="D144" s="199" t="s">
        <v>384</v>
      </c>
      <c r="E144" s="200">
        <v>0</v>
      </c>
      <c r="F144" s="199"/>
      <c r="G144" s="200">
        <v>21</v>
      </c>
      <c r="H144" s="199"/>
      <c r="I144" s="200">
        <v>0</v>
      </c>
      <c r="J144" s="199"/>
      <c r="K144" s="199"/>
    </row>
    <row r="145" spans="1:11">
      <c r="A145" s="199">
        <v>140</v>
      </c>
      <c r="B145" s="199" t="s">
        <v>385</v>
      </c>
      <c r="C145" s="199" t="s">
        <v>386</v>
      </c>
      <c r="D145" s="199" t="s">
        <v>387</v>
      </c>
      <c r="E145" s="200">
        <v>0</v>
      </c>
      <c r="F145" s="199"/>
      <c r="G145" s="200">
        <v>51</v>
      </c>
      <c r="H145" s="199"/>
      <c r="I145" s="200">
        <v>0</v>
      </c>
      <c r="J145" s="199"/>
      <c r="K145" s="199"/>
    </row>
    <row r="146" spans="1:11">
      <c r="A146" s="199">
        <v>141</v>
      </c>
      <c r="B146" s="199" t="s">
        <v>388</v>
      </c>
      <c r="C146" s="199" t="s">
        <v>389</v>
      </c>
      <c r="D146" s="199" t="s">
        <v>390</v>
      </c>
      <c r="E146" s="200">
        <v>0</v>
      </c>
      <c r="F146" s="199"/>
      <c r="G146" s="200">
        <v>63</v>
      </c>
      <c r="H146" s="199"/>
      <c r="I146" s="200">
        <v>0</v>
      </c>
      <c r="J146" s="199"/>
      <c r="K146" s="199"/>
    </row>
    <row r="147" spans="1:11">
      <c r="A147" s="199">
        <v>142</v>
      </c>
      <c r="B147" s="199" t="s">
        <v>391</v>
      </c>
      <c r="C147" s="199" t="s">
        <v>392</v>
      </c>
      <c r="D147" s="199" t="s">
        <v>393</v>
      </c>
      <c r="E147" s="200">
        <v>0</v>
      </c>
      <c r="F147" s="199"/>
      <c r="G147" s="200">
        <v>79</v>
      </c>
      <c r="H147" s="199"/>
      <c r="I147" s="200">
        <v>0</v>
      </c>
      <c r="J147" s="199"/>
      <c r="K147" s="199"/>
    </row>
    <row r="148" spans="1:11">
      <c r="A148" s="199">
        <v>143</v>
      </c>
      <c r="B148" s="199" t="s">
        <v>394</v>
      </c>
      <c r="C148" s="199"/>
      <c r="D148" s="199" t="s">
        <v>395</v>
      </c>
      <c r="E148" s="200">
        <v>0</v>
      </c>
      <c r="F148" s="199"/>
      <c r="G148" s="200">
        <v>82</v>
      </c>
      <c r="H148" s="199"/>
      <c r="I148" s="200">
        <v>0</v>
      </c>
      <c r="J148" s="199"/>
      <c r="K148" s="199"/>
    </row>
    <row r="149" spans="1:11">
      <c r="A149" s="199">
        <v>144</v>
      </c>
      <c r="B149" s="199" t="s">
        <v>396</v>
      </c>
      <c r="C149" s="199" t="s">
        <v>397</v>
      </c>
      <c r="D149" s="199" t="s">
        <v>398</v>
      </c>
      <c r="E149" s="200">
        <v>0</v>
      </c>
      <c r="F149" s="199"/>
      <c r="G149" s="200">
        <v>316</v>
      </c>
      <c r="H149" s="199"/>
      <c r="I149" s="200">
        <v>0</v>
      </c>
      <c r="J149" s="199"/>
      <c r="K149" s="199"/>
    </row>
    <row r="150" spans="1:11">
      <c r="A150" s="199">
        <v>145</v>
      </c>
      <c r="B150" s="199" t="s">
        <v>399</v>
      </c>
      <c r="C150" s="199" t="s">
        <v>400</v>
      </c>
      <c r="D150" s="199" t="s">
        <v>401</v>
      </c>
      <c r="E150" s="200">
        <v>0</v>
      </c>
      <c r="F150" s="199"/>
      <c r="G150" s="200">
        <v>198</v>
      </c>
      <c r="H150" s="199"/>
      <c r="I150" s="200">
        <v>0</v>
      </c>
      <c r="J150" s="199"/>
      <c r="K150" s="199"/>
    </row>
    <row r="151" spans="1:11">
      <c r="A151" s="199">
        <v>146</v>
      </c>
      <c r="B151" s="199" t="s">
        <v>402</v>
      </c>
      <c r="C151" s="199"/>
      <c r="D151" s="199" t="s">
        <v>403</v>
      </c>
      <c r="E151" s="200">
        <v>0</v>
      </c>
      <c r="F151" s="199"/>
      <c r="G151" s="200">
        <v>28</v>
      </c>
      <c r="H151" s="199"/>
      <c r="I151" s="200">
        <v>0</v>
      </c>
      <c r="J151" s="199"/>
      <c r="K151" s="199"/>
    </row>
    <row r="152" spans="1:11">
      <c r="A152" s="199">
        <v>147</v>
      </c>
      <c r="B152" s="199" t="s">
        <v>404</v>
      </c>
      <c r="C152" s="199" t="s">
        <v>405</v>
      </c>
      <c r="D152" s="199" t="s">
        <v>406</v>
      </c>
      <c r="E152" s="200">
        <v>0</v>
      </c>
      <c r="F152" s="199"/>
      <c r="G152" s="200">
        <v>60</v>
      </c>
      <c r="H152" s="199"/>
      <c r="I152" s="200">
        <v>0</v>
      </c>
      <c r="J152" s="199"/>
      <c r="K152" s="199"/>
    </row>
    <row r="153" spans="1:11">
      <c r="A153" s="199">
        <v>148</v>
      </c>
      <c r="B153" s="199" t="s">
        <v>407</v>
      </c>
      <c r="C153" s="199" t="s">
        <v>408</v>
      </c>
      <c r="D153" s="199" t="s">
        <v>409</v>
      </c>
      <c r="E153" s="200">
        <v>0</v>
      </c>
      <c r="F153" s="199"/>
      <c r="G153" s="200">
        <v>131</v>
      </c>
      <c r="H153" s="199"/>
      <c r="I153" s="200">
        <v>0</v>
      </c>
      <c r="J153" s="199"/>
      <c r="K153" s="199"/>
    </row>
    <row r="154" spans="1:11">
      <c r="A154" s="199">
        <v>149</v>
      </c>
      <c r="B154" s="199" t="s">
        <v>410</v>
      </c>
      <c r="C154" s="199" t="s">
        <v>411</v>
      </c>
      <c r="D154" s="199" t="s">
        <v>412</v>
      </c>
      <c r="E154" s="200">
        <v>0</v>
      </c>
      <c r="F154" s="199"/>
      <c r="G154" s="200">
        <v>42</v>
      </c>
      <c r="H154" s="199"/>
      <c r="I154" s="200">
        <v>0</v>
      </c>
      <c r="J154" s="199"/>
      <c r="K154" s="199"/>
    </row>
    <row r="155" spans="1:11">
      <c r="A155" s="199">
        <v>150</v>
      </c>
      <c r="B155" s="199" t="s">
        <v>413</v>
      </c>
      <c r="C155" s="199" t="s">
        <v>414</v>
      </c>
      <c r="D155" s="199" t="s">
        <v>415</v>
      </c>
      <c r="E155" s="200">
        <v>0</v>
      </c>
      <c r="F155" s="199"/>
      <c r="G155" s="200">
        <v>287</v>
      </c>
      <c r="H155" s="199"/>
      <c r="I155" s="200">
        <v>0</v>
      </c>
      <c r="J155" s="199"/>
      <c r="K155" s="199"/>
    </row>
    <row r="156" spans="1:11">
      <c r="A156" s="199">
        <v>151</v>
      </c>
      <c r="B156" s="199" t="s">
        <v>416</v>
      </c>
      <c r="C156" s="199"/>
      <c r="D156" s="199" t="s">
        <v>417</v>
      </c>
      <c r="E156" s="200">
        <v>0</v>
      </c>
      <c r="F156" s="199"/>
      <c r="G156" s="200">
        <v>37</v>
      </c>
      <c r="H156" s="199"/>
      <c r="I156" s="200">
        <v>0</v>
      </c>
      <c r="J156" s="199"/>
      <c r="K156" s="199"/>
    </row>
    <row r="157" spans="1:11">
      <c r="A157" s="199">
        <v>152</v>
      </c>
      <c r="B157" s="199" t="s">
        <v>418</v>
      </c>
      <c r="C157" s="199" t="s">
        <v>419</v>
      </c>
      <c r="D157" s="199" t="s">
        <v>420</v>
      </c>
      <c r="E157" s="200">
        <v>0</v>
      </c>
      <c r="F157" s="199"/>
      <c r="G157" s="200">
        <v>16</v>
      </c>
      <c r="H157" s="199"/>
      <c r="I157" s="200">
        <v>0</v>
      </c>
      <c r="J157" s="199"/>
      <c r="K157" s="199"/>
    </row>
    <row r="158" spans="1:11">
      <c r="A158" s="199">
        <v>153</v>
      </c>
      <c r="B158" s="199" t="s">
        <v>421</v>
      </c>
      <c r="C158" s="199" t="s">
        <v>422</v>
      </c>
      <c r="D158" s="199" t="s">
        <v>423</v>
      </c>
      <c r="E158" s="200">
        <v>0</v>
      </c>
      <c r="F158" s="199"/>
      <c r="G158" s="200">
        <v>341</v>
      </c>
      <c r="H158" s="199"/>
      <c r="I158" s="200">
        <v>0</v>
      </c>
      <c r="J158" s="199"/>
      <c r="K158" s="199"/>
    </row>
    <row r="159" spans="1:11">
      <c r="A159" s="199">
        <v>154</v>
      </c>
      <c r="B159" s="199" t="s">
        <v>424</v>
      </c>
      <c r="C159" s="199"/>
      <c r="D159" s="199" t="s">
        <v>425</v>
      </c>
      <c r="E159" s="200">
        <v>0</v>
      </c>
      <c r="F159" s="199"/>
      <c r="G159" s="200">
        <v>133</v>
      </c>
      <c r="H159" s="199"/>
      <c r="I159" s="200">
        <v>0</v>
      </c>
      <c r="J159" s="199"/>
      <c r="K159" s="199"/>
    </row>
    <row r="160" spans="1:11">
      <c r="A160" s="199">
        <v>155</v>
      </c>
      <c r="B160" s="199" t="s">
        <v>426</v>
      </c>
      <c r="C160" s="199" t="s">
        <v>427</v>
      </c>
      <c r="D160" s="199" t="s">
        <v>428</v>
      </c>
      <c r="E160" s="200">
        <v>0</v>
      </c>
      <c r="F160" s="199"/>
      <c r="G160" s="200">
        <v>219</v>
      </c>
      <c r="H160" s="199"/>
      <c r="I160" s="200">
        <v>0</v>
      </c>
      <c r="J160" s="199"/>
      <c r="K160" s="199"/>
    </row>
    <row r="161" spans="1:11">
      <c r="A161" s="199">
        <v>156</v>
      </c>
      <c r="B161" s="199" t="s">
        <v>429</v>
      </c>
      <c r="C161" s="199" t="s">
        <v>430</v>
      </c>
      <c r="D161" s="199" t="s">
        <v>431</v>
      </c>
      <c r="E161" s="200">
        <v>0</v>
      </c>
      <c r="F161" s="199"/>
      <c r="G161" s="200">
        <v>231</v>
      </c>
      <c r="H161" s="199"/>
      <c r="I161" s="200">
        <v>0</v>
      </c>
      <c r="J161" s="199"/>
      <c r="K161" s="199"/>
    </row>
    <row r="162" spans="1:11">
      <c r="A162" s="199">
        <v>157</v>
      </c>
      <c r="B162" s="199" t="s">
        <v>432</v>
      </c>
      <c r="C162" s="199"/>
      <c r="D162" s="199" t="s">
        <v>433</v>
      </c>
      <c r="E162" s="200">
        <v>0</v>
      </c>
      <c r="F162" s="199"/>
      <c r="G162" s="200">
        <v>58</v>
      </c>
      <c r="H162" s="199"/>
      <c r="I162" s="200">
        <v>0</v>
      </c>
      <c r="J162" s="199"/>
      <c r="K162" s="199"/>
    </row>
    <row r="163" spans="1:11">
      <c r="A163" s="199">
        <v>158</v>
      </c>
      <c r="B163" s="199" t="s">
        <v>434</v>
      </c>
      <c r="C163" s="199" t="s">
        <v>435</v>
      </c>
      <c r="D163" s="199" t="s">
        <v>436</v>
      </c>
      <c r="E163" s="200">
        <v>0</v>
      </c>
      <c r="F163" s="199"/>
      <c r="G163" s="200">
        <v>105</v>
      </c>
      <c r="H163" s="199"/>
      <c r="I163" s="200">
        <v>0</v>
      </c>
      <c r="J163" s="199"/>
      <c r="K163" s="199"/>
    </row>
    <row r="164" spans="1:11">
      <c r="A164" s="199">
        <v>159</v>
      </c>
      <c r="B164" s="199" t="s">
        <v>437</v>
      </c>
      <c r="C164" s="199" t="s">
        <v>438</v>
      </c>
      <c r="D164" s="199" t="s">
        <v>439</v>
      </c>
      <c r="E164" s="200">
        <v>0</v>
      </c>
      <c r="F164" s="199"/>
      <c r="G164" s="200">
        <v>53</v>
      </c>
      <c r="H164" s="199"/>
      <c r="I164" s="200">
        <v>0</v>
      </c>
      <c r="J164" s="199"/>
      <c r="K164" s="199"/>
    </row>
    <row r="165" spans="1:11">
      <c r="A165" s="199">
        <v>160</v>
      </c>
      <c r="B165" s="199" t="s">
        <v>440</v>
      </c>
      <c r="C165" s="199" t="s">
        <v>441</v>
      </c>
      <c r="D165" s="199" t="s">
        <v>442</v>
      </c>
      <c r="E165" s="200">
        <v>0</v>
      </c>
      <c r="F165" s="199"/>
      <c r="G165" s="200">
        <v>172</v>
      </c>
      <c r="H165" s="199"/>
      <c r="I165" s="200">
        <v>0</v>
      </c>
      <c r="J165" s="199"/>
      <c r="K165" s="199"/>
    </row>
    <row r="166" spans="1:11">
      <c r="A166" s="199">
        <v>161</v>
      </c>
      <c r="B166" s="199" t="s">
        <v>443</v>
      </c>
      <c r="C166" s="199" t="s">
        <v>444</v>
      </c>
      <c r="D166" s="199" t="s">
        <v>445</v>
      </c>
      <c r="E166" s="200">
        <v>0</v>
      </c>
      <c r="F166" s="199"/>
      <c r="G166" s="200">
        <v>182</v>
      </c>
      <c r="H166" s="199"/>
      <c r="I166" s="200">
        <v>0</v>
      </c>
      <c r="J166" s="199"/>
      <c r="K166" s="199"/>
    </row>
    <row r="167" spans="1:11">
      <c r="A167" s="199">
        <v>162</v>
      </c>
      <c r="B167" s="199" t="s">
        <v>446</v>
      </c>
      <c r="C167" s="199" t="s">
        <v>447</v>
      </c>
      <c r="D167" s="199" t="s">
        <v>448</v>
      </c>
      <c r="E167" s="200">
        <v>0</v>
      </c>
      <c r="F167" s="199"/>
      <c r="G167" s="200">
        <v>207</v>
      </c>
      <c r="H167" s="199"/>
      <c r="I167" s="200">
        <v>0</v>
      </c>
      <c r="J167" s="199"/>
      <c r="K167" s="199"/>
    </row>
    <row r="168" spans="1:11">
      <c r="A168" s="199">
        <v>163</v>
      </c>
      <c r="B168" s="199" t="s">
        <v>449</v>
      </c>
      <c r="C168" s="199" t="s">
        <v>450</v>
      </c>
      <c r="D168" s="199" t="s">
        <v>451</v>
      </c>
      <c r="E168" s="200">
        <v>0</v>
      </c>
      <c r="F168" s="199"/>
      <c r="G168" s="200">
        <v>47</v>
      </c>
      <c r="H168" s="199"/>
      <c r="I168" s="200">
        <v>0</v>
      </c>
      <c r="J168" s="199"/>
      <c r="K168" s="199"/>
    </row>
    <row r="169" spans="1:11">
      <c r="A169" s="199">
        <v>164</v>
      </c>
      <c r="B169" s="199" t="s">
        <v>452</v>
      </c>
      <c r="C169" s="199" t="s">
        <v>453</v>
      </c>
      <c r="D169" s="199" t="s">
        <v>454</v>
      </c>
      <c r="E169" s="200">
        <v>0</v>
      </c>
      <c r="F169" s="199"/>
      <c r="G169" s="200">
        <v>359</v>
      </c>
      <c r="H169" s="199"/>
      <c r="I169" s="200">
        <v>0</v>
      </c>
      <c r="J169" s="199"/>
      <c r="K169" s="199"/>
    </row>
    <row r="170" spans="1:11">
      <c r="A170" s="199">
        <v>165</v>
      </c>
      <c r="B170" s="199" t="s">
        <v>455</v>
      </c>
      <c r="C170" s="199" t="s">
        <v>456</v>
      </c>
      <c r="D170" s="199" t="s">
        <v>457</v>
      </c>
      <c r="E170" s="200">
        <v>0</v>
      </c>
      <c r="F170" s="199"/>
      <c r="G170" s="200">
        <v>23</v>
      </c>
      <c r="H170" s="199"/>
      <c r="I170" s="200">
        <v>0</v>
      </c>
      <c r="J170" s="199"/>
      <c r="K170" s="199"/>
    </row>
    <row r="171" spans="1:11">
      <c r="A171" s="199">
        <v>166</v>
      </c>
      <c r="B171" s="199" t="s">
        <v>458</v>
      </c>
      <c r="C171" s="199" t="s">
        <v>459</v>
      </c>
      <c r="D171" s="199" t="s">
        <v>460</v>
      </c>
      <c r="E171" s="200">
        <v>0</v>
      </c>
      <c r="F171" s="199"/>
      <c r="G171" s="200">
        <v>137</v>
      </c>
      <c r="H171" s="199"/>
      <c r="I171" s="200">
        <v>0</v>
      </c>
      <c r="J171" s="199"/>
      <c r="K171" s="199"/>
    </row>
    <row r="172" spans="1:11">
      <c r="A172" s="199">
        <v>167</v>
      </c>
      <c r="B172" s="199" t="s">
        <v>461</v>
      </c>
      <c r="C172" s="199" t="s">
        <v>462</v>
      </c>
      <c r="D172" s="199" t="s">
        <v>463</v>
      </c>
      <c r="E172" s="200">
        <v>0</v>
      </c>
      <c r="F172" s="199"/>
      <c r="G172" s="200">
        <v>273</v>
      </c>
      <c r="H172" s="199"/>
      <c r="I172" s="200">
        <v>0</v>
      </c>
      <c r="J172" s="199"/>
      <c r="K172" s="199"/>
    </row>
    <row r="173" spans="1:11">
      <c r="A173" s="199">
        <v>168</v>
      </c>
      <c r="B173" s="199" t="s">
        <v>464</v>
      </c>
      <c r="C173" s="199" t="s">
        <v>465</v>
      </c>
      <c r="D173" s="199" t="s">
        <v>466</v>
      </c>
      <c r="E173" s="200">
        <v>0</v>
      </c>
      <c r="F173" s="199"/>
      <c r="G173" s="200">
        <v>154</v>
      </c>
      <c r="H173" s="199"/>
      <c r="I173" s="200">
        <v>0</v>
      </c>
      <c r="J173" s="199"/>
      <c r="K173" s="199"/>
    </row>
    <row r="174" spans="1:11">
      <c r="A174" s="199">
        <v>169</v>
      </c>
      <c r="B174" s="199" t="s">
        <v>467</v>
      </c>
      <c r="C174" s="199" t="s">
        <v>468</v>
      </c>
      <c r="D174" s="199" t="s">
        <v>469</v>
      </c>
      <c r="E174" s="200">
        <v>0</v>
      </c>
      <c r="F174" s="199"/>
      <c r="G174" s="200">
        <v>96</v>
      </c>
      <c r="H174" s="199"/>
      <c r="I174" s="200">
        <v>0</v>
      </c>
      <c r="J174" s="199"/>
      <c r="K174" s="199"/>
    </row>
    <row r="175" spans="1:11">
      <c r="A175" s="199">
        <v>170</v>
      </c>
      <c r="B175" s="199" t="s">
        <v>470</v>
      </c>
      <c r="C175" s="199" t="s">
        <v>471</v>
      </c>
      <c r="D175" s="199" t="s">
        <v>472</v>
      </c>
      <c r="E175" s="200">
        <v>0</v>
      </c>
      <c r="F175" s="199"/>
      <c r="G175" s="200">
        <v>158</v>
      </c>
      <c r="H175" s="199"/>
      <c r="I175" s="200">
        <v>0</v>
      </c>
      <c r="J175" s="199"/>
      <c r="K175" s="199"/>
    </row>
    <row r="176" spans="1:11">
      <c r="A176" s="199">
        <v>171</v>
      </c>
      <c r="B176" s="199" t="s">
        <v>473</v>
      </c>
      <c r="C176" s="199" t="s">
        <v>474</v>
      </c>
      <c r="D176" s="199" t="s">
        <v>475</v>
      </c>
      <c r="E176" s="200">
        <v>0</v>
      </c>
      <c r="F176" s="199"/>
      <c r="G176" s="200">
        <v>172</v>
      </c>
      <c r="H176" s="199"/>
      <c r="I176" s="200">
        <v>0</v>
      </c>
      <c r="J176" s="199"/>
      <c r="K176" s="199"/>
    </row>
    <row r="177" spans="1:11">
      <c r="A177" s="199">
        <v>172</v>
      </c>
      <c r="B177" s="199" t="s">
        <v>476</v>
      </c>
      <c r="C177" s="199" t="s">
        <v>477</v>
      </c>
      <c r="D177" s="199" t="s">
        <v>478</v>
      </c>
      <c r="E177" s="200">
        <v>0</v>
      </c>
      <c r="F177" s="199"/>
      <c r="G177" s="200">
        <v>42</v>
      </c>
      <c r="H177" s="199"/>
      <c r="I177" s="200">
        <v>0</v>
      </c>
      <c r="J177" s="199"/>
      <c r="K177" s="199"/>
    </row>
    <row r="178" spans="1:11">
      <c r="A178" s="199">
        <v>173</v>
      </c>
      <c r="B178" s="199" t="s">
        <v>479</v>
      </c>
      <c r="C178" s="199" t="s">
        <v>480</v>
      </c>
      <c r="D178" s="199" t="s">
        <v>481</v>
      </c>
      <c r="E178" s="200">
        <v>0</v>
      </c>
      <c r="F178" s="199"/>
      <c r="G178" s="200">
        <v>271</v>
      </c>
      <c r="H178" s="199"/>
      <c r="I178" s="200">
        <v>0</v>
      </c>
      <c r="J178" s="199"/>
      <c r="K178" s="199"/>
    </row>
    <row r="179" spans="1:11">
      <c r="A179" s="199">
        <v>174</v>
      </c>
      <c r="B179" s="199" t="s">
        <v>482</v>
      </c>
      <c r="C179" s="199" t="s">
        <v>483</v>
      </c>
      <c r="D179" s="199" t="s">
        <v>484</v>
      </c>
      <c r="E179" s="200">
        <v>81</v>
      </c>
      <c r="F179" s="199"/>
      <c r="G179" s="200">
        <v>180</v>
      </c>
      <c r="H179" s="199"/>
      <c r="I179" s="200">
        <v>0</v>
      </c>
      <c r="J179" s="199"/>
      <c r="K179" s="199"/>
    </row>
    <row r="180" spans="1:11">
      <c r="A180" s="199">
        <v>175</v>
      </c>
      <c r="B180" s="199" t="s">
        <v>485</v>
      </c>
      <c r="C180" s="199" t="s">
        <v>486</v>
      </c>
      <c r="D180" s="199" t="s">
        <v>487</v>
      </c>
      <c r="E180" s="200">
        <v>0</v>
      </c>
      <c r="F180" s="199"/>
      <c r="G180" s="200">
        <v>172</v>
      </c>
      <c r="H180" s="199"/>
      <c r="I180" s="200">
        <v>0</v>
      </c>
      <c r="J180" s="199"/>
      <c r="K180" s="199"/>
    </row>
    <row r="181" spans="1:11">
      <c r="A181" s="199">
        <v>176</v>
      </c>
      <c r="B181" s="199" t="s">
        <v>488</v>
      </c>
      <c r="C181" s="199" t="s">
        <v>489</v>
      </c>
      <c r="D181" s="199" t="s">
        <v>490</v>
      </c>
      <c r="E181" s="200">
        <v>0</v>
      </c>
      <c r="F181" s="199"/>
      <c r="G181" s="200">
        <v>102</v>
      </c>
      <c r="H181" s="199"/>
      <c r="I181" s="200">
        <v>0</v>
      </c>
      <c r="J181" s="199"/>
      <c r="K181" s="199"/>
    </row>
    <row r="182" spans="1:11">
      <c r="A182" s="199">
        <v>177</v>
      </c>
      <c r="B182" s="199" t="s">
        <v>491</v>
      </c>
      <c r="C182" s="199"/>
      <c r="D182" s="199" t="s">
        <v>492</v>
      </c>
      <c r="E182" s="200">
        <v>0</v>
      </c>
      <c r="F182" s="199"/>
      <c r="G182" s="200">
        <v>40</v>
      </c>
      <c r="H182" s="199"/>
      <c r="I182" s="200">
        <v>0</v>
      </c>
      <c r="J182" s="199"/>
      <c r="K182" s="199"/>
    </row>
    <row r="183" spans="1:11">
      <c r="A183" s="199">
        <v>178</v>
      </c>
      <c r="B183" s="199" t="s">
        <v>493</v>
      </c>
      <c r="C183" s="199" t="s">
        <v>494</v>
      </c>
      <c r="D183" s="199" t="s">
        <v>495</v>
      </c>
      <c r="E183" s="200">
        <v>0</v>
      </c>
      <c r="F183" s="199"/>
      <c r="G183" s="200">
        <v>77</v>
      </c>
      <c r="H183" s="199"/>
      <c r="I183" s="200">
        <v>0</v>
      </c>
      <c r="J183" s="199"/>
      <c r="K183" s="199"/>
    </row>
    <row r="184" spans="1:11">
      <c r="A184" s="199">
        <v>179</v>
      </c>
      <c r="B184" s="199" t="s">
        <v>496</v>
      </c>
      <c r="C184" s="199" t="s">
        <v>497</v>
      </c>
      <c r="D184" s="199" t="s">
        <v>498</v>
      </c>
      <c r="E184" s="200">
        <v>0</v>
      </c>
      <c r="F184" s="199"/>
      <c r="G184" s="200">
        <v>58</v>
      </c>
      <c r="H184" s="199"/>
      <c r="I184" s="200">
        <v>0</v>
      </c>
      <c r="J184" s="199"/>
      <c r="K184" s="199"/>
    </row>
    <row r="185" spans="1:11">
      <c r="A185" s="199">
        <v>180</v>
      </c>
      <c r="B185" s="199" t="s">
        <v>499</v>
      </c>
      <c r="C185" s="199"/>
      <c r="D185" s="199" t="s">
        <v>500</v>
      </c>
      <c r="E185" s="200">
        <v>0</v>
      </c>
      <c r="F185" s="199"/>
      <c r="G185" s="200">
        <v>28</v>
      </c>
      <c r="H185" s="199"/>
      <c r="I185" s="200">
        <v>0</v>
      </c>
      <c r="J185" s="199"/>
      <c r="K185" s="199"/>
    </row>
    <row r="186" spans="1:11">
      <c r="A186" s="199">
        <v>181</v>
      </c>
      <c r="B186" s="199" t="s">
        <v>501</v>
      </c>
      <c r="C186" s="199"/>
      <c r="D186" s="199" t="s">
        <v>502</v>
      </c>
      <c r="E186" s="200">
        <v>0</v>
      </c>
      <c r="F186" s="199"/>
      <c r="G186" s="200">
        <v>12</v>
      </c>
      <c r="H186" s="199"/>
      <c r="I186" s="200">
        <v>0</v>
      </c>
      <c r="J186" s="199"/>
      <c r="K186" s="199"/>
    </row>
    <row r="187" spans="1:11">
      <c r="A187" s="199">
        <v>182</v>
      </c>
      <c r="B187" s="199" t="s">
        <v>503</v>
      </c>
      <c r="C187" s="199"/>
      <c r="D187" s="199" t="s">
        <v>504</v>
      </c>
      <c r="E187" s="200">
        <v>0</v>
      </c>
      <c r="F187" s="199"/>
      <c r="G187" s="200">
        <v>154</v>
      </c>
      <c r="H187" s="199"/>
      <c r="I187" s="200">
        <v>0</v>
      </c>
      <c r="J187" s="199"/>
      <c r="K187" s="199"/>
    </row>
    <row r="188" spans="1:11">
      <c r="A188" s="199">
        <v>183</v>
      </c>
      <c r="B188" s="199" t="s">
        <v>505</v>
      </c>
      <c r="C188" s="199" t="s">
        <v>506</v>
      </c>
      <c r="D188" s="199" t="s">
        <v>507</v>
      </c>
      <c r="E188" s="200">
        <v>0</v>
      </c>
      <c r="F188" s="199"/>
      <c r="G188" s="200">
        <v>19</v>
      </c>
      <c r="H188" s="199"/>
      <c r="I188" s="200">
        <v>0</v>
      </c>
      <c r="J188" s="199"/>
      <c r="K188" s="199"/>
    </row>
    <row r="189" spans="1:11">
      <c r="A189" s="199">
        <v>184</v>
      </c>
      <c r="B189" s="199" t="s">
        <v>508</v>
      </c>
      <c r="C189" s="199" t="s">
        <v>509</v>
      </c>
      <c r="D189" s="199" t="s">
        <v>510</v>
      </c>
      <c r="E189" s="200">
        <v>0</v>
      </c>
      <c r="F189" s="199"/>
      <c r="G189" s="200">
        <v>329</v>
      </c>
      <c r="H189" s="199"/>
      <c r="I189" s="200">
        <v>0</v>
      </c>
      <c r="J189" s="199"/>
      <c r="K189" s="199"/>
    </row>
    <row r="190" spans="1:11">
      <c r="A190" s="199">
        <v>185</v>
      </c>
      <c r="B190" s="199" t="s">
        <v>11451</v>
      </c>
      <c r="C190" s="199" t="s">
        <v>11643</v>
      </c>
      <c r="D190" s="199" t="s">
        <v>11553</v>
      </c>
      <c r="E190" s="200">
        <v>630</v>
      </c>
      <c r="F190" s="199"/>
      <c r="G190" s="200">
        <v>0</v>
      </c>
      <c r="H190" s="199"/>
      <c r="I190" s="200">
        <v>0</v>
      </c>
      <c r="J190" s="199"/>
      <c r="K190" s="199"/>
    </row>
    <row r="191" spans="1:11">
      <c r="A191" s="199">
        <v>186</v>
      </c>
      <c r="B191" s="199" t="s">
        <v>511</v>
      </c>
      <c r="C191" s="199" t="s">
        <v>512</v>
      </c>
      <c r="D191" s="199" t="s">
        <v>513</v>
      </c>
      <c r="E191" s="200">
        <v>0</v>
      </c>
      <c r="F191" s="199"/>
      <c r="G191" s="200">
        <v>46</v>
      </c>
      <c r="H191" s="199"/>
      <c r="I191" s="200">
        <v>0</v>
      </c>
      <c r="J191" s="199"/>
      <c r="K191" s="199"/>
    </row>
    <row r="192" spans="1:11">
      <c r="A192" s="199">
        <v>187</v>
      </c>
      <c r="B192" s="199" t="s">
        <v>514</v>
      </c>
      <c r="C192" s="199"/>
      <c r="D192" s="199" t="s">
        <v>515</v>
      </c>
      <c r="E192" s="200">
        <v>0</v>
      </c>
      <c r="F192" s="199"/>
      <c r="G192" s="200">
        <v>158</v>
      </c>
      <c r="H192" s="199"/>
      <c r="I192" s="200">
        <v>0</v>
      </c>
      <c r="J192" s="199"/>
      <c r="K192" s="199"/>
    </row>
    <row r="193" spans="1:11">
      <c r="A193" s="199">
        <v>188</v>
      </c>
      <c r="B193" s="199" t="s">
        <v>516</v>
      </c>
      <c r="C193" s="199" t="s">
        <v>517</v>
      </c>
      <c r="D193" s="199" t="s">
        <v>518</v>
      </c>
      <c r="E193" s="200">
        <v>0</v>
      </c>
      <c r="F193" s="199"/>
      <c r="G193" s="200">
        <v>189</v>
      </c>
      <c r="H193" s="199"/>
      <c r="I193" s="200">
        <v>0</v>
      </c>
      <c r="J193" s="199"/>
      <c r="K193" s="199"/>
    </row>
    <row r="194" spans="1:11">
      <c r="A194" s="199">
        <v>189</v>
      </c>
      <c r="B194" s="199" t="s">
        <v>519</v>
      </c>
      <c r="C194" s="199" t="s">
        <v>520</v>
      </c>
      <c r="D194" s="199" t="s">
        <v>521</v>
      </c>
      <c r="E194" s="200">
        <v>0</v>
      </c>
      <c r="F194" s="199"/>
      <c r="G194" s="200">
        <v>65</v>
      </c>
      <c r="H194" s="199"/>
      <c r="I194" s="200">
        <v>0</v>
      </c>
      <c r="J194" s="199"/>
      <c r="K194" s="199"/>
    </row>
    <row r="195" spans="1:11">
      <c r="A195" s="199">
        <v>190</v>
      </c>
      <c r="B195" s="199" t="s">
        <v>522</v>
      </c>
      <c r="C195" s="199" t="s">
        <v>523</v>
      </c>
      <c r="D195" s="199" t="s">
        <v>524</v>
      </c>
      <c r="E195" s="200">
        <v>0</v>
      </c>
      <c r="F195" s="199"/>
      <c r="G195" s="200">
        <v>294</v>
      </c>
      <c r="H195" s="199"/>
      <c r="I195" s="200">
        <v>0</v>
      </c>
      <c r="J195" s="199"/>
      <c r="K195" s="199"/>
    </row>
    <row r="196" spans="1:11">
      <c r="A196" s="199">
        <v>191</v>
      </c>
      <c r="B196" s="199" t="s">
        <v>525</v>
      </c>
      <c r="C196" s="199" t="s">
        <v>526</v>
      </c>
      <c r="D196" s="199" t="s">
        <v>527</v>
      </c>
      <c r="E196" s="200">
        <v>0</v>
      </c>
      <c r="F196" s="199"/>
      <c r="G196" s="200">
        <v>233</v>
      </c>
      <c r="H196" s="199"/>
      <c r="I196" s="200">
        <v>0</v>
      </c>
      <c r="J196" s="199"/>
      <c r="K196" s="199"/>
    </row>
    <row r="197" spans="1:11">
      <c r="A197" s="199">
        <v>192</v>
      </c>
      <c r="B197" s="199" t="s">
        <v>528</v>
      </c>
      <c r="C197" s="199" t="s">
        <v>529</v>
      </c>
      <c r="D197" s="199" t="s">
        <v>530</v>
      </c>
      <c r="E197" s="200">
        <v>0</v>
      </c>
      <c r="F197" s="199"/>
      <c r="G197" s="200">
        <v>47</v>
      </c>
      <c r="H197" s="199"/>
      <c r="I197" s="200">
        <v>0</v>
      </c>
      <c r="J197" s="199"/>
      <c r="K197" s="199"/>
    </row>
    <row r="198" spans="1:11">
      <c r="A198" s="199">
        <v>193</v>
      </c>
      <c r="B198" s="199" t="s">
        <v>531</v>
      </c>
      <c r="C198" s="199" t="s">
        <v>532</v>
      </c>
      <c r="D198" s="199" t="s">
        <v>533</v>
      </c>
      <c r="E198" s="200">
        <v>0</v>
      </c>
      <c r="F198" s="199"/>
      <c r="G198" s="200">
        <v>331</v>
      </c>
      <c r="H198" s="199"/>
      <c r="I198" s="200">
        <v>0</v>
      </c>
      <c r="J198" s="199"/>
      <c r="K198" s="199"/>
    </row>
    <row r="199" spans="1:11">
      <c r="A199" s="199">
        <v>194</v>
      </c>
      <c r="B199" s="199" t="s">
        <v>534</v>
      </c>
      <c r="C199" s="199" t="s">
        <v>535</v>
      </c>
      <c r="D199" s="199" t="s">
        <v>536</v>
      </c>
      <c r="E199" s="200">
        <v>0</v>
      </c>
      <c r="F199" s="199"/>
      <c r="G199" s="200">
        <v>84</v>
      </c>
      <c r="H199" s="199"/>
      <c r="I199" s="200">
        <v>0</v>
      </c>
      <c r="J199" s="199"/>
      <c r="K199" s="199"/>
    </row>
    <row r="200" spans="1:11">
      <c r="A200" s="199">
        <v>195</v>
      </c>
      <c r="B200" s="199" t="s">
        <v>537</v>
      </c>
      <c r="C200" s="199" t="s">
        <v>538</v>
      </c>
      <c r="D200" s="199" t="s">
        <v>539</v>
      </c>
      <c r="E200" s="200">
        <v>288</v>
      </c>
      <c r="F200" s="199"/>
      <c r="G200" s="200">
        <v>282</v>
      </c>
      <c r="H200" s="199"/>
      <c r="I200" s="200">
        <v>0</v>
      </c>
      <c r="J200" s="199"/>
      <c r="K200" s="199"/>
    </row>
    <row r="201" spans="1:11">
      <c r="A201" s="199">
        <v>196</v>
      </c>
      <c r="B201" s="199" t="s">
        <v>540</v>
      </c>
      <c r="C201" s="199" t="s">
        <v>541</v>
      </c>
      <c r="D201" s="199" t="s">
        <v>542</v>
      </c>
      <c r="E201" s="200">
        <v>81</v>
      </c>
      <c r="F201" s="199"/>
      <c r="G201" s="200">
        <v>21</v>
      </c>
      <c r="H201" s="199"/>
      <c r="I201" s="200">
        <v>0</v>
      </c>
      <c r="J201" s="199"/>
      <c r="K201" s="199"/>
    </row>
    <row r="202" spans="1:11">
      <c r="A202" s="199">
        <v>197</v>
      </c>
      <c r="B202" s="199" t="s">
        <v>543</v>
      </c>
      <c r="C202" s="199" t="s">
        <v>544</v>
      </c>
      <c r="D202" s="199" t="s">
        <v>545</v>
      </c>
      <c r="E202" s="200">
        <v>0</v>
      </c>
      <c r="F202" s="199"/>
      <c r="G202" s="200">
        <v>100</v>
      </c>
      <c r="H202" s="199"/>
      <c r="I202" s="200">
        <v>0</v>
      </c>
      <c r="J202" s="199"/>
      <c r="K202" s="199"/>
    </row>
    <row r="203" spans="1:11">
      <c r="A203" s="199">
        <v>198</v>
      </c>
      <c r="B203" s="199" t="s">
        <v>546</v>
      </c>
      <c r="C203" s="199" t="s">
        <v>547</v>
      </c>
      <c r="D203" s="199" t="s">
        <v>548</v>
      </c>
      <c r="E203" s="200">
        <v>0</v>
      </c>
      <c r="F203" s="199"/>
      <c r="G203" s="200">
        <v>345</v>
      </c>
      <c r="H203" s="199"/>
      <c r="I203" s="200">
        <v>0</v>
      </c>
      <c r="J203" s="199"/>
      <c r="K203" s="199"/>
    </row>
    <row r="204" spans="1:11">
      <c r="A204" s="199">
        <v>199</v>
      </c>
      <c r="B204" s="199" t="s">
        <v>549</v>
      </c>
      <c r="C204" s="199" t="s">
        <v>550</v>
      </c>
      <c r="D204" s="199" t="s">
        <v>551</v>
      </c>
      <c r="E204" s="200">
        <v>0</v>
      </c>
      <c r="F204" s="199"/>
      <c r="G204" s="200">
        <v>49</v>
      </c>
      <c r="H204" s="199"/>
      <c r="I204" s="200">
        <v>0</v>
      </c>
      <c r="J204" s="199"/>
      <c r="K204" s="199"/>
    </row>
    <row r="205" spans="1:11">
      <c r="A205" s="199">
        <v>200</v>
      </c>
      <c r="B205" s="199" t="s">
        <v>552</v>
      </c>
      <c r="C205" s="199" t="s">
        <v>553</v>
      </c>
      <c r="D205" s="199" t="s">
        <v>554</v>
      </c>
      <c r="E205" s="200">
        <v>0</v>
      </c>
      <c r="F205" s="199"/>
      <c r="G205" s="200">
        <v>89</v>
      </c>
      <c r="H205" s="199"/>
      <c r="I205" s="200">
        <v>0</v>
      </c>
      <c r="J205" s="199"/>
      <c r="K205" s="199"/>
    </row>
    <row r="206" spans="1:11">
      <c r="A206" s="199">
        <v>201</v>
      </c>
      <c r="B206" s="199" t="s">
        <v>555</v>
      </c>
      <c r="C206" s="199" t="s">
        <v>556</v>
      </c>
      <c r="D206" s="199" t="s">
        <v>557</v>
      </c>
      <c r="E206" s="200">
        <v>0</v>
      </c>
      <c r="F206" s="199"/>
      <c r="G206" s="200">
        <v>88</v>
      </c>
      <c r="H206" s="199"/>
      <c r="I206" s="200">
        <v>0</v>
      </c>
      <c r="J206" s="199"/>
      <c r="K206" s="199"/>
    </row>
    <row r="207" spans="1:11">
      <c r="A207" s="199">
        <v>202</v>
      </c>
      <c r="B207" s="199" t="s">
        <v>558</v>
      </c>
      <c r="C207" s="199" t="s">
        <v>559</v>
      </c>
      <c r="D207" s="199" t="s">
        <v>560</v>
      </c>
      <c r="E207" s="200">
        <v>0</v>
      </c>
      <c r="F207" s="199"/>
      <c r="G207" s="200">
        <v>145</v>
      </c>
      <c r="H207" s="199"/>
      <c r="I207" s="200">
        <v>0</v>
      </c>
      <c r="J207" s="199"/>
      <c r="K207" s="199"/>
    </row>
    <row r="208" spans="1:11">
      <c r="A208" s="199">
        <v>203</v>
      </c>
      <c r="B208" s="199" t="s">
        <v>561</v>
      </c>
      <c r="C208" s="199" t="s">
        <v>562</v>
      </c>
      <c r="D208" s="199" t="s">
        <v>563</v>
      </c>
      <c r="E208" s="200">
        <v>0</v>
      </c>
      <c r="F208" s="199"/>
      <c r="G208" s="200">
        <v>95</v>
      </c>
      <c r="H208" s="199"/>
      <c r="I208" s="200">
        <v>0</v>
      </c>
      <c r="J208" s="199"/>
      <c r="K208" s="199"/>
    </row>
    <row r="209" spans="1:11">
      <c r="A209" s="199">
        <v>204</v>
      </c>
      <c r="B209" s="199" t="s">
        <v>564</v>
      </c>
      <c r="C209" s="199" t="s">
        <v>565</v>
      </c>
      <c r="D209" s="199" t="s">
        <v>566</v>
      </c>
      <c r="E209" s="200">
        <v>0</v>
      </c>
      <c r="F209" s="199"/>
      <c r="G209" s="200">
        <v>37</v>
      </c>
      <c r="H209" s="199"/>
      <c r="I209" s="200">
        <v>0</v>
      </c>
      <c r="J209" s="199"/>
      <c r="K209" s="199"/>
    </row>
    <row r="210" spans="1:11">
      <c r="A210" s="199">
        <v>205</v>
      </c>
      <c r="B210" s="199" t="s">
        <v>567</v>
      </c>
      <c r="C210" s="199"/>
      <c r="D210" s="199" t="s">
        <v>568</v>
      </c>
      <c r="E210" s="200">
        <v>0</v>
      </c>
      <c r="F210" s="199"/>
      <c r="G210" s="200">
        <v>70</v>
      </c>
      <c r="H210" s="199"/>
      <c r="I210" s="200">
        <v>0</v>
      </c>
      <c r="J210" s="199"/>
      <c r="K210" s="199"/>
    </row>
    <row r="211" spans="1:11">
      <c r="A211" s="199">
        <v>206</v>
      </c>
      <c r="B211" s="199" t="s">
        <v>569</v>
      </c>
      <c r="C211" s="199" t="s">
        <v>570</v>
      </c>
      <c r="D211" s="199" t="s">
        <v>571</v>
      </c>
      <c r="E211" s="200">
        <v>0</v>
      </c>
      <c r="F211" s="199"/>
      <c r="G211" s="200">
        <v>77</v>
      </c>
      <c r="H211" s="199"/>
      <c r="I211" s="200">
        <v>0</v>
      </c>
      <c r="J211" s="199"/>
      <c r="K211" s="199"/>
    </row>
    <row r="212" spans="1:11">
      <c r="A212" s="199">
        <v>207</v>
      </c>
      <c r="B212" s="199" t="s">
        <v>572</v>
      </c>
      <c r="C212" s="199" t="s">
        <v>573</v>
      </c>
      <c r="D212" s="199" t="s">
        <v>574</v>
      </c>
      <c r="E212" s="200">
        <v>0</v>
      </c>
      <c r="F212" s="199"/>
      <c r="G212" s="200">
        <v>33</v>
      </c>
      <c r="H212" s="199"/>
      <c r="I212" s="200">
        <v>0</v>
      </c>
      <c r="J212" s="199"/>
      <c r="K212" s="199"/>
    </row>
    <row r="213" spans="1:11">
      <c r="A213" s="199">
        <v>208</v>
      </c>
      <c r="B213" s="199" t="s">
        <v>12358</v>
      </c>
      <c r="C213" s="199"/>
      <c r="D213" s="199" t="s">
        <v>12372</v>
      </c>
      <c r="E213" s="200">
        <v>0</v>
      </c>
      <c r="F213" s="199"/>
      <c r="G213" s="200">
        <v>0</v>
      </c>
      <c r="H213" s="199"/>
      <c r="I213" s="200">
        <v>200</v>
      </c>
      <c r="J213" s="199"/>
      <c r="K213" s="199"/>
    </row>
    <row r="214" spans="1:11">
      <c r="A214" s="199">
        <v>209</v>
      </c>
      <c r="B214" s="199" t="s">
        <v>575</v>
      </c>
      <c r="C214" s="199" t="s">
        <v>576</v>
      </c>
      <c r="D214" s="199" t="s">
        <v>577</v>
      </c>
      <c r="E214" s="200">
        <v>0</v>
      </c>
      <c r="F214" s="199"/>
      <c r="G214" s="200">
        <v>44</v>
      </c>
      <c r="H214" s="199"/>
      <c r="I214" s="200">
        <v>0</v>
      </c>
      <c r="J214" s="199"/>
      <c r="K214" s="199"/>
    </row>
    <row r="215" spans="1:11">
      <c r="A215" s="199">
        <v>210</v>
      </c>
      <c r="B215" s="199" t="s">
        <v>578</v>
      </c>
      <c r="C215" s="199" t="s">
        <v>579</v>
      </c>
      <c r="D215" s="199" t="s">
        <v>580</v>
      </c>
      <c r="E215" s="200">
        <v>0</v>
      </c>
      <c r="F215" s="199"/>
      <c r="G215" s="200">
        <v>28</v>
      </c>
      <c r="H215" s="199"/>
      <c r="I215" s="200">
        <v>0</v>
      </c>
      <c r="J215" s="199"/>
      <c r="K215" s="199"/>
    </row>
    <row r="216" spans="1:11">
      <c r="A216" s="199">
        <v>211</v>
      </c>
      <c r="B216" s="199" t="s">
        <v>581</v>
      </c>
      <c r="C216" s="199" t="s">
        <v>582</v>
      </c>
      <c r="D216" s="199" t="s">
        <v>583</v>
      </c>
      <c r="E216" s="200">
        <v>0</v>
      </c>
      <c r="F216" s="199"/>
      <c r="G216" s="200">
        <v>86</v>
      </c>
      <c r="H216" s="199"/>
      <c r="I216" s="200">
        <v>0</v>
      </c>
      <c r="J216" s="199"/>
      <c r="K216" s="199"/>
    </row>
    <row r="217" spans="1:11">
      <c r="A217" s="199">
        <v>212</v>
      </c>
      <c r="B217" s="199" t="s">
        <v>584</v>
      </c>
      <c r="C217" s="199" t="s">
        <v>585</v>
      </c>
      <c r="D217" s="199" t="s">
        <v>586</v>
      </c>
      <c r="E217" s="200">
        <v>0</v>
      </c>
      <c r="F217" s="199"/>
      <c r="G217" s="200">
        <v>96</v>
      </c>
      <c r="H217" s="199"/>
      <c r="I217" s="200">
        <v>0</v>
      </c>
      <c r="J217" s="199"/>
      <c r="K217" s="199"/>
    </row>
    <row r="218" spans="1:11">
      <c r="A218" s="199">
        <v>213</v>
      </c>
      <c r="B218" s="199" t="s">
        <v>587</v>
      </c>
      <c r="C218" s="199"/>
      <c r="D218" s="199" t="s">
        <v>588</v>
      </c>
      <c r="E218" s="200">
        <v>0</v>
      </c>
      <c r="F218" s="199"/>
      <c r="G218" s="200">
        <v>271</v>
      </c>
      <c r="H218" s="199"/>
      <c r="I218" s="200">
        <v>0</v>
      </c>
      <c r="J218" s="199"/>
      <c r="K218" s="199"/>
    </row>
    <row r="219" spans="1:11">
      <c r="A219" s="199">
        <v>214</v>
      </c>
      <c r="B219" s="199" t="s">
        <v>589</v>
      </c>
      <c r="C219" s="199" t="s">
        <v>590</v>
      </c>
      <c r="D219" s="199" t="s">
        <v>591</v>
      </c>
      <c r="E219" s="200">
        <v>0</v>
      </c>
      <c r="F219" s="199"/>
      <c r="G219" s="200">
        <v>133</v>
      </c>
      <c r="H219" s="199"/>
      <c r="I219" s="200">
        <v>0</v>
      </c>
      <c r="J219" s="199"/>
      <c r="K219" s="199"/>
    </row>
    <row r="220" spans="1:11">
      <c r="A220" s="199">
        <v>215</v>
      </c>
      <c r="B220" s="199" t="s">
        <v>592</v>
      </c>
      <c r="C220" s="199"/>
      <c r="D220" s="199" t="s">
        <v>593</v>
      </c>
      <c r="E220" s="200">
        <v>0</v>
      </c>
      <c r="F220" s="199"/>
      <c r="G220" s="200">
        <v>39</v>
      </c>
      <c r="H220" s="199"/>
      <c r="I220" s="200">
        <v>0</v>
      </c>
      <c r="J220" s="199"/>
      <c r="K220" s="199"/>
    </row>
    <row r="221" spans="1:11">
      <c r="A221" s="199">
        <v>216</v>
      </c>
      <c r="B221" s="199" t="s">
        <v>594</v>
      </c>
      <c r="C221" s="199" t="s">
        <v>595</v>
      </c>
      <c r="D221" s="199" t="s">
        <v>596</v>
      </c>
      <c r="E221" s="200">
        <v>0</v>
      </c>
      <c r="F221" s="199"/>
      <c r="G221" s="200">
        <v>49</v>
      </c>
      <c r="H221" s="199"/>
      <c r="I221" s="200">
        <v>0</v>
      </c>
      <c r="J221" s="199"/>
      <c r="K221" s="199"/>
    </row>
    <row r="222" spans="1:11">
      <c r="A222" s="199">
        <v>217</v>
      </c>
      <c r="B222" s="199" t="s">
        <v>597</v>
      </c>
      <c r="C222" s="199" t="s">
        <v>598</v>
      </c>
      <c r="D222" s="199" t="s">
        <v>599</v>
      </c>
      <c r="E222" s="200">
        <v>0</v>
      </c>
      <c r="F222" s="199"/>
      <c r="G222" s="200">
        <v>56</v>
      </c>
      <c r="H222" s="199"/>
      <c r="I222" s="200">
        <v>0</v>
      </c>
      <c r="J222" s="199"/>
      <c r="K222" s="199"/>
    </row>
    <row r="223" spans="1:11">
      <c r="A223" s="199">
        <v>218</v>
      </c>
      <c r="B223" s="199" t="s">
        <v>600</v>
      </c>
      <c r="C223" s="199"/>
      <c r="D223" s="199" t="s">
        <v>601</v>
      </c>
      <c r="E223" s="200">
        <v>0</v>
      </c>
      <c r="F223" s="199"/>
      <c r="G223" s="200">
        <v>44</v>
      </c>
      <c r="H223" s="199"/>
      <c r="I223" s="200">
        <v>0</v>
      </c>
      <c r="J223" s="199"/>
      <c r="K223" s="199"/>
    </row>
    <row r="224" spans="1:11">
      <c r="A224" s="199">
        <v>219</v>
      </c>
      <c r="B224" s="199" t="s">
        <v>602</v>
      </c>
      <c r="C224" s="199"/>
      <c r="D224" s="199" t="s">
        <v>603</v>
      </c>
      <c r="E224" s="200">
        <v>131.25</v>
      </c>
      <c r="F224" s="199"/>
      <c r="G224" s="200">
        <v>117</v>
      </c>
      <c r="H224" s="199"/>
      <c r="I224" s="200">
        <v>0</v>
      </c>
      <c r="J224" s="199"/>
      <c r="K224" s="199"/>
    </row>
    <row r="225" spans="1:11">
      <c r="A225" s="199">
        <v>220</v>
      </c>
      <c r="B225" s="199" t="s">
        <v>604</v>
      </c>
      <c r="C225" s="199" t="s">
        <v>605</v>
      </c>
      <c r="D225" s="199" t="s">
        <v>606</v>
      </c>
      <c r="E225" s="200">
        <v>0</v>
      </c>
      <c r="F225" s="199"/>
      <c r="G225" s="200">
        <v>81</v>
      </c>
      <c r="H225" s="199"/>
      <c r="I225" s="200">
        <v>0</v>
      </c>
      <c r="J225" s="199"/>
      <c r="K225" s="199"/>
    </row>
    <row r="226" spans="1:11">
      <c r="A226" s="199">
        <v>221</v>
      </c>
      <c r="B226" s="199" t="s">
        <v>607</v>
      </c>
      <c r="C226" s="199" t="s">
        <v>608</v>
      </c>
      <c r="D226" s="199" t="s">
        <v>609</v>
      </c>
      <c r="E226" s="200">
        <v>0</v>
      </c>
      <c r="F226" s="199"/>
      <c r="G226" s="200">
        <v>37</v>
      </c>
      <c r="H226" s="199"/>
      <c r="I226" s="200">
        <v>0</v>
      </c>
      <c r="J226" s="199"/>
      <c r="K226" s="199"/>
    </row>
    <row r="227" spans="1:11">
      <c r="A227" s="199">
        <v>222</v>
      </c>
      <c r="B227" s="199" t="s">
        <v>11494</v>
      </c>
      <c r="C227" s="199"/>
      <c r="D227" s="199" t="s">
        <v>11596</v>
      </c>
      <c r="E227" s="200">
        <v>192</v>
      </c>
      <c r="F227" s="199"/>
      <c r="G227" s="200">
        <v>0</v>
      </c>
      <c r="H227" s="199"/>
      <c r="I227" s="200">
        <v>0</v>
      </c>
      <c r="J227" s="199"/>
      <c r="K227" s="199"/>
    </row>
    <row r="228" spans="1:11">
      <c r="A228" s="199">
        <v>223</v>
      </c>
      <c r="B228" s="199" t="s">
        <v>610</v>
      </c>
      <c r="C228" s="199" t="s">
        <v>611</v>
      </c>
      <c r="D228" s="199" t="s">
        <v>612</v>
      </c>
      <c r="E228" s="200">
        <v>0</v>
      </c>
      <c r="F228" s="199"/>
      <c r="G228" s="200">
        <v>81</v>
      </c>
      <c r="H228" s="199"/>
      <c r="I228" s="200">
        <v>0</v>
      </c>
      <c r="J228" s="199"/>
      <c r="K228" s="199"/>
    </row>
    <row r="229" spans="1:11">
      <c r="A229" s="199">
        <v>224</v>
      </c>
      <c r="B229" s="199" t="s">
        <v>613</v>
      </c>
      <c r="C229" s="199" t="s">
        <v>614</v>
      </c>
      <c r="D229" s="199" t="s">
        <v>615</v>
      </c>
      <c r="E229" s="200">
        <v>0</v>
      </c>
      <c r="F229" s="199"/>
      <c r="G229" s="200">
        <v>163</v>
      </c>
      <c r="H229" s="199"/>
      <c r="I229" s="200">
        <v>0</v>
      </c>
      <c r="J229" s="199"/>
      <c r="K229" s="199"/>
    </row>
    <row r="230" spans="1:11">
      <c r="A230" s="199">
        <v>225</v>
      </c>
      <c r="B230" s="199" t="s">
        <v>616</v>
      </c>
      <c r="C230" s="199" t="s">
        <v>617</v>
      </c>
      <c r="D230" s="199" t="s">
        <v>618</v>
      </c>
      <c r="E230" s="200">
        <v>0</v>
      </c>
      <c r="F230" s="199"/>
      <c r="G230" s="200">
        <v>147</v>
      </c>
      <c r="H230" s="199"/>
      <c r="I230" s="200">
        <v>0</v>
      </c>
      <c r="J230" s="199"/>
      <c r="K230" s="199"/>
    </row>
    <row r="231" spans="1:11">
      <c r="A231" s="199">
        <v>226</v>
      </c>
      <c r="B231" s="199" t="s">
        <v>619</v>
      </c>
      <c r="C231" s="199" t="s">
        <v>620</v>
      </c>
      <c r="D231" s="199" t="s">
        <v>621</v>
      </c>
      <c r="E231" s="200">
        <v>0</v>
      </c>
      <c r="F231" s="199"/>
      <c r="G231" s="200">
        <v>47</v>
      </c>
      <c r="H231" s="199"/>
      <c r="I231" s="200">
        <v>0</v>
      </c>
      <c r="J231" s="199"/>
      <c r="K231" s="199"/>
    </row>
    <row r="232" spans="1:11">
      <c r="A232" s="199">
        <v>227</v>
      </c>
      <c r="B232" s="199" t="s">
        <v>622</v>
      </c>
      <c r="C232" s="199" t="s">
        <v>623</v>
      </c>
      <c r="D232" s="199" t="s">
        <v>624</v>
      </c>
      <c r="E232" s="200">
        <v>0</v>
      </c>
      <c r="F232" s="199"/>
      <c r="G232" s="200">
        <v>111</v>
      </c>
      <c r="H232" s="199"/>
      <c r="I232" s="200">
        <v>0</v>
      </c>
      <c r="J232" s="199"/>
      <c r="K232" s="199"/>
    </row>
    <row r="233" spans="1:11">
      <c r="A233" s="199">
        <v>228</v>
      </c>
      <c r="B233" s="199" t="s">
        <v>625</v>
      </c>
      <c r="C233" s="199" t="s">
        <v>626</v>
      </c>
      <c r="D233" s="199" t="s">
        <v>627</v>
      </c>
      <c r="E233" s="200">
        <v>0</v>
      </c>
      <c r="F233" s="199"/>
      <c r="G233" s="200">
        <v>35</v>
      </c>
      <c r="H233" s="199"/>
      <c r="I233" s="200">
        <v>0</v>
      </c>
      <c r="J233" s="199"/>
      <c r="K233" s="199"/>
    </row>
    <row r="234" spans="1:11">
      <c r="A234" s="199">
        <v>229</v>
      </c>
      <c r="B234" s="199" t="s">
        <v>628</v>
      </c>
      <c r="C234" s="199" t="s">
        <v>629</v>
      </c>
      <c r="D234" s="199" t="s">
        <v>630</v>
      </c>
      <c r="E234" s="200">
        <v>0</v>
      </c>
      <c r="F234" s="199"/>
      <c r="G234" s="200">
        <v>23</v>
      </c>
      <c r="H234" s="199"/>
      <c r="I234" s="200">
        <v>0</v>
      </c>
      <c r="J234" s="199"/>
      <c r="K234" s="199"/>
    </row>
    <row r="235" spans="1:11">
      <c r="A235" s="199">
        <v>230</v>
      </c>
      <c r="B235" s="199" t="s">
        <v>631</v>
      </c>
      <c r="C235" s="199" t="s">
        <v>632</v>
      </c>
      <c r="D235" s="199" t="s">
        <v>633</v>
      </c>
      <c r="E235" s="200">
        <v>0</v>
      </c>
      <c r="F235" s="199"/>
      <c r="G235" s="200">
        <v>33</v>
      </c>
      <c r="H235" s="199"/>
      <c r="I235" s="200">
        <v>0</v>
      </c>
      <c r="J235" s="199"/>
      <c r="K235" s="199"/>
    </row>
    <row r="236" spans="1:11">
      <c r="A236" s="199">
        <v>231</v>
      </c>
      <c r="B236" s="199" t="s">
        <v>634</v>
      </c>
      <c r="C236" s="199" t="s">
        <v>635</v>
      </c>
      <c r="D236" s="199" t="s">
        <v>636</v>
      </c>
      <c r="E236" s="200">
        <v>0</v>
      </c>
      <c r="F236" s="199"/>
      <c r="G236" s="200">
        <v>245</v>
      </c>
      <c r="H236" s="199"/>
      <c r="I236" s="200">
        <v>0</v>
      </c>
      <c r="J236" s="199"/>
      <c r="K236" s="199"/>
    </row>
    <row r="237" spans="1:11">
      <c r="A237" s="199">
        <v>232</v>
      </c>
      <c r="B237" s="199" t="s">
        <v>637</v>
      </c>
      <c r="C237" s="199" t="s">
        <v>638</v>
      </c>
      <c r="D237" s="199" t="s">
        <v>639</v>
      </c>
      <c r="E237" s="200">
        <v>0</v>
      </c>
      <c r="F237" s="199"/>
      <c r="G237" s="200">
        <v>163</v>
      </c>
      <c r="H237" s="199"/>
      <c r="I237" s="200">
        <v>0</v>
      </c>
      <c r="J237" s="199"/>
      <c r="K237" s="199"/>
    </row>
    <row r="238" spans="1:11">
      <c r="A238" s="199">
        <v>233</v>
      </c>
      <c r="B238" s="199" t="s">
        <v>640</v>
      </c>
      <c r="C238" s="199" t="s">
        <v>641</v>
      </c>
      <c r="D238" s="199" t="s">
        <v>642</v>
      </c>
      <c r="E238" s="200">
        <v>0</v>
      </c>
      <c r="F238" s="199"/>
      <c r="G238" s="200">
        <v>123</v>
      </c>
      <c r="H238" s="199"/>
      <c r="I238" s="200">
        <v>0</v>
      </c>
      <c r="J238" s="199"/>
      <c r="K238" s="199"/>
    </row>
    <row r="239" spans="1:11">
      <c r="A239" s="199">
        <v>234</v>
      </c>
      <c r="B239" s="199" t="s">
        <v>643</v>
      </c>
      <c r="C239" s="199"/>
      <c r="D239" s="199" t="s">
        <v>644</v>
      </c>
      <c r="E239" s="200">
        <v>0</v>
      </c>
      <c r="F239" s="199"/>
      <c r="G239" s="200">
        <v>3954</v>
      </c>
      <c r="H239" s="199"/>
      <c r="I239" s="200">
        <v>0</v>
      </c>
      <c r="J239" s="199"/>
      <c r="K239" s="199"/>
    </row>
    <row r="240" spans="1:11">
      <c r="A240" s="199">
        <v>235</v>
      </c>
      <c r="B240" s="199" t="s">
        <v>645</v>
      </c>
      <c r="C240" s="199" t="s">
        <v>646</v>
      </c>
      <c r="D240" s="199" t="s">
        <v>647</v>
      </c>
      <c r="E240" s="200">
        <v>0</v>
      </c>
      <c r="F240" s="199"/>
      <c r="G240" s="200">
        <v>112</v>
      </c>
      <c r="H240" s="199"/>
      <c r="I240" s="200">
        <v>0</v>
      </c>
      <c r="J240" s="199"/>
      <c r="K240" s="199"/>
    </row>
    <row r="241" spans="1:11">
      <c r="A241" s="199">
        <v>236</v>
      </c>
      <c r="B241" s="199" t="s">
        <v>11524</v>
      </c>
      <c r="C241" s="199"/>
      <c r="D241" s="199" t="s">
        <v>11626</v>
      </c>
      <c r="E241" s="200">
        <v>504</v>
      </c>
      <c r="F241" s="199"/>
      <c r="G241" s="200">
        <v>0</v>
      </c>
      <c r="H241" s="199"/>
      <c r="I241" s="200">
        <v>0</v>
      </c>
      <c r="J241" s="199"/>
      <c r="K241" s="199"/>
    </row>
    <row r="242" spans="1:11">
      <c r="A242" s="199">
        <v>237</v>
      </c>
      <c r="B242" s="199" t="s">
        <v>648</v>
      </c>
      <c r="C242" s="199" t="s">
        <v>649</v>
      </c>
      <c r="D242" s="199" t="s">
        <v>650</v>
      </c>
      <c r="E242" s="200">
        <v>0</v>
      </c>
      <c r="F242" s="199"/>
      <c r="G242" s="200">
        <v>102</v>
      </c>
      <c r="H242" s="199"/>
      <c r="I242" s="200">
        <v>0</v>
      </c>
      <c r="J242" s="199"/>
      <c r="K242" s="199"/>
    </row>
    <row r="243" spans="1:11">
      <c r="A243" s="199">
        <v>238</v>
      </c>
      <c r="B243" s="199" t="s">
        <v>651</v>
      </c>
      <c r="C243" s="199" t="s">
        <v>652</v>
      </c>
      <c r="D243" s="199" t="s">
        <v>653</v>
      </c>
      <c r="E243" s="200">
        <v>0</v>
      </c>
      <c r="F243" s="199"/>
      <c r="G243" s="200">
        <v>103</v>
      </c>
      <c r="H243" s="199"/>
      <c r="I243" s="200">
        <v>0</v>
      </c>
      <c r="J243" s="199"/>
      <c r="K243" s="199"/>
    </row>
    <row r="244" spans="1:11">
      <c r="A244" s="199">
        <v>239</v>
      </c>
      <c r="B244" s="199" t="s">
        <v>654</v>
      </c>
      <c r="C244" s="199" t="s">
        <v>655</v>
      </c>
      <c r="D244" s="199" t="s">
        <v>656</v>
      </c>
      <c r="E244" s="200">
        <v>0</v>
      </c>
      <c r="F244" s="199"/>
      <c r="G244" s="200">
        <v>72</v>
      </c>
      <c r="H244" s="199"/>
      <c r="I244" s="200">
        <v>0</v>
      </c>
      <c r="J244" s="199"/>
      <c r="K244" s="199"/>
    </row>
    <row r="245" spans="1:11">
      <c r="A245" s="199">
        <v>240</v>
      </c>
      <c r="B245" s="199" t="s">
        <v>657</v>
      </c>
      <c r="C245" s="199" t="s">
        <v>658</v>
      </c>
      <c r="D245" s="199" t="s">
        <v>659</v>
      </c>
      <c r="E245" s="200">
        <v>0</v>
      </c>
      <c r="F245" s="199"/>
      <c r="G245" s="200">
        <v>37</v>
      </c>
      <c r="H245" s="199"/>
      <c r="I245" s="200">
        <v>0</v>
      </c>
      <c r="J245" s="199"/>
      <c r="K245" s="199"/>
    </row>
    <row r="246" spans="1:11">
      <c r="A246" s="199">
        <v>241</v>
      </c>
      <c r="B246" s="199" t="s">
        <v>11481</v>
      </c>
      <c r="C246" s="199" t="s">
        <v>11650</v>
      </c>
      <c r="D246" s="199" t="s">
        <v>11583</v>
      </c>
      <c r="E246" s="200">
        <v>84</v>
      </c>
      <c r="F246" s="199"/>
      <c r="G246" s="200">
        <v>0</v>
      </c>
      <c r="H246" s="199"/>
      <c r="I246" s="200">
        <v>0</v>
      </c>
      <c r="J246" s="199"/>
      <c r="K246" s="199"/>
    </row>
    <row r="247" spans="1:11">
      <c r="A247" s="199">
        <v>242</v>
      </c>
      <c r="B247" s="199" t="s">
        <v>660</v>
      </c>
      <c r="C247" s="199"/>
      <c r="D247" s="199" t="s">
        <v>661</v>
      </c>
      <c r="E247" s="200">
        <v>0</v>
      </c>
      <c r="F247" s="199"/>
      <c r="G247" s="200">
        <v>39</v>
      </c>
      <c r="H247" s="199"/>
      <c r="I247" s="200">
        <v>0</v>
      </c>
      <c r="J247" s="199"/>
      <c r="K247" s="199"/>
    </row>
    <row r="248" spans="1:11">
      <c r="A248" s="199">
        <v>243</v>
      </c>
      <c r="B248" s="199" t="s">
        <v>662</v>
      </c>
      <c r="C248" s="199" t="s">
        <v>663</v>
      </c>
      <c r="D248" s="199" t="s">
        <v>664</v>
      </c>
      <c r="E248" s="200">
        <v>0</v>
      </c>
      <c r="F248" s="199"/>
      <c r="G248" s="200">
        <v>35</v>
      </c>
      <c r="H248" s="199"/>
      <c r="I248" s="200">
        <v>0</v>
      </c>
      <c r="J248" s="199"/>
      <c r="K248" s="199"/>
    </row>
    <row r="249" spans="1:11">
      <c r="A249" s="199">
        <v>244</v>
      </c>
      <c r="B249" s="199" t="s">
        <v>665</v>
      </c>
      <c r="C249" s="199" t="s">
        <v>666</v>
      </c>
      <c r="D249" s="199" t="s">
        <v>667</v>
      </c>
      <c r="E249" s="200">
        <v>0</v>
      </c>
      <c r="F249" s="199"/>
      <c r="G249" s="200">
        <v>70</v>
      </c>
      <c r="H249" s="199"/>
      <c r="I249" s="200">
        <v>0</v>
      </c>
      <c r="J249" s="199"/>
      <c r="K249" s="199"/>
    </row>
    <row r="250" spans="1:11">
      <c r="A250" s="199">
        <v>245</v>
      </c>
      <c r="B250" s="199" t="s">
        <v>668</v>
      </c>
      <c r="C250" s="199" t="s">
        <v>669</v>
      </c>
      <c r="D250" s="199" t="s">
        <v>670</v>
      </c>
      <c r="E250" s="200">
        <v>0</v>
      </c>
      <c r="F250" s="199"/>
      <c r="G250" s="200">
        <v>242</v>
      </c>
      <c r="H250" s="199"/>
      <c r="I250" s="200">
        <v>0</v>
      </c>
      <c r="J250" s="199"/>
      <c r="K250" s="199"/>
    </row>
    <row r="251" spans="1:11">
      <c r="A251" s="199">
        <v>246</v>
      </c>
      <c r="B251" s="199" t="s">
        <v>671</v>
      </c>
      <c r="C251" s="199" t="s">
        <v>672</v>
      </c>
      <c r="D251" s="199" t="s">
        <v>673</v>
      </c>
      <c r="E251" s="200">
        <v>0</v>
      </c>
      <c r="F251" s="199"/>
      <c r="G251" s="200">
        <v>159</v>
      </c>
      <c r="H251" s="199"/>
      <c r="I251" s="200">
        <v>0</v>
      </c>
      <c r="J251" s="199"/>
      <c r="K251" s="199"/>
    </row>
    <row r="252" spans="1:11">
      <c r="A252" s="199">
        <v>247</v>
      </c>
      <c r="B252" s="199" t="s">
        <v>674</v>
      </c>
      <c r="C252" s="199" t="s">
        <v>675</v>
      </c>
      <c r="D252" s="199" t="s">
        <v>676</v>
      </c>
      <c r="E252" s="200">
        <v>0</v>
      </c>
      <c r="F252" s="199"/>
      <c r="G252" s="200">
        <v>11</v>
      </c>
      <c r="H252" s="199"/>
      <c r="I252" s="200">
        <v>0</v>
      </c>
      <c r="J252" s="199"/>
      <c r="K252" s="199"/>
    </row>
    <row r="253" spans="1:11">
      <c r="A253" s="199">
        <v>248</v>
      </c>
      <c r="B253" s="199" t="s">
        <v>677</v>
      </c>
      <c r="C253" s="199"/>
      <c r="D253" s="199" t="s">
        <v>678</v>
      </c>
      <c r="E253" s="200">
        <v>0</v>
      </c>
      <c r="F253" s="199"/>
      <c r="G253" s="200">
        <v>98</v>
      </c>
      <c r="H253" s="199"/>
      <c r="I253" s="200">
        <v>0</v>
      </c>
      <c r="J253" s="199"/>
      <c r="K253" s="199"/>
    </row>
    <row r="254" spans="1:11">
      <c r="A254" s="199">
        <v>249</v>
      </c>
      <c r="B254" s="199" t="s">
        <v>679</v>
      </c>
      <c r="C254" s="199" t="s">
        <v>680</v>
      </c>
      <c r="D254" s="199" t="s">
        <v>681</v>
      </c>
      <c r="E254" s="200">
        <v>0</v>
      </c>
      <c r="F254" s="199"/>
      <c r="G254" s="200">
        <v>53</v>
      </c>
      <c r="H254" s="199"/>
      <c r="I254" s="200">
        <v>0</v>
      </c>
      <c r="J254" s="199"/>
      <c r="K254" s="199"/>
    </row>
    <row r="255" spans="1:11">
      <c r="A255" s="199">
        <v>250</v>
      </c>
      <c r="B255" s="199" t="s">
        <v>685</v>
      </c>
      <c r="C255" s="199" t="s">
        <v>686</v>
      </c>
      <c r="D255" s="199" t="s">
        <v>687</v>
      </c>
      <c r="E255" s="200">
        <v>0</v>
      </c>
      <c r="F255" s="199"/>
      <c r="G255" s="200">
        <v>214</v>
      </c>
      <c r="H255" s="199"/>
      <c r="I255" s="200">
        <v>0</v>
      </c>
      <c r="J255" s="199"/>
      <c r="K255" s="199"/>
    </row>
    <row r="256" spans="1:11">
      <c r="A256" s="199">
        <v>251</v>
      </c>
      <c r="B256" s="199" t="s">
        <v>688</v>
      </c>
      <c r="C256" s="199" t="s">
        <v>689</v>
      </c>
      <c r="D256" s="199" t="s">
        <v>690</v>
      </c>
      <c r="E256" s="200">
        <v>0</v>
      </c>
      <c r="F256" s="199"/>
      <c r="G256" s="200">
        <v>42</v>
      </c>
      <c r="H256" s="199"/>
      <c r="I256" s="200">
        <v>0</v>
      </c>
      <c r="J256" s="199"/>
      <c r="K256" s="199"/>
    </row>
    <row r="257" spans="1:11">
      <c r="A257" s="199">
        <v>252</v>
      </c>
      <c r="B257" s="199" t="s">
        <v>691</v>
      </c>
      <c r="C257" s="199" t="s">
        <v>692</v>
      </c>
      <c r="D257" s="199" t="s">
        <v>693</v>
      </c>
      <c r="E257" s="200">
        <v>0</v>
      </c>
      <c r="F257" s="199"/>
      <c r="G257" s="200">
        <v>172</v>
      </c>
      <c r="H257" s="199"/>
      <c r="I257" s="200">
        <v>0</v>
      </c>
      <c r="J257" s="199"/>
      <c r="K257" s="199"/>
    </row>
    <row r="258" spans="1:11">
      <c r="A258" s="199">
        <v>253</v>
      </c>
      <c r="B258" s="199" t="s">
        <v>694</v>
      </c>
      <c r="C258" s="199" t="s">
        <v>695</v>
      </c>
      <c r="D258" s="199" t="s">
        <v>696</v>
      </c>
      <c r="E258" s="200">
        <v>0</v>
      </c>
      <c r="F258" s="199"/>
      <c r="G258" s="200">
        <v>27</v>
      </c>
      <c r="H258" s="199"/>
      <c r="I258" s="200">
        <v>0</v>
      </c>
      <c r="J258" s="199"/>
      <c r="K258" s="199"/>
    </row>
    <row r="259" spans="1:11">
      <c r="A259" s="199">
        <v>254</v>
      </c>
      <c r="B259" s="199" t="s">
        <v>697</v>
      </c>
      <c r="C259" s="199" t="s">
        <v>698</v>
      </c>
      <c r="D259" s="199" t="s">
        <v>699</v>
      </c>
      <c r="E259" s="200">
        <v>0</v>
      </c>
      <c r="F259" s="199"/>
      <c r="G259" s="200">
        <v>184</v>
      </c>
      <c r="H259" s="199"/>
      <c r="I259" s="200">
        <v>448</v>
      </c>
      <c r="J259" s="199"/>
      <c r="K259" s="199"/>
    </row>
    <row r="260" spans="1:11">
      <c r="A260" s="199">
        <v>255</v>
      </c>
      <c r="B260" s="199" t="s">
        <v>700</v>
      </c>
      <c r="C260" s="199" t="s">
        <v>701</v>
      </c>
      <c r="D260" s="199" t="s">
        <v>702</v>
      </c>
      <c r="E260" s="200">
        <v>0</v>
      </c>
      <c r="F260" s="199"/>
      <c r="G260" s="200">
        <v>427</v>
      </c>
      <c r="H260" s="199"/>
      <c r="I260" s="200">
        <v>0</v>
      </c>
      <c r="J260" s="199"/>
      <c r="K260" s="199"/>
    </row>
    <row r="261" spans="1:11">
      <c r="A261" s="199">
        <v>256</v>
      </c>
      <c r="B261" s="199" t="s">
        <v>703</v>
      </c>
      <c r="C261" s="199" t="s">
        <v>704</v>
      </c>
      <c r="D261" s="199" t="s">
        <v>705</v>
      </c>
      <c r="E261" s="200">
        <v>0</v>
      </c>
      <c r="F261" s="199"/>
      <c r="G261" s="200">
        <v>208</v>
      </c>
      <c r="H261" s="199"/>
      <c r="I261" s="200">
        <v>0</v>
      </c>
      <c r="J261" s="199"/>
      <c r="K261" s="199"/>
    </row>
    <row r="262" spans="1:11">
      <c r="A262" s="199">
        <v>257</v>
      </c>
      <c r="B262" s="199" t="s">
        <v>706</v>
      </c>
      <c r="C262" s="199" t="s">
        <v>707</v>
      </c>
      <c r="D262" s="199" t="s">
        <v>708</v>
      </c>
      <c r="E262" s="200">
        <v>0</v>
      </c>
      <c r="F262" s="199"/>
      <c r="G262" s="200">
        <v>107</v>
      </c>
      <c r="H262" s="199"/>
      <c r="I262" s="200">
        <v>0</v>
      </c>
      <c r="J262" s="199"/>
      <c r="K262" s="199"/>
    </row>
    <row r="263" spans="1:11">
      <c r="A263" s="199">
        <v>258</v>
      </c>
      <c r="B263" s="199" t="s">
        <v>709</v>
      </c>
      <c r="C263" s="199"/>
      <c r="D263" s="199" t="s">
        <v>710</v>
      </c>
      <c r="E263" s="200">
        <v>0</v>
      </c>
      <c r="F263" s="199"/>
      <c r="G263" s="200">
        <v>117</v>
      </c>
      <c r="H263" s="199"/>
      <c r="I263" s="200">
        <v>0</v>
      </c>
      <c r="J263" s="199"/>
      <c r="K263" s="199"/>
    </row>
    <row r="264" spans="1:11">
      <c r="A264" s="199">
        <v>259</v>
      </c>
      <c r="B264" s="199" t="s">
        <v>711</v>
      </c>
      <c r="C264" s="199" t="s">
        <v>712</v>
      </c>
      <c r="D264" s="199" t="s">
        <v>713</v>
      </c>
      <c r="E264" s="200">
        <v>0</v>
      </c>
      <c r="F264" s="199"/>
      <c r="G264" s="200">
        <v>65</v>
      </c>
      <c r="H264" s="199"/>
      <c r="I264" s="200">
        <v>0</v>
      </c>
      <c r="J264" s="199"/>
      <c r="K264" s="199"/>
    </row>
    <row r="265" spans="1:11">
      <c r="A265" s="199">
        <v>260</v>
      </c>
      <c r="B265" s="199" t="s">
        <v>12362</v>
      </c>
      <c r="C265" s="199" t="s">
        <v>12382</v>
      </c>
      <c r="D265" s="199" t="s">
        <v>12376</v>
      </c>
      <c r="E265" s="200">
        <v>0</v>
      </c>
      <c r="F265" s="199"/>
      <c r="G265" s="200">
        <v>0</v>
      </c>
      <c r="H265" s="199"/>
      <c r="I265" s="200">
        <v>480</v>
      </c>
      <c r="J265" s="199"/>
      <c r="K265" s="199"/>
    </row>
    <row r="266" spans="1:11">
      <c r="A266" s="199">
        <v>261</v>
      </c>
      <c r="B266" s="199" t="s">
        <v>714</v>
      </c>
      <c r="C266" s="199" t="s">
        <v>715</v>
      </c>
      <c r="D266" s="199" t="s">
        <v>716</v>
      </c>
      <c r="E266" s="200">
        <v>0</v>
      </c>
      <c r="F266" s="199"/>
      <c r="G266" s="200">
        <v>16</v>
      </c>
      <c r="H266" s="199"/>
      <c r="I266" s="200">
        <v>0</v>
      </c>
      <c r="J266" s="199"/>
      <c r="K266" s="199"/>
    </row>
    <row r="267" spans="1:11">
      <c r="A267" s="199">
        <v>262</v>
      </c>
      <c r="B267" s="199" t="s">
        <v>717</v>
      </c>
      <c r="C267" s="199" t="s">
        <v>718</v>
      </c>
      <c r="D267" s="199" t="s">
        <v>719</v>
      </c>
      <c r="E267" s="200">
        <v>0</v>
      </c>
      <c r="F267" s="199"/>
      <c r="G267" s="200">
        <v>35</v>
      </c>
      <c r="H267" s="199"/>
      <c r="I267" s="200">
        <v>0</v>
      </c>
      <c r="J267" s="199"/>
      <c r="K267" s="199"/>
    </row>
    <row r="268" spans="1:11">
      <c r="A268" s="199">
        <v>263</v>
      </c>
      <c r="B268" s="199" t="s">
        <v>720</v>
      </c>
      <c r="C268" s="199" t="s">
        <v>721</v>
      </c>
      <c r="D268" s="199" t="s">
        <v>722</v>
      </c>
      <c r="E268" s="200">
        <v>0</v>
      </c>
      <c r="F268" s="199"/>
      <c r="G268" s="200">
        <v>189</v>
      </c>
      <c r="H268" s="199"/>
      <c r="I268" s="200">
        <v>0</v>
      </c>
      <c r="J268" s="199"/>
      <c r="K268" s="199"/>
    </row>
    <row r="269" spans="1:11">
      <c r="A269" s="199">
        <v>264</v>
      </c>
      <c r="B269" s="199" t="s">
        <v>723</v>
      </c>
      <c r="C269" s="199" t="s">
        <v>724</v>
      </c>
      <c r="D269" s="199" t="s">
        <v>725</v>
      </c>
      <c r="E269" s="200">
        <v>0</v>
      </c>
      <c r="F269" s="199"/>
      <c r="G269" s="200">
        <v>28</v>
      </c>
      <c r="H269" s="199"/>
      <c r="I269" s="200">
        <v>0</v>
      </c>
      <c r="J269" s="199"/>
      <c r="K269" s="199"/>
    </row>
    <row r="270" spans="1:11">
      <c r="A270" s="199">
        <v>265</v>
      </c>
      <c r="B270" s="199" t="s">
        <v>726</v>
      </c>
      <c r="C270" s="199" t="s">
        <v>727</v>
      </c>
      <c r="D270" s="199" t="s">
        <v>728</v>
      </c>
      <c r="E270" s="200">
        <v>0</v>
      </c>
      <c r="F270" s="199"/>
      <c r="G270" s="200">
        <v>91</v>
      </c>
      <c r="H270" s="199"/>
      <c r="I270" s="200">
        <v>0</v>
      </c>
      <c r="J270" s="199"/>
      <c r="K270" s="199"/>
    </row>
    <row r="271" spans="1:11">
      <c r="A271" s="199">
        <v>266</v>
      </c>
      <c r="B271" s="199" t="s">
        <v>729</v>
      </c>
      <c r="C271" s="199" t="s">
        <v>730</v>
      </c>
      <c r="D271" s="199" t="s">
        <v>731</v>
      </c>
      <c r="E271" s="200">
        <v>0</v>
      </c>
      <c r="F271" s="199"/>
      <c r="G271" s="200">
        <v>109</v>
      </c>
      <c r="H271" s="199"/>
      <c r="I271" s="200">
        <v>0</v>
      </c>
      <c r="J271" s="199"/>
      <c r="K271" s="199"/>
    </row>
    <row r="272" spans="1:11">
      <c r="A272" s="199">
        <v>267</v>
      </c>
      <c r="B272" s="199" t="s">
        <v>732</v>
      </c>
      <c r="C272" s="199"/>
      <c r="D272" s="199" t="s">
        <v>733</v>
      </c>
      <c r="E272" s="200">
        <v>0</v>
      </c>
      <c r="F272" s="199"/>
      <c r="G272" s="200">
        <v>21</v>
      </c>
      <c r="H272" s="199"/>
      <c r="I272" s="200">
        <v>0</v>
      </c>
      <c r="J272" s="199"/>
      <c r="K272" s="199"/>
    </row>
    <row r="273" spans="1:11">
      <c r="A273" s="199">
        <v>268</v>
      </c>
      <c r="B273" s="199" t="s">
        <v>734</v>
      </c>
      <c r="C273" s="199" t="s">
        <v>735</v>
      </c>
      <c r="D273" s="199" t="s">
        <v>736</v>
      </c>
      <c r="E273" s="200">
        <v>0</v>
      </c>
      <c r="F273" s="199"/>
      <c r="G273" s="200">
        <v>2</v>
      </c>
      <c r="H273" s="199"/>
      <c r="I273" s="200">
        <v>0</v>
      </c>
      <c r="J273" s="199"/>
      <c r="K273" s="199"/>
    </row>
    <row r="274" spans="1:11">
      <c r="A274" s="199">
        <v>269</v>
      </c>
      <c r="B274" s="199" t="s">
        <v>737</v>
      </c>
      <c r="C274" s="199" t="s">
        <v>738</v>
      </c>
      <c r="D274" s="199" t="s">
        <v>739</v>
      </c>
      <c r="E274" s="200">
        <v>0</v>
      </c>
      <c r="F274" s="199"/>
      <c r="G274" s="200">
        <v>215</v>
      </c>
      <c r="H274" s="199"/>
      <c r="I274" s="200">
        <v>0</v>
      </c>
      <c r="J274" s="199"/>
      <c r="K274" s="199"/>
    </row>
    <row r="275" spans="1:11">
      <c r="A275" s="199">
        <v>270</v>
      </c>
      <c r="B275" s="199" t="s">
        <v>740</v>
      </c>
      <c r="C275" s="199" t="s">
        <v>741</v>
      </c>
      <c r="D275" s="199" t="s">
        <v>742</v>
      </c>
      <c r="E275" s="200">
        <v>0</v>
      </c>
      <c r="F275" s="199"/>
      <c r="G275" s="200">
        <v>72</v>
      </c>
      <c r="H275" s="199"/>
      <c r="I275" s="200">
        <v>0</v>
      </c>
      <c r="J275" s="199"/>
      <c r="K275" s="199"/>
    </row>
    <row r="276" spans="1:11">
      <c r="A276" s="199">
        <v>271</v>
      </c>
      <c r="B276" s="199" t="s">
        <v>743</v>
      </c>
      <c r="C276" s="199"/>
      <c r="D276" s="199" t="s">
        <v>744</v>
      </c>
      <c r="E276" s="200">
        <v>0</v>
      </c>
      <c r="F276" s="199"/>
      <c r="G276" s="200">
        <v>401</v>
      </c>
      <c r="H276" s="199"/>
      <c r="I276" s="200">
        <v>0</v>
      </c>
      <c r="J276" s="199"/>
      <c r="K276" s="199"/>
    </row>
    <row r="277" spans="1:11">
      <c r="A277" s="199">
        <v>272</v>
      </c>
      <c r="B277" s="199" t="s">
        <v>745</v>
      </c>
      <c r="C277" s="199" t="s">
        <v>746</v>
      </c>
      <c r="D277" s="199" t="s">
        <v>747</v>
      </c>
      <c r="E277" s="200">
        <v>0</v>
      </c>
      <c r="F277" s="199"/>
      <c r="G277" s="200">
        <v>82</v>
      </c>
      <c r="H277" s="199"/>
      <c r="I277" s="200">
        <v>0</v>
      </c>
      <c r="J277" s="199"/>
      <c r="K277" s="199"/>
    </row>
    <row r="278" spans="1:11">
      <c r="A278" s="199">
        <v>273</v>
      </c>
      <c r="B278" s="199" t="s">
        <v>748</v>
      </c>
      <c r="C278" s="199" t="s">
        <v>749</v>
      </c>
      <c r="D278" s="199" t="s">
        <v>750</v>
      </c>
      <c r="E278" s="200">
        <v>0</v>
      </c>
      <c r="F278" s="199"/>
      <c r="G278" s="200">
        <v>198</v>
      </c>
      <c r="H278" s="199"/>
      <c r="I278" s="200">
        <v>0</v>
      </c>
      <c r="J278" s="199"/>
      <c r="K278" s="199"/>
    </row>
    <row r="279" spans="1:11">
      <c r="A279" s="199">
        <v>274</v>
      </c>
      <c r="B279" s="199" t="s">
        <v>751</v>
      </c>
      <c r="C279" s="199" t="s">
        <v>752</v>
      </c>
      <c r="D279" s="199" t="s">
        <v>753</v>
      </c>
      <c r="E279" s="200">
        <v>0</v>
      </c>
      <c r="F279" s="199"/>
      <c r="G279" s="200">
        <v>58</v>
      </c>
      <c r="H279" s="199"/>
      <c r="I279" s="200">
        <v>0</v>
      </c>
      <c r="J279" s="199"/>
      <c r="K279" s="199"/>
    </row>
    <row r="280" spans="1:11">
      <c r="A280" s="199">
        <v>275</v>
      </c>
      <c r="B280" s="199" t="s">
        <v>754</v>
      </c>
      <c r="C280" s="199" t="s">
        <v>755</v>
      </c>
      <c r="D280" s="199" t="s">
        <v>756</v>
      </c>
      <c r="E280" s="200">
        <v>0</v>
      </c>
      <c r="F280" s="199"/>
      <c r="G280" s="200">
        <v>124</v>
      </c>
      <c r="H280" s="199"/>
      <c r="I280" s="200">
        <v>0</v>
      </c>
      <c r="J280" s="199"/>
      <c r="K280" s="199"/>
    </row>
    <row r="281" spans="1:11">
      <c r="A281" s="199">
        <v>276</v>
      </c>
      <c r="B281" s="199" t="s">
        <v>757</v>
      </c>
      <c r="C281" s="199" t="s">
        <v>758</v>
      </c>
      <c r="D281" s="199" t="s">
        <v>759</v>
      </c>
      <c r="E281" s="200">
        <v>0</v>
      </c>
      <c r="F281" s="199"/>
      <c r="G281" s="200">
        <v>47</v>
      </c>
      <c r="H281" s="199"/>
      <c r="I281" s="200">
        <v>0</v>
      </c>
      <c r="J281" s="199"/>
      <c r="K281" s="199"/>
    </row>
    <row r="282" spans="1:11">
      <c r="A282" s="199">
        <v>277</v>
      </c>
      <c r="B282" s="199" t="s">
        <v>760</v>
      </c>
      <c r="C282" s="199" t="s">
        <v>761</v>
      </c>
      <c r="D282" s="199" t="s">
        <v>762</v>
      </c>
      <c r="E282" s="200">
        <v>0</v>
      </c>
      <c r="F282" s="199"/>
      <c r="G282" s="200">
        <v>19</v>
      </c>
      <c r="H282" s="199"/>
      <c r="I282" s="200">
        <v>0</v>
      </c>
      <c r="J282" s="199"/>
      <c r="K282" s="199"/>
    </row>
    <row r="283" spans="1:11">
      <c r="A283" s="199">
        <v>278</v>
      </c>
      <c r="B283" s="199" t="s">
        <v>763</v>
      </c>
      <c r="C283" s="199" t="s">
        <v>764</v>
      </c>
      <c r="D283" s="199" t="s">
        <v>765</v>
      </c>
      <c r="E283" s="200">
        <v>0</v>
      </c>
      <c r="F283" s="199"/>
      <c r="G283" s="200">
        <v>76</v>
      </c>
      <c r="H283" s="199"/>
      <c r="I283" s="200">
        <v>0</v>
      </c>
      <c r="J283" s="199"/>
      <c r="K283" s="199"/>
    </row>
    <row r="284" spans="1:11">
      <c r="A284" s="199">
        <v>279</v>
      </c>
      <c r="B284" s="199" t="s">
        <v>766</v>
      </c>
      <c r="C284" s="199" t="s">
        <v>767</v>
      </c>
      <c r="D284" s="199" t="s">
        <v>768</v>
      </c>
      <c r="E284" s="200">
        <v>0</v>
      </c>
      <c r="F284" s="199"/>
      <c r="G284" s="200">
        <v>133</v>
      </c>
      <c r="H284" s="199"/>
      <c r="I284" s="200">
        <v>0</v>
      </c>
      <c r="J284" s="199"/>
      <c r="K284" s="199"/>
    </row>
    <row r="285" spans="1:11">
      <c r="A285" s="199">
        <v>280</v>
      </c>
      <c r="B285" s="199" t="s">
        <v>769</v>
      </c>
      <c r="C285" s="199" t="s">
        <v>770</v>
      </c>
      <c r="D285" s="199" t="s">
        <v>771</v>
      </c>
      <c r="E285" s="200">
        <v>0</v>
      </c>
      <c r="F285" s="199"/>
      <c r="G285" s="200">
        <v>420</v>
      </c>
      <c r="H285" s="199"/>
      <c r="I285" s="200">
        <v>0</v>
      </c>
      <c r="J285" s="199"/>
      <c r="K285" s="199"/>
    </row>
    <row r="286" spans="1:11">
      <c r="A286" s="199">
        <v>281</v>
      </c>
      <c r="B286" s="199" t="s">
        <v>772</v>
      </c>
      <c r="C286" s="199" t="s">
        <v>773</v>
      </c>
      <c r="D286" s="199" t="s">
        <v>774</v>
      </c>
      <c r="E286" s="200">
        <v>0</v>
      </c>
      <c r="F286" s="199"/>
      <c r="G286" s="200">
        <v>350</v>
      </c>
      <c r="H286" s="199"/>
      <c r="I286" s="200">
        <v>0</v>
      </c>
      <c r="J286" s="199"/>
      <c r="K286" s="199"/>
    </row>
    <row r="287" spans="1:11">
      <c r="A287" s="199">
        <v>282</v>
      </c>
      <c r="B287" s="199" t="s">
        <v>775</v>
      </c>
      <c r="C287" s="199" t="s">
        <v>776</v>
      </c>
      <c r="D287" s="199" t="s">
        <v>777</v>
      </c>
      <c r="E287" s="200">
        <v>0</v>
      </c>
      <c r="F287" s="199"/>
      <c r="G287" s="200">
        <v>53</v>
      </c>
      <c r="H287" s="199"/>
      <c r="I287" s="200">
        <v>0</v>
      </c>
      <c r="J287" s="199"/>
      <c r="K287" s="199"/>
    </row>
    <row r="288" spans="1:11">
      <c r="A288" s="199">
        <v>283</v>
      </c>
      <c r="B288" s="199" t="s">
        <v>778</v>
      </c>
      <c r="C288" s="199" t="s">
        <v>779</v>
      </c>
      <c r="D288" s="199" t="s">
        <v>780</v>
      </c>
      <c r="E288" s="200">
        <v>0</v>
      </c>
      <c r="F288" s="199"/>
      <c r="G288" s="200">
        <v>75</v>
      </c>
      <c r="H288" s="199"/>
      <c r="I288" s="200">
        <v>0</v>
      </c>
      <c r="J288" s="199"/>
      <c r="K288" s="199"/>
    </row>
    <row r="289" spans="1:11">
      <c r="A289" s="199">
        <v>284</v>
      </c>
      <c r="B289" s="199" t="s">
        <v>781</v>
      </c>
      <c r="C289" s="199" t="s">
        <v>782</v>
      </c>
      <c r="D289" s="199" t="s">
        <v>783</v>
      </c>
      <c r="E289" s="200">
        <v>240</v>
      </c>
      <c r="F289" s="199"/>
      <c r="G289" s="200">
        <v>32</v>
      </c>
      <c r="H289" s="199"/>
      <c r="I289" s="200">
        <v>0</v>
      </c>
      <c r="J289" s="199"/>
      <c r="K289" s="199"/>
    </row>
    <row r="290" spans="1:11">
      <c r="A290" s="199">
        <v>285</v>
      </c>
      <c r="B290" s="199" t="s">
        <v>784</v>
      </c>
      <c r="C290" s="199" t="s">
        <v>785</v>
      </c>
      <c r="D290" s="199" t="s">
        <v>786</v>
      </c>
      <c r="E290" s="200">
        <v>0</v>
      </c>
      <c r="F290" s="199"/>
      <c r="G290" s="200">
        <v>21</v>
      </c>
      <c r="H290" s="199"/>
      <c r="I290" s="200">
        <v>0</v>
      </c>
      <c r="J290" s="199"/>
      <c r="K290" s="199"/>
    </row>
    <row r="291" spans="1:11">
      <c r="A291" s="199">
        <v>286</v>
      </c>
      <c r="B291" s="199" t="s">
        <v>787</v>
      </c>
      <c r="C291" s="199" t="s">
        <v>788</v>
      </c>
      <c r="D291" s="199" t="s">
        <v>789</v>
      </c>
      <c r="E291" s="200">
        <v>0</v>
      </c>
      <c r="F291" s="199"/>
      <c r="G291" s="200">
        <v>53</v>
      </c>
      <c r="H291" s="199"/>
      <c r="I291" s="200">
        <v>0</v>
      </c>
      <c r="J291" s="199"/>
      <c r="K291" s="199"/>
    </row>
    <row r="292" spans="1:11">
      <c r="A292" s="199">
        <v>287</v>
      </c>
      <c r="B292" s="199" t="s">
        <v>790</v>
      </c>
      <c r="C292" s="199" t="s">
        <v>791</v>
      </c>
      <c r="D292" s="199" t="s">
        <v>792</v>
      </c>
      <c r="E292" s="200">
        <v>0</v>
      </c>
      <c r="F292" s="199"/>
      <c r="G292" s="200">
        <v>105</v>
      </c>
      <c r="H292" s="199"/>
      <c r="I292" s="200">
        <v>0</v>
      </c>
      <c r="J292" s="199"/>
      <c r="K292" s="199"/>
    </row>
    <row r="293" spans="1:11">
      <c r="A293" s="199">
        <v>288</v>
      </c>
      <c r="B293" s="199" t="s">
        <v>793</v>
      </c>
      <c r="C293" s="199"/>
      <c r="D293" s="199" t="s">
        <v>794</v>
      </c>
      <c r="E293" s="200">
        <v>0</v>
      </c>
      <c r="F293" s="199"/>
      <c r="G293" s="200">
        <v>40</v>
      </c>
      <c r="H293" s="199"/>
      <c r="I293" s="200">
        <v>0</v>
      </c>
      <c r="J293" s="199"/>
      <c r="K293" s="199"/>
    </row>
    <row r="294" spans="1:11">
      <c r="A294" s="199">
        <v>289</v>
      </c>
      <c r="B294" s="199" t="s">
        <v>795</v>
      </c>
      <c r="C294" s="199" t="s">
        <v>796</v>
      </c>
      <c r="D294" s="199" t="s">
        <v>797</v>
      </c>
      <c r="E294" s="200">
        <v>0</v>
      </c>
      <c r="F294" s="199"/>
      <c r="G294" s="200">
        <v>23</v>
      </c>
      <c r="H294" s="199"/>
      <c r="I294" s="200">
        <v>0</v>
      </c>
      <c r="J294" s="199"/>
      <c r="K294" s="199"/>
    </row>
    <row r="295" spans="1:11">
      <c r="A295" s="199">
        <v>290</v>
      </c>
      <c r="B295" s="199" t="s">
        <v>798</v>
      </c>
      <c r="C295" s="199" t="s">
        <v>799</v>
      </c>
      <c r="D295" s="199" t="s">
        <v>800</v>
      </c>
      <c r="E295" s="200">
        <v>0</v>
      </c>
      <c r="F295" s="199"/>
      <c r="G295" s="200">
        <v>33</v>
      </c>
      <c r="H295" s="199"/>
      <c r="I295" s="200">
        <v>0</v>
      </c>
      <c r="J295" s="199"/>
      <c r="K295" s="199"/>
    </row>
    <row r="296" spans="1:11">
      <c r="A296" s="199">
        <v>291</v>
      </c>
      <c r="B296" s="199" t="s">
        <v>801</v>
      </c>
      <c r="C296" s="199" t="s">
        <v>802</v>
      </c>
      <c r="D296" s="199" t="s">
        <v>803</v>
      </c>
      <c r="E296" s="200">
        <v>0</v>
      </c>
      <c r="F296" s="199"/>
      <c r="G296" s="200">
        <v>350</v>
      </c>
      <c r="H296" s="199"/>
      <c r="I296" s="200">
        <v>0</v>
      </c>
      <c r="J296" s="199"/>
      <c r="K296" s="199"/>
    </row>
    <row r="297" spans="1:11">
      <c r="A297" s="199">
        <v>292</v>
      </c>
      <c r="B297" s="199" t="s">
        <v>804</v>
      </c>
      <c r="C297" s="199" t="s">
        <v>805</v>
      </c>
      <c r="D297" s="199" t="s">
        <v>806</v>
      </c>
      <c r="E297" s="200">
        <v>0</v>
      </c>
      <c r="F297" s="199"/>
      <c r="G297" s="200">
        <v>32</v>
      </c>
      <c r="H297" s="199"/>
      <c r="I297" s="200">
        <v>0</v>
      </c>
      <c r="J297" s="199"/>
      <c r="K297" s="199"/>
    </row>
    <row r="298" spans="1:11">
      <c r="A298" s="199">
        <v>293</v>
      </c>
      <c r="B298" s="199" t="s">
        <v>807</v>
      </c>
      <c r="C298" s="199" t="s">
        <v>808</v>
      </c>
      <c r="D298" s="199" t="s">
        <v>809</v>
      </c>
      <c r="E298" s="200">
        <v>0</v>
      </c>
      <c r="F298" s="199"/>
      <c r="G298" s="200">
        <v>14</v>
      </c>
      <c r="H298" s="199"/>
      <c r="I298" s="200">
        <v>0</v>
      </c>
      <c r="J298" s="199"/>
      <c r="K298" s="199"/>
    </row>
    <row r="299" spans="1:11">
      <c r="A299" s="199">
        <v>294</v>
      </c>
      <c r="B299" s="199" t="s">
        <v>810</v>
      </c>
      <c r="C299" s="199" t="s">
        <v>811</v>
      </c>
      <c r="D299" s="199" t="s">
        <v>812</v>
      </c>
      <c r="E299" s="200">
        <v>0</v>
      </c>
      <c r="F299" s="199"/>
      <c r="G299" s="200">
        <v>32</v>
      </c>
      <c r="H299" s="199"/>
      <c r="I299" s="200">
        <v>0</v>
      </c>
      <c r="J299" s="199"/>
      <c r="K299" s="199"/>
    </row>
    <row r="300" spans="1:11">
      <c r="A300" s="199">
        <v>295</v>
      </c>
      <c r="B300" s="199" t="s">
        <v>813</v>
      </c>
      <c r="C300" s="199" t="s">
        <v>814</v>
      </c>
      <c r="D300" s="199" t="s">
        <v>815</v>
      </c>
      <c r="E300" s="200">
        <v>0</v>
      </c>
      <c r="F300" s="199"/>
      <c r="G300" s="200">
        <v>89</v>
      </c>
      <c r="H300" s="199"/>
      <c r="I300" s="200">
        <v>0</v>
      </c>
      <c r="J300" s="199"/>
      <c r="K300" s="199"/>
    </row>
    <row r="301" spans="1:11">
      <c r="A301" s="199">
        <v>296</v>
      </c>
      <c r="B301" s="199" t="s">
        <v>11495</v>
      </c>
      <c r="C301" s="199"/>
      <c r="D301" s="199" t="s">
        <v>11597</v>
      </c>
      <c r="E301" s="200">
        <v>270</v>
      </c>
      <c r="F301" s="199"/>
      <c r="G301" s="200">
        <v>0</v>
      </c>
      <c r="H301" s="199"/>
      <c r="I301" s="200">
        <v>0</v>
      </c>
      <c r="J301" s="199"/>
      <c r="K301" s="199"/>
    </row>
    <row r="302" spans="1:11">
      <c r="A302" s="199">
        <v>297</v>
      </c>
      <c r="B302" s="199" t="s">
        <v>816</v>
      </c>
      <c r="C302" s="199" t="s">
        <v>817</v>
      </c>
      <c r="D302" s="199" t="s">
        <v>818</v>
      </c>
      <c r="E302" s="200">
        <v>0</v>
      </c>
      <c r="F302" s="199"/>
      <c r="G302" s="200">
        <v>58</v>
      </c>
      <c r="H302" s="199"/>
      <c r="I302" s="200">
        <v>0</v>
      </c>
      <c r="J302" s="199"/>
      <c r="K302" s="199"/>
    </row>
    <row r="303" spans="1:11">
      <c r="A303" s="199">
        <v>298</v>
      </c>
      <c r="B303" s="199" t="s">
        <v>819</v>
      </c>
      <c r="C303" s="199" t="s">
        <v>820</v>
      </c>
      <c r="D303" s="199" t="s">
        <v>821</v>
      </c>
      <c r="E303" s="200">
        <v>0</v>
      </c>
      <c r="F303" s="199"/>
      <c r="G303" s="200">
        <v>2</v>
      </c>
      <c r="H303" s="199"/>
      <c r="I303" s="200">
        <v>0</v>
      </c>
      <c r="J303" s="199"/>
      <c r="K303" s="199"/>
    </row>
    <row r="304" spans="1:11">
      <c r="A304" s="199">
        <v>299</v>
      </c>
      <c r="B304" s="199" t="s">
        <v>822</v>
      </c>
      <c r="C304" s="199" t="s">
        <v>823</v>
      </c>
      <c r="D304" s="199" t="s">
        <v>824</v>
      </c>
      <c r="E304" s="200">
        <v>0</v>
      </c>
      <c r="F304" s="199"/>
      <c r="G304" s="200">
        <v>138</v>
      </c>
      <c r="H304" s="199"/>
      <c r="I304" s="200">
        <v>0</v>
      </c>
      <c r="J304" s="199"/>
      <c r="K304" s="199"/>
    </row>
    <row r="305" spans="1:11">
      <c r="A305" s="199">
        <v>300</v>
      </c>
      <c r="B305" s="199" t="s">
        <v>11444</v>
      </c>
      <c r="C305" s="199"/>
      <c r="D305" s="199" t="s">
        <v>11546</v>
      </c>
      <c r="E305" s="200">
        <v>562.5</v>
      </c>
      <c r="F305" s="199"/>
      <c r="G305" s="200">
        <v>0</v>
      </c>
      <c r="H305" s="199"/>
      <c r="I305" s="200">
        <v>0</v>
      </c>
      <c r="J305" s="199"/>
      <c r="K305" s="199"/>
    </row>
    <row r="306" spans="1:11">
      <c r="A306" s="199">
        <v>301</v>
      </c>
      <c r="B306" s="199" t="s">
        <v>825</v>
      </c>
      <c r="C306" s="199" t="s">
        <v>826</v>
      </c>
      <c r="D306" s="199" t="s">
        <v>827</v>
      </c>
      <c r="E306" s="200">
        <v>0</v>
      </c>
      <c r="F306" s="199"/>
      <c r="G306" s="200">
        <v>79</v>
      </c>
      <c r="H306" s="199"/>
      <c r="I306" s="200">
        <v>0</v>
      </c>
      <c r="J306" s="199"/>
      <c r="K306" s="199"/>
    </row>
    <row r="307" spans="1:11">
      <c r="A307" s="199">
        <v>302</v>
      </c>
      <c r="B307" s="199" t="s">
        <v>828</v>
      </c>
      <c r="C307" s="199" t="s">
        <v>829</v>
      </c>
      <c r="D307" s="199" t="s">
        <v>830</v>
      </c>
      <c r="E307" s="200">
        <v>0</v>
      </c>
      <c r="F307" s="199"/>
      <c r="G307" s="200">
        <v>180</v>
      </c>
      <c r="H307" s="199"/>
      <c r="I307" s="200">
        <v>0</v>
      </c>
      <c r="J307" s="199"/>
      <c r="K307" s="199"/>
    </row>
    <row r="308" spans="1:11">
      <c r="A308" s="199">
        <v>303</v>
      </c>
      <c r="B308" s="199" t="s">
        <v>831</v>
      </c>
      <c r="C308" s="199" t="s">
        <v>832</v>
      </c>
      <c r="D308" s="199" t="s">
        <v>833</v>
      </c>
      <c r="E308" s="200">
        <v>0</v>
      </c>
      <c r="F308" s="199"/>
      <c r="G308" s="200">
        <v>42</v>
      </c>
      <c r="H308" s="199"/>
      <c r="I308" s="200">
        <v>0</v>
      </c>
      <c r="J308" s="199"/>
      <c r="K308" s="199"/>
    </row>
    <row r="309" spans="1:11">
      <c r="A309" s="199">
        <v>304</v>
      </c>
      <c r="B309" s="199" t="s">
        <v>834</v>
      </c>
      <c r="C309" s="199" t="s">
        <v>835</v>
      </c>
      <c r="D309" s="199" t="s">
        <v>836</v>
      </c>
      <c r="E309" s="200">
        <v>0</v>
      </c>
      <c r="F309" s="199"/>
      <c r="G309" s="200">
        <v>263</v>
      </c>
      <c r="H309" s="199"/>
      <c r="I309" s="200">
        <v>0</v>
      </c>
      <c r="J309" s="199"/>
      <c r="K309" s="199"/>
    </row>
    <row r="310" spans="1:11">
      <c r="A310" s="199">
        <v>305</v>
      </c>
      <c r="B310" s="199" t="s">
        <v>837</v>
      </c>
      <c r="C310" s="199" t="s">
        <v>838</v>
      </c>
      <c r="D310" s="199" t="s">
        <v>839</v>
      </c>
      <c r="E310" s="200">
        <v>0</v>
      </c>
      <c r="F310" s="199"/>
      <c r="G310" s="200">
        <v>58</v>
      </c>
      <c r="H310" s="199"/>
      <c r="I310" s="200">
        <v>0</v>
      </c>
      <c r="J310" s="199"/>
      <c r="K310" s="199"/>
    </row>
    <row r="311" spans="1:11">
      <c r="A311" s="199">
        <v>306</v>
      </c>
      <c r="B311" s="199" t="s">
        <v>11512</v>
      </c>
      <c r="C311" s="199" t="s">
        <v>11662</v>
      </c>
      <c r="D311" s="199" t="s">
        <v>11614</v>
      </c>
      <c r="E311" s="200">
        <v>300</v>
      </c>
      <c r="F311" s="199"/>
      <c r="G311" s="200">
        <v>0</v>
      </c>
      <c r="H311" s="199"/>
      <c r="I311" s="200">
        <v>0</v>
      </c>
      <c r="J311" s="199"/>
      <c r="K311" s="199"/>
    </row>
    <row r="312" spans="1:11">
      <c r="A312" s="199">
        <v>307</v>
      </c>
      <c r="B312" s="199" t="s">
        <v>840</v>
      </c>
      <c r="C312" s="199" t="s">
        <v>841</v>
      </c>
      <c r="D312" s="199" t="s">
        <v>842</v>
      </c>
      <c r="E312" s="200">
        <v>0</v>
      </c>
      <c r="F312" s="199"/>
      <c r="G312" s="200">
        <v>89</v>
      </c>
      <c r="H312" s="199"/>
      <c r="I312" s="200">
        <v>0</v>
      </c>
      <c r="J312" s="199"/>
      <c r="K312" s="199"/>
    </row>
    <row r="313" spans="1:11">
      <c r="A313" s="199">
        <v>308</v>
      </c>
      <c r="B313" s="199" t="s">
        <v>843</v>
      </c>
      <c r="C313" s="199" t="s">
        <v>844</v>
      </c>
      <c r="D313" s="199" t="s">
        <v>845</v>
      </c>
      <c r="E313" s="200">
        <v>0</v>
      </c>
      <c r="F313" s="199"/>
      <c r="G313" s="200">
        <v>35</v>
      </c>
      <c r="H313" s="199"/>
      <c r="I313" s="200">
        <v>0</v>
      </c>
      <c r="J313" s="199"/>
      <c r="K313" s="199"/>
    </row>
    <row r="314" spans="1:11">
      <c r="A314" s="199">
        <v>309</v>
      </c>
      <c r="B314" s="199" t="s">
        <v>846</v>
      </c>
      <c r="C314" s="199" t="s">
        <v>847</v>
      </c>
      <c r="D314" s="199" t="s">
        <v>848</v>
      </c>
      <c r="E314" s="200">
        <v>0</v>
      </c>
      <c r="F314" s="199"/>
      <c r="G314" s="200">
        <v>133</v>
      </c>
      <c r="H314" s="199"/>
      <c r="I314" s="200">
        <v>0</v>
      </c>
      <c r="J314" s="199"/>
      <c r="K314" s="199"/>
    </row>
    <row r="315" spans="1:11">
      <c r="A315" s="199">
        <v>310</v>
      </c>
      <c r="B315" s="199" t="s">
        <v>849</v>
      </c>
      <c r="C315" s="199" t="s">
        <v>850</v>
      </c>
      <c r="D315" s="199" t="s">
        <v>851</v>
      </c>
      <c r="E315" s="200">
        <v>0</v>
      </c>
      <c r="F315" s="199"/>
      <c r="G315" s="200">
        <v>47</v>
      </c>
      <c r="H315" s="199"/>
      <c r="I315" s="200">
        <v>0</v>
      </c>
      <c r="J315" s="199"/>
      <c r="K315" s="199"/>
    </row>
    <row r="316" spans="1:11">
      <c r="A316" s="199">
        <v>311</v>
      </c>
      <c r="B316" s="199" t="s">
        <v>852</v>
      </c>
      <c r="C316" s="199" t="s">
        <v>853</v>
      </c>
      <c r="D316" s="199" t="s">
        <v>854</v>
      </c>
      <c r="E316" s="200">
        <v>0</v>
      </c>
      <c r="F316" s="199"/>
      <c r="G316" s="200">
        <v>93</v>
      </c>
      <c r="H316" s="199"/>
      <c r="I316" s="200">
        <v>0</v>
      </c>
      <c r="J316" s="199"/>
      <c r="K316" s="199"/>
    </row>
    <row r="317" spans="1:11">
      <c r="A317" s="199">
        <v>312</v>
      </c>
      <c r="B317" s="199" t="s">
        <v>855</v>
      </c>
      <c r="C317" s="199" t="s">
        <v>856</v>
      </c>
      <c r="D317" s="199" t="s">
        <v>857</v>
      </c>
      <c r="E317" s="200">
        <v>0</v>
      </c>
      <c r="F317" s="199"/>
      <c r="G317" s="200">
        <v>278</v>
      </c>
      <c r="H317" s="199"/>
      <c r="I317" s="200">
        <v>0</v>
      </c>
      <c r="J317" s="199"/>
      <c r="K317" s="199"/>
    </row>
    <row r="318" spans="1:11">
      <c r="A318" s="199">
        <v>313</v>
      </c>
      <c r="B318" s="199" t="s">
        <v>858</v>
      </c>
      <c r="C318" s="199" t="s">
        <v>859</v>
      </c>
      <c r="D318" s="199" t="s">
        <v>860</v>
      </c>
      <c r="E318" s="200">
        <v>0</v>
      </c>
      <c r="F318" s="199"/>
      <c r="G318" s="200">
        <v>33</v>
      </c>
      <c r="H318" s="199"/>
      <c r="I318" s="200">
        <v>0</v>
      </c>
      <c r="J318" s="199"/>
      <c r="K318" s="199"/>
    </row>
    <row r="319" spans="1:11">
      <c r="A319" s="199">
        <v>314</v>
      </c>
      <c r="B319" s="199" t="s">
        <v>861</v>
      </c>
      <c r="C319" s="199" t="s">
        <v>862</v>
      </c>
      <c r="D319" s="199" t="s">
        <v>863</v>
      </c>
      <c r="E319" s="200">
        <v>0</v>
      </c>
      <c r="F319" s="199"/>
      <c r="G319" s="200">
        <v>324</v>
      </c>
      <c r="H319" s="199"/>
      <c r="I319" s="200">
        <v>0</v>
      </c>
      <c r="J319" s="199"/>
      <c r="K319" s="199"/>
    </row>
    <row r="320" spans="1:11">
      <c r="A320" s="199">
        <v>315</v>
      </c>
      <c r="B320" s="199" t="s">
        <v>864</v>
      </c>
      <c r="C320" s="199" t="s">
        <v>865</v>
      </c>
      <c r="D320" s="199" t="s">
        <v>866</v>
      </c>
      <c r="E320" s="200">
        <v>0</v>
      </c>
      <c r="F320" s="199"/>
      <c r="G320" s="200">
        <v>221</v>
      </c>
      <c r="H320" s="199"/>
      <c r="I320" s="200">
        <v>0</v>
      </c>
      <c r="J320" s="199"/>
      <c r="K320" s="199"/>
    </row>
    <row r="321" spans="1:11">
      <c r="A321" s="199">
        <v>316</v>
      </c>
      <c r="B321" s="199" t="s">
        <v>867</v>
      </c>
      <c r="C321" s="199" t="s">
        <v>868</v>
      </c>
      <c r="D321" s="199" t="s">
        <v>869</v>
      </c>
      <c r="E321" s="200">
        <v>0</v>
      </c>
      <c r="F321" s="199"/>
      <c r="G321" s="200">
        <v>118</v>
      </c>
      <c r="H321" s="199"/>
      <c r="I321" s="200">
        <v>0</v>
      </c>
      <c r="J321" s="199"/>
      <c r="K321" s="199"/>
    </row>
    <row r="322" spans="1:11">
      <c r="A322" s="199">
        <v>317</v>
      </c>
      <c r="B322" s="199" t="s">
        <v>870</v>
      </c>
      <c r="C322" s="199" t="s">
        <v>871</v>
      </c>
      <c r="D322" s="199" t="s">
        <v>872</v>
      </c>
      <c r="E322" s="200">
        <v>0</v>
      </c>
      <c r="F322" s="199"/>
      <c r="G322" s="200">
        <v>207</v>
      </c>
      <c r="H322" s="199"/>
      <c r="I322" s="200">
        <v>0</v>
      </c>
      <c r="J322" s="199"/>
      <c r="K322" s="199"/>
    </row>
    <row r="323" spans="1:11">
      <c r="A323" s="199">
        <v>318</v>
      </c>
      <c r="B323" s="199" t="s">
        <v>873</v>
      </c>
      <c r="C323" s="199"/>
      <c r="D323" s="199" t="s">
        <v>874</v>
      </c>
      <c r="E323" s="200">
        <v>0</v>
      </c>
      <c r="F323" s="199"/>
      <c r="G323" s="200">
        <v>301</v>
      </c>
      <c r="H323" s="199"/>
      <c r="I323" s="200">
        <v>0</v>
      </c>
      <c r="J323" s="199"/>
      <c r="K323" s="199"/>
    </row>
    <row r="324" spans="1:11">
      <c r="A324" s="199">
        <v>319</v>
      </c>
      <c r="B324" s="199" t="s">
        <v>875</v>
      </c>
      <c r="C324" s="199" t="s">
        <v>876</v>
      </c>
      <c r="D324" s="199" t="s">
        <v>877</v>
      </c>
      <c r="E324" s="200">
        <v>0</v>
      </c>
      <c r="F324" s="199"/>
      <c r="G324" s="200">
        <v>49</v>
      </c>
      <c r="H324" s="199"/>
      <c r="I324" s="200">
        <v>0</v>
      </c>
      <c r="J324" s="199"/>
      <c r="K324" s="199"/>
    </row>
    <row r="325" spans="1:11">
      <c r="A325" s="199">
        <v>320</v>
      </c>
      <c r="B325" s="199" t="s">
        <v>878</v>
      </c>
      <c r="C325" s="199"/>
      <c r="D325" s="199" t="s">
        <v>879</v>
      </c>
      <c r="E325" s="200">
        <v>0</v>
      </c>
      <c r="F325" s="199"/>
      <c r="G325" s="200">
        <v>70</v>
      </c>
      <c r="H325" s="199"/>
      <c r="I325" s="200">
        <v>0</v>
      </c>
      <c r="J325" s="199"/>
      <c r="K325" s="199"/>
    </row>
    <row r="326" spans="1:11">
      <c r="A326" s="199">
        <v>321</v>
      </c>
      <c r="B326" s="199" t="s">
        <v>880</v>
      </c>
      <c r="C326" s="199" t="s">
        <v>881</v>
      </c>
      <c r="D326" s="199" t="s">
        <v>882</v>
      </c>
      <c r="E326" s="200">
        <v>0</v>
      </c>
      <c r="F326" s="199"/>
      <c r="G326" s="200">
        <v>61</v>
      </c>
      <c r="H326" s="199"/>
      <c r="I326" s="200">
        <v>0</v>
      </c>
      <c r="J326" s="199"/>
      <c r="K326" s="199"/>
    </row>
    <row r="327" spans="1:11">
      <c r="A327" s="199">
        <v>322</v>
      </c>
      <c r="B327" s="199" t="s">
        <v>883</v>
      </c>
      <c r="C327" s="199" t="s">
        <v>884</v>
      </c>
      <c r="D327" s="199" t="s">
        <v>885</v>
      </c>
      <c r="E327" s="200">
        <v>0</v>
      </c>
      <c r="F327" s="199"/>
      <c r="G327" s="200">
        <v>215</v>
      </c>
      <c r="H327" s="199"/>
      <c r="I327" s="200">
        <v>0</v>
      </c>
      <c r="J327" s="199"/>
      <c r="K327" s="199"/>
    </row>
    <row r="328" spans="1:11">
      <c r="A328" s="199">
        <v>323</v>
      </c>
      <c r="B328" s="199" t="s">
        <v>886</v>
      </c>
      <c r="C328" s="199" t="s">
        <v>887</v>
      </c>
      <c r="D328" s="199" t="s">
        <v>888</v>
      </c>
      <c r="E328" s="200">
        <v>0</v>
      </c>
      <c r="F328" s="199"/>
      <c r="G328" s="200">
        <v>105</v>
      </c>
      <c r="H328" s="199"/>
      <c r="I328" s="200">
        <v>0</v>
      </c>
      <c r="J328" s="199"/>
      <c r="K328" s="199"/>
    </row>
    <row r="329" spans="1:11">
      <c r="A329" s="199">
        <v>324</v>
      </c>
      <c r="B329" s="199" t="s">
        <v>889</v>
      </c>
      <c r="C329" s="199" t="s">
        <v>890</v>
      </c>
      <c r="D329" s="199" t="s">
        <v>891</v>
      </c>
      <c r="E329" s="200">
        <v>0</v>
      </c>
      <c r="F329" s="199"/>
      <c r="G329" s="200">
        <v>81</v>
      </c>
      <c r="H329" s="199"/>
      <c r="I329" s="200">
        <v>0</v>
      </c>
      <c r="J329" s="199"/>
      <c r="K329" s="199"/>
    </row>
    <row r="330" spans="1:11">
      <c r="A330" s="199">
        <v>325</v>
      </c>
      <c r="B330" s="199" t="s">
        <v>892</v>
      </c>
      <c r="C330" s="199" t="s">
        <v>893</v>
      </c>
      <c r="D330" s="199" t="s">
        <v>894</v>
      </c>
      <c r="E330" s="200">
        <v>0</v>
      </c>
      <c r="F330" s="199"/>
      <c r="G330" s="200">
        <v>49</v>
      </c>
      <c r="H330" s="199"/>
      <c r="I330" s="200">
        <v>0</v>
      </c>
      <c r="J330" s="199"/>
      <c r="K330" s="199"/>
    </row>
    <row r="331" spans="1:11">
      <c r="A331" s="199">
        <v>326</v>
      </c>
      <c r="B331" s="199" t="s">
        <v>895</v>
      </c>
      <c r="C331" s="199" t="s">
        <v>896</v>
      </c>
      <c r="D331" s="199" t="s">
        <v>897</v>
      </c>
      <c r="E331" s="200">
        <v>0</v>
      </c>
      <c r="F331" s="199"/>
      <c r="G331" s="200">
        <v>23</v>
      </c>
      <c r="H331" s="199"/>
      <c r="I331" s="200">
        <v>0</v>
      </c>
      <c r="J331" s="199"/>
      <c r="K331" s="199"/>
    </row>
    <row r="332" spans="1:11">
      <c r="A332" s="199">
        <v>327</v>
      </c>
      <c r="B332" s="199" t="s">
        <v>898</v>
      </c>
      <c r="C332" s="199" t="s">
        <v>899</v>
      </c>
      <c r="D332" s="199" t="s">
        <v>900</v>
      </c>
      <c r="E332" s="200">
        <v>0</v>
      </c>
      <c r="F332" s="199"/>
      <c r="G332" s="200">
        <v>168</v>
      </c>
      <c r="H332" s="199"/>
      <c r="I332" s="200">
        <v>0</v>
      </c>
      <c r="J332" s="199"/>
      <c r="K332" s="199"/>
    </row>
    <row r="333" spans="1:11">
      <c r="A333" s="199">
        <v>328</v>
      </c>
      <c r="B333" s="199" t="s">
        <v>901</v>
      </c>
      <c r="C333" s="199" t="s">
        <v>902</v>
      </c>
      <c r="D333" s="199" t="s">
        <v>903</v>
      </c>
      <c r="E333" s="200">
        <v>288</v>
      </c>
      <c r="F333" s="199"/>
      <c r="G333" s="200">
        <v>159</v>
      </c>
      <c r="H333" s="199"/>
      <c r="I333" s="200">
        <v>0</v>
      </c>
      <c r="J333" s="199"/>
      <c r="K333" s="199"/>
    </row>
    <row r="334" spans="1:11">
      <c r="A334" s="199">
        <v>329</v>
      </c>
      <c r="B334" s="199" t="s">
        <v>904</v>
      </c>
      <c r="C334" s="199" t="s">
        <v>905</v>
      </c>
      <c r="D334" s="199" t="s">
        <v>906</v>
      </c>
      <c r="E334" s="200">
        <v>0</v>
      </c>
      <c r="F334" s="199"/>
      <c r="G334" s="200">
        <v>49</v>
      </c>
      <c r="H334" s="199"/>
      <c r="I334" s="200">
        <v>0</v>
      </c>
      <c r="J334" s="199"/>
      <c r="K334" s="199"/>
    </row>
    <row r="335" spans="1:11">
      <c r="A335" s="199">
        <v>330</v>
      </c>
      <c r="B335" s="199" t="s">
        <v>907</v>
      </c>
      <c r="C335" s="199" t="s">
        <v>908</v>
      </c>
      <c r="D335" s="199" t="s">
        <v>909</v>
      </c>
      <c r="E335" s="200">
        <v>0</v>
      </c>
      <c r="F335" s="199"/>
      <c r="G335" s="200">
        <v>210</v>
      </c>
      <c r="H335" s="199"/>
      <c r="I335" s="200">
        <v>0</v>
      </c>
      <c r="J335" s="199"/>
      <c r="K335" s="199"/>
    </row>
    <row r="336" spans="1:11">
      <c r="A336" s="199">
        <v>331</v>
      </c>
      <c r="B336" s="199" t="s">
        <v>910</v>
      </c>
      <c r="C336" s="199" t="s">
        <v>911</v>
      </c>
      <c r="D336" s="199" t="s">
        <v>912</v>
      </c>
      <c r="E336" s="200">
        <v>0</v>
      </c>
      <c r="F336" s="199"/>
      <c r="G336" s="200">
        <v>348</v>
      </c>
      <c r="H336" s="199"/>
      <c r="I336" s="200">
        <v>0</v>
      </c>
      <c r="J336" s="199"/>
      <c r="K336" s="199"/>
    </row>
    <row r="337" spans="1:11">
      <c r="A337" s="199">
        <v>332</v>
      </c>
      <c r="B337" s="199" t="s">
        <v>913</v>
      </c>
      <c r="C337" s="199" t="s">
        <v>914</v>
      </c>
      <c r="D337" s="199" t="s">
        <v>915</v>
      </c>
      <c r="E337" s="200">
        <v>0</v>
      </c>
      <c r="F337" s="199"/>
      <c r="G337" s="200">
        <v>172</v>
      </c>
      <c r="H337" s="199"/>
      <c r="I337" s="200">
        <v>0</v>
      </c>
      <c r="J337" s="199"/>
      <c r="K337" s="199"/>
    </row>
    <row r="338" spans="1:11">
      <c r="A338" s="199">
        <v>333</v>
      </c>
      <c r="B338" s="199" t="s">
        <v>916</v>
      </c>
      <c r="C338" s="199" t="s">
        <v>917</v>
      </c>
      <c r="D338" s="199" t="s">
        <v>918</v>
      </c>
      <c r="E338" s="200">
        <v>0</v>
      </c>
      <c r="F338" s="199"/>
      <c r="G338" s="200">
        <v>131</v>
      </c>
      <c r="H338" s="199"/>
      <c r="I338" s="200">
        <v>0</v>
      </c>
      <c r="J338" s="199"/>
      <c r="K338" s="199"/>
    </row>
    <row r="339" spans="1:11">
      <c r="A339" s="199">
        <v>334</v>
      </c>
      <c r="B339" s="199" t="s">
        <v>919</v>
      </c>
      <c r="C339" s="199" t="s">
        <v>920</v>
      </c>
      <c r="D339" s="199" t="s">
        <v>921</v>
      </c>
      <c r="E339" s="200">
        <v>0</v>
      </c>
      <c r="F339" s="199"/>
      <c r="G339" s="200">
        <v>51</v>
      </c>
      <c r="H339" s="199"/>
      <c r="I339" s="200">
        <v>0</v>
      </c>
      <c r="J339" s="199"/>
      <c r="K339" s="199"/>
    </row>
    <row r="340" spans="1:11">
      <c r="A340" s="199">
        <v>335</v>
      </c>
      <c r="B340" s="199" t="s">
        <v>922</v>
      </c>
      <c r="C340" s="199" t="s">
        <v>923</v>
      </c>
      <c r="D340" s="199" t="s">
        <v>924</v>
      </c>
      <c r="E340" s="200">
        <v>0</v>
      </c>
      <c r="F340" s="199"/>
      <c r="G340" s="200">
        <v>44</v>
      </c>
      <c r="H340" s="199"/>
      <c r="I340" s="200">
        <v>0</v>
      </c>
      <c r="J340" s="199"/>
      <c r="K340" s="199"/>
    </row>
    <row r="341" spans="1:11">
      <c r="A341" s="199">
        <v>336</v>
      </c>
      <c r="B341" s="199" t="s">
        <v>925</v>
      </c>
      <c r="C341" s="199" t="s">
        <v>926</v>
      </c>
      <c r="D341" s="199" t="s">
        <v>927</v>
      </c>
      <c r="E341" s="200">
        <v>0</v>
      </c>
      <c r="F341" s="199"/>
      <c r="G341" s="200">
        <v>56</v>
      </c>
      <c r="H341" s="199"/>
      <c r="I341" s="200">
        <v>0</v>
      </c>
      <c r="J341" s="199"/>
      <c r="K341" s="199"/>
    </row>
    <row r="342" spans="1:11">
      <c r="A342" s="199">
        <v>337</v>
      </c>
      <c r="B342" s="199" t="s">
        <v>928</v>
      </c>
      <c r="C342" s="199"/>
      <c r="D342" s="199" t="s">
        <v>929</v>
      </c>
      <c r="E342" s="200">
        <v>0</v>
      </c>
      <c r="F342" s="199"/>
      <c r="G342" s="200">
        <v>68</v>
      </c>
      <c r="H342" s="199"/>
      <c r="I342" s="200">
        <v>0</v>
      </c>
      <c r="J342" s="199"/>
      <c r="K342" s="199"/>
    </row>
    <row r="343" spans="1:11">
      <c r="A343" s="199">
        <v>338</v>
      </c>
      <c r="B343" s="199" t="s">
        <v>930</v>
      </c>
      <c r="C343" s="199" t="s">
        <v>931</v>
      </c>
      <c r="D343" s="199" t="s">
        <v>932</v>
      </c>
      <c r="E343" s="200">
        <v>0</v>
      </c>
      <c r="F343" s="199"/>
      <c r="G343" s="200">
        <v>39</v>
      </c>
      <c r="H343" s="199"/>
      <c r="I343" s="200">
        <v>0</v>
      </c>
      <c r="J343" s="199"/>
      <c r="K343" s="199"/>
    </row>
    <row r="344" spans="1:11">
      <c r="A344" s="199">
        <v>339</v>
      </c>
      <c r="B344" s="199" t="s">
        <v>933</v>
      </c>
      <c r="C344" s="199" t="s">
        <v>934</v>
      </c>
      <c r="D344" s="199" t="s">
        <v>935</v>
      </c>
      <c r="E344" s="200">
        <v>0</v>
      </c>
      <c r="F344" s="199"/>
      <c r="G344" s="200">
        <v>49</v>
      </c>
      <c r="H344" s="199"/>
      <c r="I344" s="200">
        <v>0</v>
      </c>
      <c r="J344" s="199"/>
      <c r="K344" s="199"/>
    </row>
    <row r="345" spans="1:11">
      <c r="A345" s="199">
        <v>340</v>
      </c>
      <c r="B345" s="199" t="s">
        <v>936</v>
      </c>
      <c r="C345" s="199" t="s">
        <v>937</v>
      </c>
      <c r="D345" s="199" t="s">
        <v>938</v>
      </c>
      <c r="E345" s="200">
        <v>0</v>
      </c>
      <c r="F345" s="199"/>
      <c r="G345" s="200">
        <v>133</v>
      </c>
      <c r="H345" s="199"/>
      <c r="I345" s="200">
        <v>0</v>
      </c>
      <c r="J345" s="199"/>
      <c r="K345" s="199"/>
    </row>
    <row r="346" spans="1:11">
      <c r="A346" s="199">
        <v>341</v>
      </c>
      <c r="B346" s="199" t="s">
        <v>942</v>
      </c>
      <c r="C346" s="199"/>
      <c r="D346" s="199" t="s">
        <v>943</v>
      </c>
      <c r="E346" s="200">
        <v>2250</v>
      </c>
      <c r="F346" s="199"/>
      <c r="G346" s="200">
        <v>107</v>
      </c>
      <c r="H346" s="199"/>
      <c r="I346" s="200">
        <v>200</v>
      </c>
      <c r="J346" s="199"/>
      <c r="K346" s="245"/>
    </row>
    <row r="347" spans="1:11">
      <c r="A347" s="199">
        <v>342</v>
      </c>
      <c r="B347" s="199" t="s">
        <v>944</v>
      </c>
      <c r="C347" s="199" t="s">
        <v>945</v>
      </c>
      <c r="D347" s="199" t="s">
        <v>946</v>
      </c>
      <c r="E347" s="200">
        <v>0</v>
      </c>
      <c r="F347" s="199"/>
      <c r="G347" s="200">
        <v>23</v>
      </c>
      <c r="H347" s="199"/>
      <c r="I347" s="200">
        <v>0</v>
      </c>
      <c r="J347" s="199"/>
      <c r="K347" s="199"/>
    </row>
    <row r="348" spans="1:11">
      <c r="A348" s="199">
        <v>343</v>
      </c>
      <c r="B348" s="199" t="s">
        <v>947</v>
      </c>
      <c r="C348" s="199" t="s">
        <v>948</v>
      </c>
      <c r="D348" s="199" t="s">
        <v>949</v>
      </c>
      <c r="E348" s="200">
        <v>0</v>
      </c>
      <c r="F348" s="199"/>
      <c r="G348" s="200">
        <v>26</v>
      </c>
      <c r="H348" s="199"/>
      <c r="I348" s="200">
        <v>0</v>
      </c>
      <c r="J348" s="199"/>
      <c r="K348" s="199"/>
    </row>
    <row r="349" spans="1:11">
      <c r="A349" s="199">
        <v>344</v>
      </c>
      <c r="B349" s="199" t="s">
        <v>950</v>
      </c>
      <c r="C349" s="199" t="s">
        <v>951</v>
      </c>
      <c r="D349" s="199" t="s">
        <v>952</v>
      </c>
      <c r="E349" s="200">
        <v>0</v>
      </c>
      <c r="F349" s="199"/>
      <c r="G349" s="200">
        <v>33</v>
      </c>
      <c r="H349" s="199"/>
      <c r="I349" s="200">
        <v>0</v>
      </c>
      <c r="J349" s="199"/>
      <c r="K349" s="199"/>
    </row>
    <row r="350" spans="1:11">
      <c r="A350" s="199">
        <v>345</v>
      </c>
      <c r="B350" s="199" t="s">
        <v>953</v>
      </c>
      <c r="C350" s="199" t="s">
        <v>954</v>
      </c>
      <c r="D350" s="199" t="s">
        <v>955</v>
      </c>
      <c r="E350" s="200">
        <v>0</v>
      </c>
      <c r="F350" s="199"/>
      <c r="G350" s="200">
        <v>215</v>
      </c>
      <c r="H350" s="199"/>
      <c r="I350" s="200">
        <v>0</v>
      </c>
      <c r="J350" s="199"/>
      <c r="K350" s="199"/>
    </row>
    <row r="351" spans="1:11">
      <c r="A351" s="199">
        <v>346</v>
      </c>
      <c r="B351" s="199" t="s">
        <v>956</v>
      </c>
      <c r="C351" s="199"/>
      <c r="D351" s="199" t="s">
        <v>957</v>
      </c>
      <c r="E351" s="200">
        <v>0</v>
      </c>
      <c r="F351" s="199"/>
      <c r="G351" s="200">
        <v>25</v>
      </c>
      <c r="H351" s="199"/>
      <c r="I351" s="200">
        <v>0</v>
      </c>
      <c r="J351" s="199"/>
      <c r="K351" s="199"/>
    </row>
    <row r="352" spans="1:11">
      <c r="A352" s="199">
        <v>347</v>
      </c>
      <c r="B352" s="199" t="s">
        <v>958</v>
      </c>
      <c r="C352" s="199" t="s">
        <v>959</v>
      </c>
      <c r="D352" s="199" t="s">
        <v>960</v>
      </c>
      <c r="E352" s="200">
        <v>0</v>
      </c>
      <c r="F352" s="199"/>
      <c r="G352" s="200">
        <v>151</v>
      </c>
      <c r="H352" s="199"/>
      <c r="I352" s="200">
        <v>0</v>
      </c>
      <c r="J352" s="199"/>
      <c r="K352" s="199"/>
    </row>
    <row r="353" spans="1:11">
      <c r="A353" s="199">
        <v>348</v>
      </c>
      <c r="B353" s="199" t="s">
        <v>961</v>
      </c>
      <c r="C353" s="199" t="s">
        <v>962</v>
      </c>
      <c r="D353" s="199" t="s">
        <v>963</v>
      </c>
      <c r="E353" s="200">
        <v>0</v>
      </c>
      <c r="F353" s="199"/>
      <c r="G353" s="200">
        <v>14</v>
      </c>
      <c r="H353" s="199"/>
      <c r="I353" s="200">
        <v>0</v>
      </c>
      <c r="J353" s="199"/>
      <c r="K353" s="199"/>
    </row>
    <row r="354" spans="1:11">
      <c r="A354" s="199">
        <v>349</v>
      </c>
      <c r="B354" s="199" t="s">
        <v>964</v>
      </c>
      <c r="C354" s="199" t="s">
        <v>965</v>
      </c>
      <c r="D354" s="199" t="s">
        <v>966</v>
      </c>
      <c r="E354" s="200">
        <v>0</v>
      </c>
      <c r="F354" s="199"/>
      <c r="G354" s="200">
        <v>4</v>
      </c>
      <c r="H354" s="199"/>
      <c r="I354" s="200">
        <v>0</v>
      </c>
      <c r="J354" s="199"/>
      <c r="K354" s="199"/>
    </row>
    <row r="355" spans="1:11">
      <c r="A355" s="199">
        <v>350</v>
      </c>
      <c r="B355" s="199" t="s">
        <v>967</v>
      </c>
      <c r="C355" s="199" t="s">
        <v>968</v>
      </c>
      <c r="D355" s="199" t="s">
        <v>969</v>
      </c>
      <c r="E355" s="200">
        <v>0</v>
      </c>
      <c r="F355" s="199"/>
      <c r="G355" s="200">
        <v>240</v>
      </c>
      <c r="H355" s="199"/>
      <c r="I355" s="200">
        <v>0</v>
      </c>
      <c r="J355" s="199"/>
      <c r="K355" s="199"/>
    </row>
    <row r="356" spans="1:11">
      <c r="A356" s="199">
        <v>351</v>
      </c>
      <c r="B356" s="199" t="s">
        <v>970</v>
      </c>
      <c r="C356" s="199" t="s">
        <v>971</v>
      </c>
      <c r="D356" s="199" t="s">
        <v>972</v>
      </c>
      <c r="E356" s="200">
        <v>0</v>
      </c>
      <c r="F356" s="199"/>
      <c r="G356" s="200">
        <v>120</v>
      </c>
      <c r="H356" s="199"/>
      <c r="I356" s="200">
        <v>0</v>
      </c>
      <c r="J356" s="199"/>
      <c r="K356" s="199"/>
    </row>
    <row r="357" spans="1:11">
      <c r="A357" s="199">
        <v>352</v>
      </c>
      <c r="B357" s="199" t="s">
        <v>973</v>
      </c>
      <c r="C357" s="199" t="s">
        <v>974</v>
      </c>
      <c r="D357" s="199" t="s">
        <v>975</v>
      </c>
      <c r="E357" s="200">
        <v>0</v>
      </c>
      <c r="F357" s="199"/>
      <c r="G357" s="200">
        <v>131</v>
      </c>
      <c r="H357" s="199"/>
      <c r="I357" s="200">
        <v>0</v>
      </c>
      <c r="J357" s="199"/>
      <c r="K357" s="199"/>
    </row>
    <row r="358" spans="1:11">
      <c r="A358" s="199">
        <v>353</v>
      </c>
      <c r="B358" s="199" t="s">
        <v>976</v>
      </c>
      <c r="C358" s="199" t="s">
        <v>977</v>
      </c>
      <c r="D358" s="199" t="s">
        <v>978</v>
      </c>
      <c r="E358" s="200">
        <v>0</v>
      </c>
      <c r="F358" s="199"/>
      <c r="G358" s="200">
        <v>72</v>
      </c>
      <c r="H358" s="199"/>
      <c r="I358" s="200">
        <v>0</v>
      </c>
      <c r="J358" s="199"/>
      <c r="K358" s="199"/>
    </row>
    <row r="359" spans="1:11">
      <c r="A359" s="199">
        <v>354</v>
      </c>
      <c r="B359" s="199" t="s">
        <v>979</v>
      </c>
      <c r="C359" s="199"/>
      <c r="D359" s="199" t="s">
        <v>980</v>
      </c>
      <c r="E359" s="200">
        <v>0</v>
      </c>
      <c r="F359" s="199"/>
      <c r="G359" s="200">
        <v>89</v>
      </c>
      <c r="H359" s="199"/>
      <c r="I359" s="200">
        <v>0</v>
      </c>
      <c r="J359" s="199"/>
      <c r="K359" s="199"/>
    </row>
    <row r="360" spans="1:11">
      <c r="A360" s="199">
        <v>355</v>
      </c>
      <c r="B360" s="199" t="s">
        <v>981</v>
      </c>
      <c r="C360" s="199" t="s">
        <v>982</v>
      </c>
      <c r="D360" s="199" t="s">
        <v>983</v>
      </c>
      <c r="E360" s="200">
        <v>0</v>
      </c>
      <c r="F360" s="199"/>
      <c r="G360" s="200">
        <v>35</v>
      </c>
      <c r="H360" s="199"/>
      <c r="I360" s="200">
        <v>0</v>
      </c>
      <c r="J360" s="199"/>
      <c r="K360" s="199"/>
    </row>
    <row r="361" spans="1:11">
      <c r="A361" s="199">
        <v>356</v>
      </c>
      <c r="B361" s="199" t="s">
        <v>984</v>
      </c>
      <c r="C361" s="199" t="s">
        <v>985</v>
      </c>
      <c r="D361" s="199" t="s">
        <v>986</v>
      </c>
      <c r="E361" s="200">
        <v>0</v>
      </c>
      <c r="F361" s="199"/>
      <c r="G361" s="200">
        <v>79</v>
      </c>
      <c r="H361" s="199"/>
      <c r="I361" s="200">
        <v>0</v>
      </c>
      <c r="J361" s="199"/>
      <c r="K361" s="199"/>
    </row>
    <row r="362" spans="1:11">
      <c r="A362" s="199">
        <v>357</v>
      </c>
      <c r="B362" s="199" t="s">
        <v>987</v>
      </c>
      <c r="C362" s="199" t="s">
        <v>988</v>
      </c>
      <c r="D362" s="199" t="s">
        <v>989</v>
      </c>
      <c r="E362" s="200">
        <v>0</v>
      </c>
      <c r="F362" s="199"/>
      <c r="G362" s="200">
        <v>105</v>
      </c>
      <c r="H362" s="199"/>
      <c r="I362" s="200">
        <v>0</v>
      </c>
      <c r="J362" s="199"/>
      <c r="K362" s="199"/>
    </row>
    <row r="363" spans="1:11">
      <c r="A363" s="199">
        <v>358</v>
      </c>
      <c r="B363" s="199" t="s">
        <v>990</v>
      </c>
      <c r="C363" s="199" t="s">
        <v>991</v>
      </c>
      <c r="D363" s="199" t="s">
        <v>992</v>
      </c>
      <c r="E363" s="200">
        <v>0</v>
      </c>
      <c r="F363" s="199"/>
      <c r="G363" s="200">
        <v>219</v>
      </c>
      <c r="H363" s="199"/>
      <c r="I363" s="200">
        <v>0</v>
      </c>
      <c r="J363" s="199"/>
      <c r="K363" s="199"/>
    </row>
    <row r="364" spans="1:11">
      <c r="A364" s="199">
        <v>359</v>
      </c>
      <c r="B364" s="199" t="s">
        <v>993</v>
      </c>
      <c r="C364" s="199" t="s">
        <v>994</v>
      </c>
      <c r="D364" s="199" t="s">
        <v>995</v>
      </c>
      <c r="E364" s="200">
        <v>0</v>
      </c>
      <c r="F364" s="199"/>
      <c r="G364" s="200">
        <v>98</v>
      </c>
      <c r="H364" s="199"/>
      <c r="I364" s="200">
        <v>0</v>
      </c>
      <c r="J364" s="199"/>
      <c r="K364" s="199"/>
    </row>
    <row r="365" spans="1:11">
      <c r="A365" s="199">
        <v>360</v>
      </c>
      <c r="B365" s="199" t="s">
        <v>996</v>
      </c>
      <c r="C365" s="199" t="s">
        <v>997</v>
      </c>
      <c r="D365" s="199" t="s">
        <v>998</v>
      </c>
      <c r="E365" s="200">
        <v>0</v>
      </c>
      <c r="F365" s="199"/>
      <c r="G365" s="200">
        <v>49</v>
      </c>
      <c r="H365" s="199"/>
      <c r="I365" s="200">
        <v>0</v>
      </c>
      <c r="J365" s="199"/>
      <c r="K365" s="199"/>
    </row>
    <row r="366" spans="1:11">
      <c r="A366" s="199">
        <v>361</v>
      </c>
      <c r="B366" s="199" t="s">
        <v>999</v>
      </c>
      <c r="C366" s="199"/>
      <c r="D366" s="199" t="s">
        <v>1000</v>
      </c>
      <c r="E366" s="200">
        <v>0</v>
      </c>
      <c r="F366" s="199"/>
      <c r="G366" s="200">
        <v>23</v>
      </c>
      <c r="H366" s="199"/>
      <c r="I366" s="200">
        <v>0</v>
      </c>
      <c r="J366" s="199"/>
      <c r="K366" s="199"/>
    </row>
    <row r="367" spans="1:11">
      <c r="A367" s="199">
        <v>362</v>
      </c>
      <c r="B367" s="199" t="s">
        <v>1001</v>
      </c>
      <c r="C367" s="199"/>
      <c r="D367" s="199" t="s">
        <v>1002</v>
      </c>
      <c r="E367" s="200">
        <v>0</v>
      </c>
      <c r="F367" s="199"/>
      <c r="G367" s="200">
        <v>84</v>
      </c>
      <c r="H367" s="199"/>
      <c r="I367" s="200">
        <v>0</v>
      </c>
      <c r="J367" s="199"/>
      <c r="K367" s="199"/>
    </row>
    <row r="368" spans="1:11">
      <c r="A368" s="199">
        <v>363</v>
      </c>
      <c r="B368" s="199" t="s">
        <v>11465</v>
      </c>
      <c r="C368" s="199"/>
      <c r="D368" s="199" t="s">
        <v>11567</v>
      </c>
      <c r="E368" s="200">
        <v>840</v>
      </c>
      <c r="F368" s="199"/>
      <c r="G368" s="200">
        <v>0</v>
      </c>
      <c r="H368" s="199"/>
      <c r="I368" s="200">
        <v>0</v>
      </c>
      <c r="J368" s="199"/>
      <c r="K368" s="199"/>
    </row>
    <row r="369" spans="1:11">
      <c r="A369" s="199">
        <v>364</v>
      </c>
      <c r="B369" s="199" t="s">
        <v>1003</v>
      </c>
      <c r="C369" s="199"/>
      <c r="D369" s="199" t="s">
        <v>1004</v>
      </c>
      <c r="E369" s="200">
        <v>0</v>
      </c>
      <c r="F369" s="199"/>
      <c r="G369" s="200">
        <v>152</v>
      </c>
      <c r="H369" s="199"/>
      <c r="I369" s="200">
        <v>0</v>
      </c>
      <c r="J369" s="199"/>
      <c r="K369" s="199"/>
    </row>
    <row r="370" spans="1:11">
      <c r="A370" s="199">
        <v>365</v>
      </c>
      <c r="B370" s="199" t="s">
        <v>1005</v>
      </c>
      <c r="C370" s="199"/>
      <c r="D370" s="199" t="s">
        <v>1006</v>
      </c>
      <c r="E370" s="200">
        <v>0</v>
      </c>
      <c r="F370" s="199"/>
      <c r="G370" s="200">
        <v>47</v>
      </c>
      <c r="H370" s="199"/>
      <c r="I370" s="200">
        <v>0</v>
      </c>
      <c r="J370" s="199"/>
      <c r="K370" s="199"/>
    </row>
    <row r="371" spans="1:11">
      <c r="A371" s="199">
        <v>366</v>
      </c>
      <c r="B371" s="199" t="s">
        <v>1007</v>
      </c>
      <c r="C371" s="199" t="s">
        <v>1008</v>
      </c>
      <c r="D371" s="199" t="s">
        <v>1009</v>
      </c>
      <c r="E371" s="200">
        <v>0</v>
      </c>
      <c r="F371" s="199"/>
      <c r="G371" s="200">
        <v>103</v>
      </c>
      <c r="H371" s="199"/>
      <c r="I371" s="200">
        <v>0</v>
      </c>
      <c r="J371" s="199"/>
      <c r="K371" s="199"/>
    </row>
    <row r="372" spans="1:11">
      <c r="A372" s="199">
        <v>367</v>
      </c>
      <c r="B372" s="199" t="s">
        <v>1010</v>
      </c>
      <c r="C372" s="199" t="s">
        <v>1011</v>
      </c>
      <c r="D372" s="199" t="s">
        <v>1012</v>
      </c>
      <c r="E372" s="200">
        <v>0</v>
      </c>
      <c r="F372" s="199"/>
      <c r="G372" s="200">
        <v>32</v>
      </c>
      <c r="H372" s="199"/>
      <c r="I372" s="200">
        <v>0</v>
      </c>
      <c r="J372" s="199"/>
      <c r="K372" s="199"/>
    </row>
    <row r="373" spans="1:11">
      <c r="A373" s="199">
        <v>368</v>
      </c>
      <c r="B373" s="199" t="s">
        <v>1013</v>
      </c>
      <c r="C373" s="199" t="s">
        <v>1014</v>
      </c>
      <c r="D373" s="199" t="s">
        <v>1015</v>
      </c>
      <c r="E373" s="200">
        <v>0</v>
      </c>
      <c r="F373" s="199"/>
      <c r="G373" s="200">
        <v>2</v>
      </c>
      <c r="H373" s="199"/>
      <c r="I373" s="200">
        <v>0</v>
      </c>
      <c r="J373" s="199"/>
      <c r="K373" s="199"/>
    </row>
    <row r="374" spans="1:11">
      <c r="A374" s="199">
        <v>369</v>
      </c>
      <c r="B374" s="199" t="s">
        <v>1016</v>
      </c>
      <c r="C374" s="199" t="s">
        <v>1017</v>
      </c>
      <c r="D374" s="199" t="s">
        <v>1018</v>
      </c>
      <c r="E374" s="200">
        <v>0</v>
      </c>
      <c r="F374" s="199"/>
      <c r="G374" s="200">
        <v>161</v>
      </c>
      <c r="H374" s="199"/>
      <c r="I374" s="200">
        <v>0</v>
      </c>
      <c r="J374" s="199"/>
      <c r="K374" s="199"/>
    </row>
    <row r="375" spans="1:11">
      <c r="A375" s="199">
        <v>370</v>
      </c>
      <c r="B375" s="199" t="s">
        <v>1019</v>
      </c>
      <c r="C375" s="199"/>
      <c r="D375" s="199" t="s">
        <v>1020</v>
      </c>
      <c r="E375" s="200">
        <v>0</v>
      </c>
      <c r="F375" s="199"/>
      <c r="G375" s="200">
        <v>65</v>
      </c>
      <c r="H375" s="199"/>
      <c r="I375" s="200">
        <v>0</v>
      </c>
      <c r="J375" s="199"/>
      <c r="K375" s="199"/>
    </row>
    <row r="376" spans="1:11">
      <c r="A376" s="199">
        <v>371</v>
      </c>
      <c r="B376" s="199" t="s">
        <v>1021</v>
      </c>
      <c r="C376" s="199" t="s">
        <v>1022</v>
      </c>
      <c r="D376" s="199" t="s">
        <v>1023</v>
      </c>
      <c r="E376" s="200">
        <v>0</v>
      </c>
      <c r="F376" s="199"/>
      <c r="G376" s="200">
        <v>86</v>
      </c>
      <c r="H376" s="199"/>
      <c r="I376" s="200">
        <v>0</v>
      </c>
      <c r="J376" s="199"/>
      <c r="K376" s="199"/>
    </row>
    <row r="377" spans="1:11">
      <c r="A377" s="199">
        <v>372</v>
      </c>
      <c r="B377" s="199" t="s">
        <v>1024</v>
      </c>
      <c r="C377" s="199" t="s">
        <v>1025</v>
      </c>
      <c r="D377" s="199" t="s">
        <v>1026</v>
      </c>
      <c r="E377" s="200">
        <v>0</v>
      </c>
      <c r="F377" s="199"/>
      <c r="G377" s="200">
        <v>264</v>
      </c>
      <c r="H377" s="199"/>
      <c r="I377" s="200">
        <v>0</v>
      </c>
      <c r="J377" s="199"/>
      <c r="K377" s="199"/>
    </row>
    <row r="378" spans="1:11">
      <c r="A378" s="199">
        <v>373</v>
      </c>
      <c r="B378" s="199" t="s">
        <v>1027</v>
      </c>
      <c r="C378" s="199" t="s">
        <v>1028</v>
      </c>
      <c r="D378" s="199" t="s">
        <v>1029</v>
      </c>
      <c r="E378" s="200">
        <v>0</v>
      </c>
      <c r="F378" s="199"/>
      <c r="G378" s="200">
        <v>14</v>
      </c>
      <c r="H378" s="199"/>
      <c r="I378" s="200">
        <v>0</v>
      </c>
      <c r="J378" s="199"/>
      <c r="K378" s="199"/>
    </row>
    <row r="379" spans="1:11">
      <c r="A379" s="199">
        <v>374</v>
      </c>
      <c r="B379" s="199" t="s">
        <v>1030</v>
      </c>
      <c r="C379" s="199" t="s">
        <v>1031</v>
      </c>
      <c r="D379" s="199" t="s">
        <v>1032</v>
      </c>
      <c r="E379" s="200">
        <v>0</v>
      </c>
      <c r="F379" s="199"/>
      <c r="G379" s="200">
        <v>235</v>
      </c>
      <c r="H379" s="199"/>
      <c r="I379" s="200">
        <v>0</v>
      </c>
      <c r="J379" s="199"/>
      <c r="K379" s="199"/>
    </row>
    <row r="380" spans="1:11">
      <c r="A380" s="199">
        <v>375</v>
      </c>
      <c r="B380" s="199" t="s">
        <v>1033</v>
      </c>
      <c r="C380" s="199" t="s">
        <v>1034</v>
      </c>
      <c r="D380" s="199" t="s">
        <v>1035</v>
      </c>
      <c r="E380" s="200">
        <v>0</v>
      </c>
      <c r="F380" s="199"/>
      <c r="G380" s="200">
        <v>39</v>
      </c>
      <c r="H380" s="199"/>
      <c r="I380" s="200">
        <v>0</v>
      </c>
      <c r="J380" s="199"/>
      <c r="K380" s="199"/>
    </row>
    <row r="381" spans="1:11">
      <c r="A381" s="199">
        <v>376</v>
      </c>
      <c r="B381" s="199" t="s">
        <v>1036</v>
      </c>
      <c r="C381" s="199" t="s">
        <v>1037</v>
      </c>
      <c r="D381" s="199" t="s">
        <v>1038</v>
      </c>
      <c r="E381" s="200">
        <v>0</v>
      </c>
      <c r="F381" s="199"/>
      <c r="G381" s="200">
        <v>60</v>
      </c>
      <c r="H381" s="199"/>
      <c r="I381" s="200">
        <v>0</v>
      </c>
      <c r="J381" s="199"/>
      <c r="K381" s="199"/>
    </row>
    <row r="382" spans="1:11">
      <c r="A382" s="199">
        <v>377</v>
      </c>
      <c r="B382" s="199" t="s">
        <v>1039</v>
      </c>
      <c r="C382" s="199" t="s">
        <v>1040</v>
      </c>
      <c r="D382" s="199" t="s">
        <v>1041</v>
      </c>
      <c r="E382" s="200">
        <v>0</v>
      </c>
      <c r="F382" s="199"/>
      <c r="G382" s="200">
        <v>4</v>
      </c>
      <c r="H382" s="199"/>
      <c r="I382" s="200">
        <v>0</v>
      </c>
      <c r="J382" s="199"/>
      <c r="K382" s="199"/>
    </row>
    <row r="383" spans="1:11">
      <c r="A383" s="199">
        <v>378</v>
      </c>
      <c r="B383" s="199" t="s">
        <v>1042</v>
      </c>
      <c r="C383" s="199" t="s">
        <v>1043</v>
      </c>
      <c r="D383" s="199" t="s">
        <v>1044</v>
      </c>
      <c r="E383" s="200">
        <v>2625</v>
      </c>
      <c r="F383" s="199"/>
      <c r="G383" s="200">
        <v>259</v>
      </c>
      <c r="H383" s="199"/>
      <c r="I383" s="200">
        <v>0</v>
      </c>
      <c r="J383" s="199"/>
      <c r="K383" s="199"/>
    </row>
    <row r="384" spans="1:11">
      <c r="A384" s="199">
        <v>379</v>
      </c>
      <c r="B384" s="199" t="s">
        <v>1045</v>
      </c>
      <c r="C384" s="199" t="s">
        <v>1046</v>
      </c>
      <c r="D384" s="199" t="s">
        <v>1047</v>
      </c>
      <c r="E384" s="200">
        <v>0</v>
      </c>
      <c r="F384" s="199"/>
      <c r="G384" s="200">
        <v>128</v>
      </c>
      <c r="H384" s="199"/>
      <c r="I384" s="200">
        <v>0</v>
      </c>
      <c r="J384" s="199"/>
      <c r="K384" s="199"/>
    </row>
    <row r="385" spans="1:11">
      <c r="A385" s="199">
        <v>380</v>
      </c>
      <c r="B385" s="199" t="s">
        <v>1048</v>
      </c>
      <c r="C385" s="199" t="s">
        <v>1049</v>
      </c>
      <c r="D385" s="199" t="s">
        <v>1050</v>
      </c>
      <c r="E385" s="200">
        <v>0</v>
      </c>
      <c r="F385" s="199"/>
      <c r="G385" s="200">
        <v>89</v>
      </c>
      <c r="H385" s="199"/>
      <c r="I385" s="200">
        <v>0</v>
      </c>
      <c r="J385" s="199"/>
      <c r="K385" s="199"/>
    </row>
    <row r="386" spans="1:11">
      <c r="A386" s="199">
        <v>381</v>
      </c>
      <c r="B386" s="199" t="s">
        <v>1051</v>
      </c>
      <c r="C386" s="199" t="s">
        <v>1052</v>
      </c>
      <c r="D386" s="199" t="s">
        <v>1053</v>
      </c>
      <c r="E386" s="200">
        <v>0</v>
      </c>
      <c r="F386" s="199"/>
      <c r="G386" s="200">
        <v>103</v>
      </c>
      <c r="H386" s="199"/>
      <c r="I386" s="200">
        <v>0</v>
      </c>
      <c r="J386" s="199"/>
      <c r="K386" s="199"/>
    </row>
    <row r="387" spans="1:11">
      <c r="A387" s="199">
        <v>382</v>
      </c>
      <c r="B387" s="199" t="s">
        <v>1054</v>
      </c>
      <c r="C387" s="199" t="s">
        <v>1055</v>
      </c>
      <c r="D387" s="199" t="s">
        <v>1056</v>
      </c>
      <c r="E387" s="200">
        <v>0</v>
      </c>
      <c r="F387" s="199"/>
      <c r="G387" s="200">
        <v>350</v>
      </c>
      <c r="H387" s="199"/>
      <c r="I387" s="200">
        <v>0</v>
      </c>
      <c r="J387" s="199"/>
      <c r="K387" s="199"/>
    </row>
    <row r="388" spans="1:11">
      <c r="A388" s="199">
        <v>383</v>
      </c>
      <c r="B388" s="199" t="s">
        <v>1057</v>
      </c>
      <c r="C388" s="199"/>
      <c r="D388" s="199" t="s">
        <v>1058</v>
      </c>
      <c r="E388" s="200">
        <v>0</v>
      </c>
      <c r="F388" s="199"/>
      <c r="G388" s="200">
        <v>123</v>
      </c>
      <c r="H388" s="199"/>
      <c r="I388" s="200">
        <v>0</v>
      </c>
      <c r="J388" s="199"/>
      <c r="K388" s="199"/>
    </row>
    <row r="389" spans="1:11">
      <c r="A389" s="199">
        <v>384</v>
      </c>
      <c r="B389" s="199" t="s">
        <v>1059</v>
      </c>
      <c r="C389" s="199"/>
      <c r="D389" s="199" t="s">
        <v>1060</v>
      </c>
      <c r="E389" s="200">
        <v>0</v>
      </c>
      <c r="F389" s="199"/>
      <c r="G389" s="200">
        <v>114</v>
      </c>
      <c r="H389" s="199"/>
      <c r="I389" s="200">
        <v>0</v>
      </c>
      <c r="J389" s="199"/>
      <c r="K389" s="199"/>
    </row>
    <row r="390" spans="1:11">
      <c r="A390" s="199">
        <v>385</v>
      </c>
      <c r="B390" s="199" t="s">
        <v>1061</v>
      </c>
      <c r="C390" s="199"/>
      <c r="D390" s="199" t="s">
        <v>1062</v>
      </c>
      <c r="E390" s="200">
        <v>0</v>
      </c>
      <c r="F390" s="199"/>
      <c r="G390" s="200">
        <v>11</v>
      </c>
      <c r="H390" s="199"/>
      <c r="I390" s="200">
        <v>0</v>
      </c>
      <c r="J390" s="199"/>
      <c r="K390" s="199"/>
    </row>
    <row r="391" spans="1:11">
      <c r="A391" s="199">
        <v>386</v>
      </c>
      <c r="B391" s="199" t="s">
        <v>1063</v>
      </c>
      <c r="C391" s="199" t="s">
        <v>1064</v>
      </c>
      <c r="D391" s="199" t="s">
        <v>1065</v>
      </c>
      <c r="E391" s="200">
        <v>0</v>
      </c>
      <c r="F391" s="199"/>
      <c r="G391" s="200">
        <v>54</v>
      </c>
      <c r="H391" s="199"/>
      <c r="I391" s="200">
        <v>0</v>
      </c>
      <c r="J391" s="199"/>
      <c r="K391" s="199"/>
    </row>
    <row r="392" spans="1:11">
      <c r="A392" s="199">
        <v>387</v>
      </c>
      <c r="B392" s="199" t="s">
        <v>1066</v>
      </c>
      <c r="C392" s="199" t="s">
        <v>1067</v>
      </c>
      <c r="D392" s="199" t="s">
        <v>1068</v>
      </c>
      <c r="E392" s="200">
        <v>0</v>
      </c>
      <c r="F392" s="199"/>
      <c r="G392" s="200">
        <v>67</v>
      </c>
      <c r="H392" s="199"/>
      <c r="I392" s="200">
        <v>0</v>
      </c>
      <c r="J392" s="199"/>
      <c r="K392" s="199"/>
    </row>
    <row r="393" spans="1:11">
      <c r="A393" s="199">
        <v>388</v>
      </c>
      <c r="B393" s="199" t="s">
        <v>1069</v>
      </c>
      <c r="C393" s="199" t="s">
        <v>1070</v>
      </c>
      <c r="D393" s="199" t="s">
        <v>1071</v>
      </c>
      <c r="E393" s="200">
        <v>0</v>
      </c>
      <c r="F393" s="199"/>
      <c r="G393" s="200">
        <v>464</v>
      </c>
      <c r="H393" s="199"/>
      <c r="I393" s="200">
        <v>0</v>
      </c>
      <c r="J393" s="199"/>
      <c r="K393" s="199"/>
    </row>
    <row r="394" spans="1:11">
      <c r="A394" s="199">
        <v>389</v>
      </c>
      <c r="B394" s="199" t="s">
        <v>1072</v>
      </c>
      <c r="C394" s="199"/>
      <c r="D394" s="199" t="s">
        <v>1073</v>
      </c>
      <c r="E394" s="200">
        <v>0</v>
      </c>
      <c r="F394" s="199"/>
      <c r="G394" s="200">
        <v>37</v>
      </c>
      <c r="H394" s="199"/>
      <c r="I394" s="200">
        <v>0</v>
      </c>
      <c r="J394" s="199"/>
      <c r="K394" s="199"/>
    </row>
    <row r="395" spans="1:11">
      <c r="A395" s="199">
        <v>390</v>
      </c>
      <c r="B395" s="199" t="s">
        <v>1074</v>
      </c>
      <c r="C395" s="199"/>
      <c r="D395" s="199" t="s">
        <v>1075</v>
      </c>
      <c r="E395" s="200">
        <v>0</v>
      </c>
      <c r="F395" s="199"/>
      <c r="G395" s="200">
        <v>77</v>
      </c>
      <c r="H395" s="199"/>
      <c r="I395" s="200">
        <v>0</v>
      </c>
      <c r="J395" s="199"/>
      <c r="K395" s="199"/>
    </row>
    <row r="396" spans="1:11">
      <c r="A396" s="199">
        <v>391</v>
      </c>
      <c r="B396" s="199" t="s">
        <v>1076</v>
      </c>
      <c r="C396" s="199" t="s">
        <v>1077</v>
      </c>
      <c r="D396" s="199" t="s">
        <v>1078</v>
      </c>
      <c r="E396" s="200">
        <v>0</v>
      </c>
      <c r="F396" s="199"/>
      <c r="G396" s="200">
        <v>713</v>
      </c>
      <c r="H396" s="199"/>
      <c r="I396" s="200">
        <v>0</v>
      </c>
      <c r="J396" s="199"/>
      <c r="K396" s="199"/>
    </row>
    <row r="397" spans="1:11">
      <c r="A397" s="199">
        <v>392</v>
      </c>
      <c r="B397" s="199" t="s">
        <v>1079</v>
      </c>
      <c r="C397" s="199" t="s">
        <v>1080</v>
      </c>
      <c r="D397" s="199" t="s">
        <v>1081</v>
      </c>
      <c r="E397" s="200">
        <v>0</v>
      </c>
      <c r="F397" s="199"/>
      <c r="G397" s="200">
        <v>184</v>
      </c>
      <c r="H397" s="199"/>
      <c r="I397" s="200">
        <v>0</v>
      </c>
      <c r="J397" s="199"/>
      <c r="K397" s="199"/>
    </row>
    <row r="398" spans="1:11">
      <c r="A398" s="199">
        <v>393</v>
      </c>
      <c r="B398" s="199" t="s">
        <v>1082</v>
      </c>
      <c r="C398" s="199" t="s">
        <v>1083</v>
      </c>
      <c r="D398" s="199" t="s">
        <v>1084</v>
      </c>
      <c r="E398" s="200">
        <v>0</v>
      </c>
      <c r="F398" s="199"/>
      <c r="G398" s="200">
        <v>278</v>
      </c>
      <c r="H398" s="199"/>
      <c r="I398" s="200">
        <v>0</v>
      </c>
      <c r="J398" s="199"/>
      <c r="K398" s="199"/>
    </row>
    <row r="399" spans="1:11">
      <c r="A399" s="199">
        <v>394</v>
      </c>
      <c r="B399" s="199" t="s">
        <v>1085</v>
      </c>
      <c r="C399" s="199" t="s">
        <v>1086</v>
      </c>
      <c r="D399" s="199" t="s">
        <v>1087</v>
      </c>
      <c r="E399" s="200">
        <v>0</v>
      </c>
      <c r="F399" s="199"/>
      <c r="G399" s="200">
        <v>47</v>
      </c>
      <c r="H399" s="199"/>
      <c r="I399" s="200">
        <v>0</v>
      </c>
      <c r="J399" s="199"/>
      <c r="K399" s="199"/>
    </row>
    <row r="400" spans="1:11">
      <c r="A400" s="199">
        <v>395</v>
      </c>
      <c r="B400" s="199" t="s">
        <v>1088</v>
      </c>
      <c r="C400" s="199" t="s">
        <v>1089</v>
      </c>
      <c r="D400" s="199" t="s">
        <v>1090</v>
      </c>
      <c r="E400" s="200">
        <v>0</v>
      </c>
      <c r="F400" s="199"/>
      <c r="G400" s="200">
        <v>70</v>
      </c>
      <c r="H400" s="199"/>
      <c r="I400" s="200">
        <v>0</v>
      </c>
      <c r="J400" s="199"/>
      <c r="K400" s="199"/>
    </row>
    <row r="401" spans="1:11">
      <c r="A401" s="199">
        <v>396</v>
      </c>
      <c r="B401" s="199" t="s">
        <v>1091</v>
      </c>
      <c r="C401" s="199"/>
      <c r="D401" s="199" t="s">
        <v>1092</v>
      </c>
      <c r="E401" s="200">
        <v>0</v>
      </c>
      <c r="F401" s="199"/>
      <c r="G401" s="200">
        <v>9</v>
      </c>
      <c r="H401" s="199"/>
      <c r="I401" s="200">
        <v>0</v>
      </c>
      <c r="J401" s="199"/>
      <c r="K401" s="199"/>
    </row>
    <row r="402" spans="1:11">
      <c r="A402" s="199">
        <v>397</v>
      </c>
      <c r="B402" s="199" t="s">
        <v>1093</v>
      </c>
      <c r="C402" s="199" t="s">
        <v>1094</v>
      </c>
      <c r="D402" s="199" t="s">
        <v>1095</v>
      </c>
      <c r="E402" s="200">
        <v>0</v>
      </c>
      <c r="F402" s="199"/>
      <c r="G402" s="200">
        <v>350</v>
      </c>
      <c r="H402" s="199"/>
      <c r="I402" s="200">
        <v>0</v>
      </c>
      <c r="J402" s="199"/>
      <c r="K402" s="199"/>
    </row>
    <row r="403" spans="1:11">
      <c r="A403" s="199">
        <v>398</v>
      </c>
      <c r="B403" s="199" t="s">
        <v>1096</v>
      </c>
      <c r="C403" s="199" t="s">
        <v>1097</v>
      </c>
      <c r="D403" s="199" t="s">
        <v>1098</v>
      </c>
      <c r="E403" s="200">
        <v>0</v>
      </c>
      <c r="F403" s="199"/>
      <c r="G403" s="200">
        <v>49</v>
      </c>
      <c r="H403" s="199"/>
      <c r="I403" s="200">
        <v>0</v>
      </c>
      <c r="J403" s="199"/>
      <c r="K403" s="199"/>
    </row>
    <row r="404" spans="1:11">
      <c r="A404" s="199">
        <v>399</v>
      </c>
      <c r="B404" s="199" t="s">
        <v>1099</v>
      </c>
      <c r="C404" s="199" t="s">
        <v>1100</v>
      </c>
      <c r="D404" s="199" t="s">
        <v>1101</v>
      </c>
      <c r="E404" s="200">
        <v>0</v>
      </c>
      <c r="F404" s="199"/>
      <c r="G404" s="200">
        <v>95</v>
      </c>
      <c r="H404" s="199"/>
      <c r="I404" s="200">
        <v>0</v>
      </c>
      <c r="J404" s="199"/>
      <c r="K404" s="199"/>
    </row>
    <row r="405" spans="1:11">
      <c r="A405" s="199">
        <v>400</v>
      </c>
      <c r="B405" s="199" t="s">
        <v>1102</v>
      </c>
      <c r="C405" s="199"/>
      <c r="D405" s="199" t="s">
        <v>1103</v>
      </c>
      <c r="E405" s="200">
        <v>0</v>
      </c>
      <c r="F405" s="199"/>
      <c r="G405" s="200">
        <v>158</v>
      </c>
      <c r="H405" s="199"/>
      <c r="I405" s="200">
        <v>0</v>
      </c>
      <c r="J405" s="199"/>
      <c r="K405" s="199"/>
    </row>
    <row r="406" spans="1:11">
      <c r="A406" s="199">
        <v>401</v>
      </c>
      <c r="B406" s="199" t="s">
        <v>1104</v>
      </c>
      <c r="C406" s="199" t="s">
        <v>1105</v>
      </c>
      <c r="D406" s="199" t="s">
        <v>1106</v>
      </c>
      <c r="E406" s="200">
        <v>0</v>
      </c>
      <c r="F406" s="199"/>
      <c r="G406" s="200">
        <v>130</v>
      </c>
      <c r="H406" s="199"/>
      <c r="I406" s="200">
        <v>0</v>
      </c>
      <c r="J406" s="199"/>
      <c r="K406" s="199"/>
    </row>
    <row r="407" spans="1:11">
      <c r="A407" s="199">
        <v>402</v>
      </c>
      <c r="B407" s="199" t="s">
        <v>1107</v>
      </c>
      <c r="C407" s="199" t="s">
        <v>1108</v>
      </c>
      <c r="D407" s="199" t="s">
        <v>1109</v>
      </c>
      <c r="E407" s="200">
        <v>472.5</v>
      </c>
      <c r="F407" s="199"/>
      <c r="G407" s="200">
        <v>140</v>
      </c>
      <c r="H407" s="199"/>
      <c r="I407" s="200">
        <v>0</v>
      </c>
      <c r="J407" s="199"/>
      <c r="K407" s="199"/>
    </row>
    <row r="408" spans="1:11">
      <c r="A408" s="199">
        <v>403</v>
      </c>
      <c r="B408" s="199" t="s">
        <v>1110</v>
      </c>
      <c r="C408" s="199" t="s">
        <v>1111</v>
      </c>
      <c r="D408" s="199" t="s">
        <v>1112</v>
      </c>
      <c r="E408" s="200">
        <v>0</v>
      </c>
      <c r="F408" s="199"/>
      <c r="G408" s="200">
        <v>205</v>
      </c>
      <c r="H408" s="199"/>
      <c r="I408" s="200">
        <v>0</v>
      </c>
      <c r="J408" s="199"/>
      <c r="K408" s="199"/>
    </row>
    <row r="409" spans="1:11">
      <c r="A409" s="199">
        <v>404</v>
      </c>
      <c r="B409" s="199" t="s">
        <v>1113</v>
      </c>
      <c r="C409" s="199" t="s">
        <v>1114</v>
      </c>
      <c r="D409" s="199" t="s">
        <v>1115</v>
      </c>
      <c r="E409" s="200">
        <v>0</v>
      </c>
      <c r="F409" s="199"/>
      <c r="G409" s="200">
        <v>28</v>
      </c>
      <c r="H409" s="199"/>
      <c r="I409" s="200">
        <v>0</v>
      </c>
      <c r="J409" s="199"/>
      <c r="K409" s="199"/>
    </row>
    <row r="410" spans="1:11">
      <c r="A410" s="199">
        <v>405</v>
      </c>
      <c r="B410" s="199" t="s">
        <v>1116</v>
      </c>
      <c r="C410" s="199" t="s">
        <v>1117</v>
      </c>
      <c r="D410" s="199" t="s">
        <v>1118</v>
      </c>
      <c r="E410" s="200">
        <v>0</v>
      </c>
      <c r="F410" s="199"/>
      <c r="G410" s="200">
        <v>298</v>
      </c>
      <c r="H410" s="199"/>
      <c r="I410" s="200">
        <v>0</v>
      </c>
      <c r="J410" s="199"/>
      <c r="K410" s="199"/>
    </row>
    <row r="411" spans="1:11">
      <c r="A411" s="199">
        <v>406</v>
      </c>
      <c r="B411" s="199" t="s">
        <v>1119</v>
      </c>
      <c r="C411" s="199" t="s">
        <v>1120</v>
      </c>
      <c r="D411" s="199" t="s">
        <v>1121</v>
      </c>
      <c r="E411" s="200">
        <v>0</v>
      </c>
      <c r="F411" s="199"/>
      <c r="G411" s="200">
        <v>42</v>
      </c>
      <c r="H411" s="199"/>
      <c r="I411" s="200">
        <v>0</v>
      </c>
      <c r="J411" s="199"/>
      <c r="K411" s="199"/>
    </row>
    <row r="412" spans="1:11">
      <c r="A412" s="199">
        <v>407</v>
      </c>
      <c r="B412" s="199" t="s">
        <v>1125</v>
      </c>
      <c r="C412" s="199"/>
      <c r="D412" s="199" t="s">
        <v>1126</v>
      </c>
      <c r="E412" s="200">
        <v>0</v>
      </c>
      <c r="F412" s="199"/>
      <c r="G412" s="200">
        <v>69</v>
      </c>
      <c r="H412" s="199"/>
      <c r="I412" s="200">
        <v>0</v>
      </c>
      <c r="J412" s="199"/>
      <c r="K412" s="199"/>
    </row>
    <row r="413" spans="1:11">
      <c r="A413" s="199">
        <v>408</v>
      </c>
      <c r="B413" s="199" t="s">
        <v>1127</v>
      </c>
      <c r="C413" s="199" t="s">
        <v>1128</v>
      </c>
      <c r="D413" s="199" t="s">
        <v>1129</v>
      </c>
      <c r="E413" s="200">
        <v>0</v>
      </c>
      <c r="F413" s="199"/>
      <c r="G413" s="200">
        <v>89</v>
      </c>
      <c r="H413" s="199"/>
      <c r="I413" s="200">
        <v>0</v>
      </c>
      <c r="J413" s="199"/>
      <c r="K413" s="199"/>
    </row>
    <row r="414" spans="1:11">
      <c r="A414" s="199">
        <v>409</v>
      </c>
      <c r="B414" s="199" t="s">
        <v>1130</v>
      </c>
      <c r="C414" s="199"/>
      <c r="D414" s="199" t="s">
        <v>1131</v>
      </c>
      <c r="E414" s="200">
        <v>0</v>
      </c>
      <c r="F414" s="199"/>
      <c r="G414" s="200">
        <v>91</v>
      </c>
      <c r="H414" s="199"/>
      <c r="I414" s="200">
        <v>0</v>
      </c>
      <c r="J414" s="199"/>
      <c r="K414" s="199"/>
    </row>
    <row r="415" spans="1:11">
      <c r="A415" s="199">
        <v>410</v>
      </c>
      <c r="B415" s="199" t="s">
        <v>1132</v>
      </c>
      <c r="C415" s="199" t="s">
        <v>1133</v>
      </c>
      <c r="D415" s="199" t="s">
        <v>1134</v>
      </c>
      <c r="E415" s="200">
        <v>0</v>
      </c>
      <c r="F415" s="199"/>
      <c r="G415" s="200">
        <v>128</v>
      </c>
      <c r="H415" s="199"/>
      <c r="I415" s="200">
        <v>0</v>
      </c>
      <c r="J415" s="199"/>
      <c r="K415" s="199"/>
    </row>
    <row r="416" spans="1:11">
      <c r="A416" s="199">
        <v>411</v>
      </c>
      <c r="B416" s="199" t="s">
        <v>1135</v>
      </c>
      <c r="C416" s="199"/>
      <c r="D416" s="199" t="s">
        <v>1136</v>
      </c>
      <c r="E416" s="200">
        <v>0</v>
      </c>
      <c r="F416" s="199"/>
      <c r="G416" s="200">
        <v>177</v>
      </c>
      <c r="H416" s="199"/>
      <c r="I416" s="200">
        <v>0</v>
      </c>
      <c r="J416" s="199"/>
      <c r="K416" s="199"/>
    </row>
    <row r="417" spans="1:11">
      <c r="A417" s="199">
        <v>412</v>
      </c>
      <c r="B417" s="199" t="s">
        <v>11490</v>
      </c>
      <c r="C417" s="199" t="s">
        <v>11653</v>
      </c>
      <c r="D417" s="199" t="s">
        <v>11592</v>
      </c>
      <c r="E417" s="200">
        <v>108</v>
      </c>
      <c r="F417" s="199"/>
      <c r="G417" s="200">
        <v>0</v>
      </c>
      <c r="H417" s="199"/>
      <c r="I417" s="200">
        <v>0</v>
      </c>
      <c r="J417" s="199"/>
      <c r="K417" s="199"/>
    </row>
    <row r="418" spans="1:11">
      <c r="A418" s="199">
        <v>413</v>
      </c>
      <c r="B418" s="199" t="s">
        <v>1137</v>
      </c>
      <c r="C418" s="199" t="s">
        <v>1138</v>
      </c>
      <c r="D418" s="199" t="s">
        <v>1139</v>
      </c>
      <c r="E418" s="200">
        <v>0</v>
      </c>
      <c r="F418" s="199"/>
      <c r="G418" s="200">
        <v>12</v>
      </c>
      <c r="H418" s="199"/>
      <c r="I418" s="200">
        <v>0</v>
      </c>
      <c r="J418" s="199"/>
      <c r="K418" s="199"/>
    </row>
    <row r="419" spans="1:11">
      <c r="A419" s="199">
        <v>414</v>
      </c>
      <c r="B419" s="199" t="s">
        <v>1140</v>
      </c>
      <c r="C419" s="199" t="s">
        <v>1141</v>
      </c>
      <c r="D419" s="199" t="s">
        <v>1142</v>
      </c>
      <c r="E419" s="200">
        <v>0</v>
      </c>
      <c r="F419" s="199"/>
      <c r="G419" s="200">
        <v>231</v>
      </c>
      <c r="H419" s="199"/>
      <c r="I419" s="200">
        <v>0</v>
      </c>
      <c r="J419" s="199"/>
      <c r="K419" s="199"/>
    </row>
    <row r="420" spans="1:11">
      <c r="A420" s="199">
        <v>415</v>
      </c>
      <c r="B420" s="199" t="s">
        <v>1143</v>
      </c>
      <c r="C420" s="199" t="s">
        <v>1144</v>
      </c>
      <c r="D420" s="199" t="s">
        <v>1145</v>
      </c>
      <c r="E420" s="200">
        <v>0</v>
      </c>
      <c r="F420" s="199"/>
      <c r="G420" s="200">
        <v>60</v>
      </c>
      <c r="H420" s="199"/>
      <c r="I420" s="200">
        <v>0</v>
      </c>
      <c r="J420" s="199"/>
      <c r="K420" s="199"/>
    </row>
    <row r="421" spans="1:11">
      <c r="A421" s="199">
        <v>416</v>
      </c>
      <c r="B421" s="199" t="s">
        <v>1146</v>
      </c>
      <c r="C421" s="199" t="s">
        <v>1147</v>
      </c>
      <c r="D421" s="199" t="s">
        <v>1148</v>
      </c>
      <c r="E421" s="200">
        <v>0</v>
      </c>
      <c r="F421" s="199"/>
      <c r="G421" s="200">
        <v>112</v>
      </c>
      <c r="H421" s="199"/>
      <c r="I421" s="200">
        <v>0</v>
      </c>
      <c r="J421" s="199"/>
      <c r="K421" s="199"/>
    </row>
    <row r="422" spans="1:11">
      <c r="A422" s="199">
        <v>417</v>
      </c>
      <c r="B422" s="199" t="s">
        <v>1149</v>
      </c>
      <c r="C422" s="199" t="s">
        <v>1150</v>
      </c>
      <c r="D422" s="199" t="s">
        <v>1151</v>
      </c>
      <c r="E422" s="200">
        <v>0</v>
      </c>
      <c r="F422" s="199"/>
      <c r="G422" s="200">
        <v>175</v>
      </c>
      <c r="H422" s="199"/>
      <c r="I422" s="200">
        <v>0</v>
      </c>
      <c r="J422" s="199"/>
      <c r="K422" s="199"/>
    </row>
    <row r="423" spans="1:11">
      <c r="A423" s="199">
        <v>418</v>
      </c>
      <c r="B423" s="199" t="s">
        <v>1152</v>
      </c>
      <c r="C423" s="199" t="s">
        <v>1153</v>
      </c>
      <c r="D423" s="199" t="s">
        <v>1154</v>
      </c>
      <c r="E423" s="200">
        <v>0</v>
      </c>
      <c r="F423" s="199"/>
      <c r="G423" s="200">
        <v>51</v>
      </c>
      <c r="H423" s="199"/>
      <c r="I423" s="200">
        <v>0</v>
      </c>
      <c r="J423" s="199"/>
      <c r="K423" s="199"/>
    </row>
    <row r="424" spans="1:11">
      <c r="A424" s="199">
        <v>419</v>
      </c>
      <c r="B424" s="199" t="s">
        <v>1155</v>
      </c>
      <c r="C424" s="199" t="s">
        <v>1156</v>
      </c>
      <c r="D424" s="199" t="s">
        <v>1157</v>
      </c>
      <c r="E424" s="200">
        <v>0</v>
      </c>
      <c r="F424" s="199"/>
      <c r="G424" s="200">
        <v>224</v>
      </c>
      <c r="H424" s="199"/>
      <c r="I424" s="200">
        <v>0</v>
      </c>
      <c r="J424" s="199"/>
      <c r="K424" s="199"/>
    </row>
    <row r="425" spans="1:11">
      <c r="A425" s="199">
        <v>420</v>
      </c>
      <c r="B425" s="199" t="s">
        <v>1158</v>
      </c>
      <c r="C425" s="199"/>
      <c r="D425" s="199" t="s">
        <v>1159</v>
      </c>
      <c r="E425" s="200">
        <v>0</v>
      </c>
      <c r="F425" s="199"/>
      <c r="G425" s="200">
        <v>47</v>
      </c>
      <c r="H425" s="199"/>
      <c r="I425" s="200">
        <v>0</v>
      </c>
      <c r="J425" s="199"/>
      <c r="K425" s="199"/>
    </row>
    <row r="426" spans="1:11">
      <c r="A426" s="199">
        <v>421</v>
      </c>
      <c r="B426" s="199" t="s">
        <v>1160</v>
      </c>
      <c r="C426" s="199" t="s">
        <v>1161</v>
      </c>
      <c r="D426" s="199" t="s">
        <v>1162</v>
      </c>
      <c r="E426" s="200">
        <v>0</v>
      </c>
      <c r="F426" s="199"/>
      <c r="G426" s="200">
        <v>37</v>
      </c>
      <c r="H426" s="199"/>
      <c r="I426" s="200">
        <v>0</v>
      </c>
      <c r="J426" s="199"/>
      <c r="K426" s="199"/>
    </row>
    <row r="427" spans="1:11">
      <c r="A427" s="199">
        <v>422</v>
      </c>
      <c r="B427" s="199" t="s">
        <v>1163</v>
      </c>
      <c r="C427" s="199" t="s">
        <v>1164</v>
      </c>
      <c r="D427" s="199" t="s">
        <v>1165</v>
      </c>
      <c r="E427" s="200">
        <v>0</v>
      </c>
      <c r="F427" s="199"/>
      <c r="G427" s="200">
        <v>149</v>
      </c>
      <c r="H427" s="199"/>
      <c r="I427" s="200">
        <v>0</v>
      </c>
      <c r="J427" s="199"/>
      <c r="K427" s="199"/>
    </row>
    <row r="428" spans="1:11">
      <c r="A428" s="199">
        <v>423</v>
      </c>
      <c r="B428" s="199" t="s">
        <v>1166</v>
      </c>
      <c r="C428" s="199" t="s">
        <v>1167</v>
      </c>
      <c r="D428" s="199" t="s">
        <v>1168</v>
      </c>
      <c r="E428" s="200">
        <v>0</v>
      </c>
      <c r="F428" s="199"/>
      <c r="G428" s="200">
        <v>2</v>
      </c>
      <c r="H428" s="199"/>
      <c r="I428" s="200">
        <v>0</v>
      </c>
      <c r="J428" s="199"/>
      <c r="K428" s="199"/>
    </row>
    <row r="429" spans="1:11">
      <c r="A429" s="199">
        <v>424</v>
      </c>
      <c r="B429" s="199" t="s">
        <v>1169</v>
      </c>
      <c r="C429" s="199" t="s">
        <v>1170</v>
      </c>
      <c r="D429" s="199" t="s">
        <v>1171</v>
      </c>
      <c r="E429" s="200">
        <v>0</v>
      </c>
      <c r="F429" s="199"/>
      <c r="G429" s="200">
        <v>95</v>
      </c>
      <c r="H429" s="199"/>
      <c r="I429" s="200">
        <v>0</v>
      </c>
      <c r="J429" s="199"/>
      <c r="K429" s="199"/>
    </row>
    <row r="430" spans="1:11">
      <c r="A430" s="199">
        <v>425</v>
      </c>
      <c r="B430" s="199" t="s">
        <v>1172</v>
      </c>
      <c r="C430" s="199" t="s">
        <v>1173</v>
      </c>
      <c r="D430" s="199" t="s">
        <v>1174</v>
      </c>
      <c r="E430" s="200">
        <v>0</v>
      </c>
      <c r="F430" s="199"/>
      <c r="G430" s="200">
        <v>40</v>
      </c>
      <c r="H430" s="199"/>
      <c r="I430" s="200">
        <v>0</v>
      </c>
      <c r="J430" s="199"/>
      <c r="K430" s="199"/>
    </row>
    <row r="431" spans="1:11">
      <c r="A431" s="199">
        <v>426</v>
      </c>
      <c r="B431" s="199" t="s">
        <v>1175</v>
      </c>
      <c r="C431" s="199" t="s">
        <v>1176</v>
      </c>
      <c r="D431" s="199" t="s">
        <v>1177</v>
      </c>
      <c r="E431" s="200">
        <v>0</v>
      </c>
      <c r="F431" s="199"/>
      <c r="G431" s="200">
        <v>25</v>
      </c>
      <c r="H431" s="199"/>
      <c r="I431" s="200">
        <v>0</v>
      </c>
      <c r="J431" s="199"/>
      <c r="K431" s="199"/>
    </row>
    <row r="432" spans="1:11">
      <c r="A432" s="199">
        <v>427</v>
      </c>
      <c r="B432" s="199" t="s">
        <v>1178</v>
      </c>
      <c r="C432" s="199" t="s">
        <v>1179</v>
      </c>
      <c r="D432" s="199" t="s">
        <v>1180</v>
      </c>
      <c r="E432" s="200">
        <v>0</v>
      </c>
      <c r="F432" s="199"/>
      <c r="G432" s="200">
        <v>32</v>
      </c>
      <c r="H432" s="199"/>
      <c r="I432" s="200">
        <v>0</v>
      </c>
      <c r="J432" s="199"/>
      <c r="K432" s="199"/>
    </row>
    <row r="433" spans="1:11">
      <c r="A433" s="199">
        <v>428</v>
      </c>
      <c r="B433" s="199" t="s">
        <v>1181</v>
      </c>
      <c r="C433" s="199" t="s">
        <v>1182</v>
      </c>
      <c r="D433" s="199" t="s">
        <v>1183</v>
      </c>
      <c r="E433" s="200">
        <v>0</v>
      </c>
      <c r="F433" s="199"/>
      <c r="G433" s="200">
        <v>186</v>
      </c>
      <c r="H433" s="199"/>
      <c r="I433" s="200">
        <v>0</v>
      </c>
      <c r="J433" s="199"/>
      <c r="K433" s="199"/>
    </row>
    <row r="434" spans="1:11">
      <c r="A434" s="199">
        <v>429</v>
      </c>
      <c r="B434" s="199" t="s">
        <v>1184</v>
      </c>
      <c r="C434" s="199"/>
      <c r="D434" s="199" t="s">
        <v>1185</v>
      </c>
      <c r="E434" s="200">
        <v>0</v>
      </c>
      <c r="F434" s="199"/>
      <c r="G434" s="200">
        <v>105</v>
      </c>
      <c r="H434" s="199"/>
      <c r="I434" s="200">
        <v>0</v>
      </c>
      <c r="J434" s="199"/>
      <c r="K434" s="199"/>
    </row>
    <row r="435" spans="1:11">
      <c r="A435" s="199">
        <v>430</v>
      </c>
      <c r="B435" s="199" t="s">
        <v>1186</v>
      </c>
      <c r="C435" s="199" t="s">
        <v>1187</v>
      </c>
      <c r="D435" s="199" t="s">
        <v>1188</v>
      </c>
      <c r="E435" s="200">
        <v>0</v>
      </c>
      <c r="F435" s="199"/>
      <c r="G435" s="200">
        <v>30</v>
      </c>
      <c r="H435" s="199"/>
      <c r="I435" s="200">
        <v>0</v>
      </c>
      <c r="J435" s="199"/>
      <c r="K435" s="199"/>
    </row>
    <row r="436" spans="1:11">
      <c r="A436" s="199">
        <v>431</v>
      </c>
      <c r="B436" s="199" t="s">
        <v>1189</v>
      </c>
      <c r="C436" s="199"/>
      <c r="D436" s="199" t="s">
        <v>1190</v>
      </c>
      <c r="E436" s="200">
        <v>0</v>
      </c>
      <c r="F436" s="199"/>
      <c r="G436" s="200">
        <v>4</v>
      </c>
      <c r="H436" s="199"/>
      <c r="I436" s="200">
        <v>0</v>
      </c>
      <c r="J436" s="199"/>
      <c r="K436" s="199"/>
    </row>
    <row r="437" spans="1:11">
      <c r="A437" s="199">
        <v>432</v>
      </c>
      <c r="B437" s="199" t="s">
        <v>1191</v>
      </c>
      <c r="C437" s="199" t="s">
        <v>1192</v>
      </c>
      <c r="D437" s="199" t="s">
        <v>1193</v>
      </c>
      <c r="E437" s="200">
        <v>0</v>
      </c>
      <c r="F437" s="199"/>
      <c r="G437" s="200">
        <v>44</v>
      </c>
      <c r="H437" s="199"/>
      <c r="I437" s="200">
        <v>0</v>
      </c>
      <c r="J437" s="199"/>
      <c r="K437" s="199"/>
    </row>
    <row r="438" spans="1:11">
      <c r="A438" s="199">
        <v>433</v>
      </c>
      <c r="B438" s="199" t="s">
        <v>1194</v>
      </c>
      <c r="C438" s="199" t="s">
        <v>1195</v>
      </c>
      <c r="D438" s="199" t="s">
        <v>1196</v>
      </c>
      <c r="E438" s="200">
        <v>0</v>
      </c>
      <c r="F438" s="199"/>
      <c r="G438" s="200">
        <v>33</v>
      </c>
      <c r="H438" s="199"/>
      <c r="I438" s="200">
        <v>0</v>
      </c>
      <c r="J438" s="199"/>
      <c r="K438" s="199"/>
    </row>
    <row r="439" spans="1:11">
      <c r="A439" s="199">
        <v>434</v>
      </c>
      <c r="B439" s="199" t="s">
        <v>1197</v>
      </c>
      <c r="C439" s="199" t="s">
        <v>1198</v>
      </c>
      <c r="D439" s="199" t="s">
        <v>1199</v>
      </c>
      <c r="E439" s="200">
        <v>0</v>
      </c>
      <c r="F439" s="199"/>
      <c r="G439" s="200">
        <v>247</v>
      </c>
      <c r="H439" s="199"/>
      <c r="I439" s="200">
        <v>0</v>
      </c>
      <c r="J439" s="199"/>
      <c r="K439" s="199"/>
    </row>
    <row r="440" spans="1:11">
      <c r="A440" s="199">
        <v>435</v>
      </c>
      <c r="B440" s="199" t="s">
        <v>1200</v>
      </c>
      <c r="C440" s="199"/>
      <c r="D440" s="199" t="s">
        <v>1201</v>
      </c>
      <c r="E440" s="200">
        <v>0</v>
      </c>
      <c r="F440" s="199"/>
      <c r="G440" s="200">
        <v>79</v>
      </c>
      <c r="H440" s="199"/>
      <c r="I440" s="200">
        <v>0</v>
      </c>
      <c r="J440" s="199"/>
      <c r="K440" s="199"/>
    </row>
    <row r="441" spans="1:11">
      <c r="A441" s="199">
        <v>436</v>
      </c>
      <c r="B441" s="199" t="s">
        <v>1202</v>
      </c>
      <c r="C441" s="199" t="s">
        <v>1203</v>
      </c>
      <c r="D441" s="199" t="s">
        <v>1204</v>
      </c>
      <c r="E441" s="200">
        <v>0</v>
      </c>
      <c r="F441" s="199"/>
      <c r="G441" s="200">
        <v>28</v>
      </c>
      <c r="H441" s="199"/>
      <c r="I441" s="200">
        <v>0</v>
      </c>
      <c r="J441" s="199"/>
      <c r="K441" s="199"/>
    </row>
    <row r="442" spans="1:11">
      <c r="A442" s="199">
        <v>437</v>
      </c>
      <c r="B442" s="199" t="s">
        <v>1205</v>
      </c>
      <c r="C442" s="199" t="s">
        <v>1206</v>
      </c>
      <c r="D442" s="199" t="s">
        <v>1207</v>
      </c>
      <c r="E442" s="200">
        <v>0</v>
      </c>
      <c r="F442" s="199"/>
      <c r="G442" s="200">
        <v>166</v>
      </c>
      <c r="H442" s="199"/>
      <c r="I442" s="200">
        <v>0</v>
      </c>
      <c r="J442" s="199"/>
      <c r="K442" s="199"/>
    </row>
    <row r="443" spans="1:11">
      <c r="A443" s="199">
        <v>438</v>
      </c>
      <c r="B443" s="199" t="s">
        <v>1208</v>
      </c>
      <c r="C443" s="199" t="s">
        <v>1209</v>
      </c>
      <c r="D443" s="199" t="s">
        <v>1210</v>
      </c>
      <c r="E443" s="200">
        <v>0</v>
      </c>
      <c r="F443" s="199"/>
      <c r="G443" s="200">
        <v>42</v>
      </c>
      <c r="H443" s="199"/>
      <c r="I443" s="200">
        <v>0</v>
      </c>
      <c r="J443" s="199"/>
      <c r="K443" s="199"/>
    </row>
    <row r="444" spans="1:11">
      <c r="A444" s="199">
        <v>439</v>
      </c>
      <c r="B444" s="199" t="s">
        <v>1211</v>
      </c>
      <c r="C444" s="199" t="s">
        <v>1212</v>
      </c>
      <c r="D444" s="199" t="s">
        <v>1213</v>
      </c>
      <c r="E444" s="200">
        <v>0</v>
      </c>
      <c r="F444" s="199"/>
      <c r="G444" s="200">
        <v>46</v>
      </c>
      <c r="H444" s="199"/>
      <c r="I444" s="200">
        <v>0</v>
      </c>
      <c r="J444" s="199"/>
      <c r="K444" s="199"/>
    </row>
    <row r="445" spans="1:11">
      <c r="A445" s="199">
        <v>440</v>
      </c>
      <c r="B445" s="199" t="s">
        <v>1214</v>
      </c>
      <c r="C445" s="199" t="s">
        <v>1215</v>
      </c>
      <c r="D445" s="199" t="s">
        <v>1216</v>
      </c>
      <c r="E445" s="200">
        <v>0</v>
      </c>
      <c r="F445" s="199"/>
      <c r="G445" s="200">
        <v>37</v>
      </c>
      <c r="H445" s="199"/>
      <c r="I445" s="200">
        <v>0</v>
      </c>
      <c r="J445" s="199"/>
      <c r="K445" s="199"/>
    </row>
    <row r="446" spans="1:11">
      <c r="A446" s="199">
        <v>441</v>
      </c>
      <c r="B446" s="199" t="s">
        <v>1217</v>
      </c>
      <c r="C446" s="199" t="s">
        <v>1218</v>
      </c>
      <c r="D446" s="199" t="s">
        <v>1219</v>
      </c>
      <c r="E446" s="200">
        <v>0</v>
      </c>
      <c r="F446" s="199"/>
      <c r="G446" s="200">
        <v>44</v>
      </c>
      <c r="H446" s="199"/>
      <c r="I446" s="200">
        <v>0</v>
      </c>
      <c r="J446" s="199"/>
      <c r="K446" s="199"/>
    </row>
    <row r="447" spans="1:11">
      <c r="A447" s="199">
        <v>442</v>
      </c>
      <c r="B447" s="199" t="s">
        <v>1220</v>
      </c>
      <c r="C447" s="199" t="s">
        <v>1221</v>
      </c>
      <c r="D447" s="199" t="s">
        <v>1222</v>
      </c>
      <c r="E447" s="200">
        <v>0</v>
      </c>
      <c r="F447" s="199"/>
      <c r="G447" s="200">
        <v>149</v>
      </c>
      <c r="H447" s="199"/>
      <c r="I447" s="200">
        <v>0</v>
      </c>
      <c r="J447" s="199"/>
      <c r="K447" s="199"/>
    </row>
    <row r="448" spans="1:11">
      <c r="A448" s="199">
        <v>443</v>
      </c>
      <c r="B448" s="199" t="s">
        <v>1223</v>
      </c>
      <c r="C448" s="199" t="s">
        <v>1224</v>
      </c>
      <c r="D448" s="199" t="s">
        <v>1225</v>
      </c>
      <c r="E448" s="200">
        <v>0</v>
      </c>
      <c r="F448" s="199"/>
      <c r="G448" s="200">
        <v>89</v>
      </c>
      <c r="H448" s="199"/>
      <c r="I448" s="200">
        <v>0</v>
      </c>
      <c r="J448" s="199"/>
      <c r="K448" s="199"/>
    </row>
    <row r="449" spans="1:11">
      <c r="A449" s="199">
        <v>444</v>
      </c>
      <c r="B449" s="199" t="s">
        <v>1226</v>
      </c>
      <c r="C449" s="199" t="s">
        <v>1227</v>
      </c>
      <c r="D449" s="199" t="s">
        <v>1228</v>
      </c>
      <c r="E449" s="200">
        <v>0</v>
      </c>
      <c r="F449" s="199"/>
      <c r="G449" s="200">
        <v>33</v>
      </c>
      <c r="H449" s="199"/>
      <c r="I449" s="200">
        <v>0</v>
      </c>
      <c r="J449" s="199"/>
      <c r="K449" s="199"/>
    </row>
    <row r="450" spans="1:11">
      <c r="A450" s="199">
        <v>445</v>
      </c>
      <c r="B450" s="199" t="s">
        <v>1229</v>
      </c>
      <c r="C450" s="199" t="s">
        <v>1230</v>
      </c>
      <c r="D450" s="199" t="s">
        <v>1231</v>
      </c>
      <c r="E450" s="200">
        <v>0</v>
      </c>
      <c r="F450" s="199"/>
      <c r="G450" s="200">
        <v>352</v>
      </c>
      <c r="H450" s="199"/>
      <c r="I450" s="200">
        <v>0</v>
      </c>
      <c r="J450" s="199"/>
      <c r="K450" s="199"/>
    </row>
    <row r="451" spans="1:11">
      <c r="A451" s="199">
        <v>446</v>
      </c>
      <c r="B451" s="199" t="s">
        <v>1232</v>
      </c>
      <c r="C451" s="199" t="s">
        <v>1233</v>
      </c>
      <c r="D451" s="199" t="s">
        <v>1234</v>
      </c>
      <c r="E451" s="200">
        <v>0</v>
      </c>
      <c r="F451" s="199"/>
      <c r="G451" s="200">
        <v>44</v>
      </c>
      <c r="H451" s="199"/>
      <c r="I451" s="200">
        <v>0</v>
      </c>
      <c r="J451" s="199"/>
      <c r="K451" s="199"/>
    </row>
    <row r="452" spans="1:11">
      <c r="A452" s="199">
        <v>447</v>
      </c>
      <c r="B452" s="199" t="s">
        <v>1235</v>
      </c>
      <c r="C452" s="199"/>
      <c r="D452" s="199" t="s">
        <v>1236</v>
      </c>
      <c r="E452" s="200">
        <v>0</v>
      </c>
      <c r="F452" s="199"/>
      <c r="G452" s="200">
        <v>49</v>
      </c>
      <c r="H452" s="199"/>
      <c r="I452" s="200">
        <v>0</v>
      </c>
      <c r="J452" s="199"/>
      <c r="K452" s="199"/>
    </row>
    <row r="453" spans="1:11">
      <c r="A453" s="199">
        <v>448</v>
      </c>
      <c r="B453" s="199" t="s">
        <v>1237</v>
      </c>
      <c r="C453" s="199" t="s">
        <v>1238</v>
      </c>
      <c r="D453" s="199" t="s">
        <v>1239</v>
      </c>
      <c r="E453" s="200">
        <v>0</v>
      </c>
      <c r="F453" s="199"/>
      <c r="G453" s="200">
        <v>47</v>
      </c>
      <c r="H453" s="199"/>
      <c r="I453" s="200">
        <v>0</v>
      </c>
      <c r="J453" s="199"/>
      <c r="K453" s="199"/>
    </row>
    <row r="454" spans="1:11">
      <c r="A454" s="199">
        <v>449</v>
      </c>
      <c r="B454" s="199" t="s">
        <v>1240</v>
      </c>
      <c r="C454" s="199" t="s">
        <v>1241</v>
      </c>
      <c r="D454" s="199" t="s">
        <v>1242</v>
      </c>
      <c r="E454" s="200">
        <v>0</v>
      </c>
      <c r="F454" s="199"/>
      <c r="G454" s="200">
        <v>16</v>
      </c>
      <c r="H454" s="199"/>
      <c r="I454" s="200">
        <v>0</v>
      </c>
      <c r="J454" s="199"/>
      <c r="K454" s="199"/>
    </row>
    <row r="455" spans="1:11">
      <c r="A455" s="199">
        <v>450</v>
      </c>
      <c r="B455" s="199" t="s">
        <v>1243</v>
      </c>
      <c r="C455" s="199" t="s">
        <v>1244</v>
      </c>
      <c r="D455" s="199" t="s">
        <v>1245</v>
      </c>
      <c r="E455" s="200">
        <v>0</v>
      </c>
      <c r="F455" s="199"/>
      <c r="G455" s="200">
        <v>299</v>
      </c>
      <c r="H455" s="199"/>
      <c r="I455" s="200">
        <v>0</v>
      </c>
      <c r="J455" s="199"/>
      <c r="K455" s="199"/>
    </row>
    <row r="456" spans="1:11">
      <c r="A456" s="199">
        <v>451</v>
      </c>
      <c r="B456" s="199" t="s">
        <v>1246</v>
      </c>
      <c r="C456" s="199"/>
      <c r="D456" s="199" t="s">
        <v>1247</v>
      </c>
      <c r="E456" s="200">
        <v>0</v>
      </c>
      <c r="F456" s="199"/>
      <c r="G456" s="200">
        <v>44</v>
      </c>
      <c r="H456" s="199"/>
      <c r="I456" s="200">
        <v>0</v>
      </c>
      <c r="J456" s="199"/>
      <c r="K456" s="199"/>
    </row>
    <row r="457" spans="1:11">
      <c r="A457" s="199">
        <v>452</v>
      </c>
      <c r="B457" s="199" t="s">
        <v>1248</v>
      </c>
      <c r="C457" s="199" t="s">
        <v>1249</v>
      </c>
      <c r="D457" s="199" t="s">
        <v>1250</v>
      </c>
      <c r="E457" s="200">
        <v>0</v>
      </c>
      <c r="F457" s="199"/>
      <c r="G457" s="200">
        <v>191</v>
      </c>
      <c r="H457" s="199"/>
      <c r="I457" s="200">
        <v>0</v>
      </c>
      <c r="J457" s="199"/>
      <c r="K457" s="199"/>
    </row>
    <row r="458" spans="1:11">
      <c r="A458" s="199">
        <v>453</v>
      </c>
      <c r="B458" s="199" t="s">
        <v>1251</v>
      </c>
      <c r="C458" s="199" t="s">
        <v>1252</v>
      </c>
      <c r="D458" s="199" t="s">
        <v>1253</v>
      </c>
      <c r="E458" s="200">
        <v>0</v>
      </c>
      <c r="F458" s="199"/>
      <c r="G458" s="200">
        <v>14</v>
      </c>
      <c r="H458" s="199"/>
      <c r="I458" s="200">
        <v>0</v>
      </c>
      <c r="J458" s="199"/>
      <c r="K458" s="199"/>
    </row>
    <row r="459" spans="1:11">
      <c r="A459" s="199">
        <v>454</v>
      </c>
      <c r="B459" s="199" t="s">
        <v>1254</v>
      </c>
      <c r="C459" s="199" t="s">
        <v>1255</v>
      </c>
      <c r="D459" s="199" t="s">
        <v>1256</v>
      </c>
      <c r="E459" s="200">
        <v>0</v>
      </c>
      <c r="F459" s="199"/>
      <c r="G459" s="200">
        <v>112</v>
      </c>
      <c r="H459" s="199"/>
      <c r="I459" s="200">
        <v>0</v>
      </c>
      <c r="J459" s="199"/>
      <c r="K459" s="199"/>
    </row>
    <row r="460" spans="1:11">
      <c r="A460" s="199">
        <v>455</v>
      </c>
      <c r="B460" s="199" t="s">
        <v>1257</v>
      </c>
      <c r="C460" s="199" t="s">
        <v>1258</v>
      </c>
      <c r="D460" s="199" t="s">
        <v>1259</v>
      </c>
      <c r="E460" s="200">
        <v>0</v>
      </c>
      <c r="F460" s="199"/>
      <c r="G460" s="200">
        <v>16</v>
      </c>
      <c r="H460" s="199"/>
      <c r="I460" s="200">
        <v>0</v>
      </c>
      <c r="J460" s="199"/>
      <c r="K460" s="199"/>
    </row>
    <row r="461" spans="1:11">
      <c r="A461" s="199">
        <v>456</v>
      </c>
      <c r="B461" s="199" t="s">
        <v>1260</v>
      </c>
      <c r="C461" s="199" t="s">
        <v>1261</v>
      </c>
      <c r="D461" s="199" t="s">
        <v>1262</v>
      </c>
      <c r="E461" s="200">
        <v>0</v>
      </c>
      <c r="F461" s="199"/>
      <c r="G461" s="200">
        <v>49</v>
      </c>
      <c r="H461" s="199"/>
      <c r="I461" s="200">
        <v>0</v>
      </c>
      <c r="J461" s="199"/>
      <c r="K461" s="199"/>
    </row>
    <row r="462" spans="1:11">
      <c r="A462" s="199">
        <v>457</v>
      </c>
      <c r="B462" s="199" t="s">
        <v>11459</v>
      </c>
      <c r="C462" s="199"/>
      <c r="D462" s="199" t="s">
        <v>11561</v>
      </c>
      <c r="E462" s="200">
        <v>135</v>
      </c>
      <c r="F462" s="199"/>
      <c r="G462" s="200">
        <v>0</v>
      </c>
      <c r="H462" s="199"/>
      <c r="I462" s="200">
        <v>0</v>
      </c>
      <c r="J462" s="199"/>
      <c r="K462" s="199"/>
    </row>
    <row r="463" spans="1:11">
      <c r="A463" s="199">
        <v>458</v>
      </c>
      <c r="B463" s="199" t="s">
        <v>1263</v>
      </c>
      <c r="C463" s="199" t="s">
        <v>1264</v>
      </c>
      <c r="D463" s="199" t="s">
        <v>1265</v>
      </c>
      <c r="E463" s="200">
        <v>0</v>
      </c>
      <c r="F463" s="199"/>
      <c r="G463" s="200">
        <v>159</v>
      </c>
      <c r="H463" s="199"/>
      <c r="I463" s="200">
        <v>0</v>
      </c>
      <c r="J463" s="199"/>
      <c r="K463" s="199"/>
    </row>
    <row r="464" spans="1:11">
      <c r="A464" s="199">
        <v>459</v>
      </c>
      <c r="B464" s="199" t="s">
        <v>1266</v>
      </c>
      <c r="C464" s="199" t="s">
        <v>1267</v>
      </c>
      <c r="D464" s="199" t="s">
        <v>1268</v>
      </c>
      <c r="E464" s="200">
        <v>0</v>
      </c>
      <c r="F464" s="199"/>
      <c r="G464" s="200">
        <v>47</v>
      </c>
      <c r="H464" s="199"/>
      <c r="I464" s="200">
        <v>0</v>
      </c>
      <c r="J464" s="199"/>
      <c r="K464" s="199"/>
    </row>
    <row r="465" spans="1:11">
      <c r="A465" s="199">
        <v>460</v>
      </c>
      <c r="B465" s="199" t="s">
        <v>1269</v>
      </c>
      <c r="C465" s="199" t="s">
        <v>1270</v>
      </c>
      <c r="D465" s="199" t="s">
        <v>1271</v>
      </c>
      <c r="E465" s="200">
        <v>0</v>
      </c>
      <c r="F465" s="199"/>
      <c r="G465" s="200">
        <v>86</v>
      </c>
      <c r="H465" s="199"/>
      <c r="I465" s="200">
        <v>0</v>
      </c>
      <c r="J465" s="199"/>
      <c r="K465" s="199"/>
    </row>
    <row r="466" spans="1:11">
      <c r="A466" s="199">
        <v>461</v>
      </c>
      <c r="B466" s="199" t="s">
        <v>1272</v>
      </c>
      <c r="C466" s="199" t="s">
        <v>1273</v>
      </c>
      <c r="D466" s="199" t="s">
        <v>1274</v>
      </c>
      <c r="E466" s="200">
        <v>0</v>
      </c>
      <c r="F466" s="199"/>
      <c r="G466" s="200">
        <v>156</v>
      </c>
      <c r="H466" s="199"/>
      <c r="I466" s="200">
        <v>0</v>
      </c>
      <c r="J466" s="199"/>
      <c r="K466" s="199"/>
    </row>
    <row r="467" spans="1:11">
      <c r="A467" s="199">
        <v>462</v>
      </c>
      <c r="B467" s="199" t="s">
        <v>1275</v>
      </c>
      <c r="C467" s="199" t="s">
        <v>1276</v>
      </c>
      <c r="D467" s="199" t="s">
        <v>1277</v>
      </c>
      <c r="E467" s="200">
        <v>3750</v>
      </c>
      <c r="F467" s="199"/>
      <c r="G467" s="200">
        <v>280</v>
      </c>
      <c r="H467" s="199"/>
      <c r="I467" s="200">
        <v>0</v>
      </c>
      <c r="J467" s="199"/>
      <c r="K467" s="199"/>
    </row>
    <row r="468" spans="1:11">
      <c r="A468" s="199">
        <v>463</v>
      </c>
      <c r="B468" s="199" t="s">
        <v>1278</v>
      </c>
      <c r="C468" s="199" t="s">
        <v>1279</v>
      </c>
      <c r="D468" s="199" t="s">
        <v>1280</v>
      </c>
      <c r="E468" s="200">
        <v>0</v>
      </c>
      <c r="F468" s="199"/>
      <c r="G468" s="200">
        <v>139</v>
      </c>
      <c r="H468" s="199"/>
      <c r="I468" s="200">
        <v>0</v>
      </c>
      <c r="J468" s="199"/>
      <c r="K468" s="199"/>
    </row>
    <row r="469" spans="1:11">
      <c r="A469" s="199">
        <v>464</v>
      </c>
      <c r="B469" s="199" t="s">
        <v>1281</v>
      </c>
      <c r="C469" s="199" t="s">
        <v>1282</v>
      </c>
      <c r="D469" s="199" t="s">
        <v>1283</v>
      </c>
      <c r="E469" s="200">
        <v>0</v>
      </c>
      <c r="F469" s="199"/>
      <c r="G469" s="200">
        <v>138</v>
      </c>
      <c r="H469" s="199"/>
      <c r="I469" s="200">
        <v>0</v>
      </c>
      <c r="J469" s="199"/>
      <c r="K469" s="199"/>
    </row>
    <row r="470" spans="1:11">
      <c r="A470" s="199">
        <v>465</v>
      </c>
      <c r="B470" s="199" t="s">
        <v>1284</v>
      </c>
      <c r="C470" s="199" t="s">
        <v>1285</v>
      </c>
      <c r="D470" s="199" t="s">
        <v>1286</v>
      </c>
      <c r="E470" s="200">
        <v>0</v>
      </c>
      <c r="F470" s="199"/>
      <c r="G470" s="200">
        <v>131</v>
      </c>
      <c r="H470" s="199"/>
      <c r="I470" s="200">
        <v>0</v>
      </c>
      <c r="J470" s="199"/>
      <c r="K470" s="199"/>
    </row>
    <row r="471" spans="1:11">
      <c r="A471" s="199">
        <v>466</v>
      </c>
      <c r="B471" s="199" t="s">
        <v>1287</v>
      </c>
      <c r="C471" s="199" t="s">
        <v>1288</v>
      </c>
      <c r="D471" s="199" t="s">
        <v>1289</v>
      </c>
      <c r="E471" s="200">
        <v>0</v>
      </c>
      <c r="F471" s="199"/>
      <c r="G471" s="200">
        <v>81</v>
      </c>
      <c r="H471" s="199"/>
      <c r="I471" s="200">
        <v>0</v>
      </c>
      <c r="J471" s="199"/>
      <c r="K471" s="199"/>
    </row>
    <row r="472" spans="1:11">
      <c r="A472" s="199">
        <v>467</v>
      </c>
      <c r="B472" s="199" t="s">
        <v>1290</v>
      </c>
      <c r="C472" s="199" t="s">
        <v>1291</v>
      </c>
      <c r="D472" s="199" t="s">
        <v>1292</v>
      </c>
      <c r="E472" s="200">
        <v>0</v>
      </c>
      <c r="F472" s="199"/>
      <c r="G472" s="200">
        <v>126</v>
      </c>
      <c r="H472" s="199"/>
      <c r="I472" s="200">
        <v>0</v>
      </c>
      <c r="J472" s="199"/>
      <c r="K472" s="199"/>
    </row>
    <row r="473" spans="1:11">
      <c r="A473" s="199">
        <v>468</v>
      </c>
      <c r="B473" s="199" t="s">
        <v>1293</v>
      </c>
      <c r="C473" s="199"/>
      <c r="D473" s="199" t="s">
        <v>1294</v>
      </c>
      <c r="E473" s="200">
        <v>0</v>
      </c>
      <c r="F473" s="199"/>
      <c r="G473" s="200">
        <v>74</v>
      </c>
      <c r="H473" s="199"/>
      <c r="I473" s="200">
        <v>0</v>
      </c>
      <c r="J473" s="199"/>
      <c r="K473" s="199"/>
    </row>
    <row r="474" spans="1:11">
      <c r="A474" s="199">
        <v>469</v>
      </c>
      <c r="B474" s="199" t="s">
        <v>1295</v>
      </c>
      <c r="C474" s="199" t="s">
        <v>1296</v>
      </c>
      <c r="D474" s="199" t="s">
        <v>1297</v>
      </c>
      <c r="E474" s="200">
        <v>0</v>
      </c>
      <c r="F474" s="199"/>
      <c r="G474" s="200">
        <v>147</v>
      </c>
      <c r="H474" s="199"/>
      <c r="I474" s="200">
        <v>0</v>
      </c>
      <c r="J474" s="199"/>
      <c r="K474" s="199"/>
    </row>
    <row r="475" spans="1:11">
      <c r="A475" s="199">
        <v>470</v>
      </c>
      <c r="B475" s="199" t="s">
        <v>1298</v>
      </c>
      <c r="C475" s="199" t="s">
        <v>1299</v>
      </c>
      <c r="D475" s="199" t="s">
        <v>1300</v>
      </c>
      <c r="E475" s="200">
        <v>0</v>
      </c>
      <c r="F475" s="199"/>
      <c r="G475" s="200">
        <v>2</v>
      </c>
      <c r="H475" s="199"/>
      <c r="I475" s="200">
        <v>0</v>
      </c>
      <c r="J475" s="199"/>
      <c r="K475" s="199"/>
    </row>
    <row r="476" spans="1:11">
      <c r="A476" s="199">
        <v>471</v>
      </c>
      <c r="B476" s="199" t="s">
        <v>1301</v>
      </c>
      <c r="C476" s="199" t="s">
        <v>1302</v>
      </c>
      <c r="D476" s="199" t="s">
        <v>1303</v>
      </c>
      <c r="E476" s="200">
        <v>0</v>
      </c>
      <c r="F476" s="199"/>
      <c r="G476" s="200">
        <v>40</v>
      </c>
      <c r="H476" s="199"/>
      <c r="I476" s="200">
        <v>0</v>
      </c>
      <c r="J476" s="199"/>
      <c r="K476" s="199"/>
    </row>
    <row r="477" spans="1:11">
      <c r="A477" s="199">
        <v>472</v>
      </c>
      <c r="B477" s="199" t="s">
        <v>1304</v>
      </c>
      <c r="C477" s="199" t="s">
        <v>1305</v>
      </c>
      <c r="D477" s="199" t="s">
        <v>1306</v>
      </c>
      <c r="E477" s="200">
        <v>0</v>
      </c>
      <c r="F477" s="199"/>
      <c r="G477" s="200">
        <v>422</v>
      </c>
      <c r="H477" s="199"/>
      <c r="I477" s="200">
        <v>0</v>
      </c>
      <c r="J477" s="199"/>
      <c r="K477" s="199"/>
    </row>
    <row r="478" spans="1:11">
      <c r="A478" s="199">
        <v>473</v>
      </c>
      <c r="B478" s="199" t="s">
        <v>1307</v>
      </c>
      <c r="C478" s="199" t="s">
        <v>1308</v>
      </c>
      <c r="D478" s="199" t="s">
        <v>1309</v>
      </c>
      <c r="E478" s="200">
        <v>0</v>
      </c>
      <c r="F478" s="199"/>
      <c r="G478" s="200">
        <v>11</v>
      </c>
      <c r="H478" s="199"/>
      <c r="I478" s="200">
        <v>0</v>
      </c>
      <c r="J478" s="199"/>
      <c r="K478" s="199"/>
    </row>
    <row r="479" spans="1:11">
      <c r="A479" s="199">
        <v>474</v>
      </c>
      <c r="B479" s="199" t="s">
        <v>1310</v>
      </c>
      <c r="C479" s="199" t="s">
        <v>1311</v>
      </c>
      <c r="D479" s="199" t="s">
        <v>1312</v>
      </c>
      <c r="E479" s="200">
        <v>0</v>
      </c>
      <c r="F479" s="199"/>
      <c r="G479" s="200">
        <v>70</v>
      </c>
      <c r="H479" s="199"/>
      <c r="I479" s="200">
        <v>0</v>
      </c>
      <c r="J479" s="199"/>
      <c r="K479" s="199"/>
    </row>
    <row r="480" spans="1:11">
      <c r="A480" s="199">
        <v>475</v>
      </c>
      <c r="B480" s="199" t="s">
        <v>1313</v>
      </c>
      <c r="C480" s="199" t="s">
        <v>1314</v>
      </c>
      <c r="D480" s="199" t="s">
        <v>1315</v>
      </c>
      <c r="E480" s="200">
        <v>0</v>
      </c>
      <c r="F480" s="199"/>
      <c r="G480" s="200">
        <v>77</v>
      </c>
      <c r="H480" s="199"/>
      <c r="I480" s="200">
        <v>0</v>
      </c>
      <c r="J480" s="199"/>
      <c r="K480" s="199"/>
    </row>
    <row r="481" spans="1:11">
      <c r="A481" s="199">
        <v>476</v>
      </c>
      <c r="B481" s="199" t="s">
        <v>1316</v>
      </c>
      <c r="C481" s="199" t="s">
        <v>1317</v>
      </c>
      <c r="D481" s="199" t="s">
        <v>1318</v>
      </c>
      <c r="E481" s="200">
        <v>0</v>
      </c>
      <c r="F481" s="199"/>
      <c r="G481" s="200">
        <v>25</v>
      </c>
      <c r="H481" s="199"/>
      <c r="I481" s="200">
        <v>0</v>
      </c>
      <c r="J481" s="199"/>
      <c r="K481" s="199"/>
    </row>
    <row r="482" spans="1:11">
      <c r="A482" s="199">
        <v>477</v>
      </c>
      <c r="B482" s="199" t="s">
        <v>1319</v>
      </c>
      <c r="C482" s="199" t="s">
        <v>1320</v>
      </c>
      <c r="D482" s="199" t="s">
        <v>1321</v>
      </c>
      <c r="E482" s="200">
        <v>408</v>
      </c>
      <c r="F482" s="199"/>
      <c r="G482" s="200">
        <v>107</v>
      </c>
      <c r="H482" s="199"/>
      <c r="I482" s="200">
        <v>0</v>
      </c>
      <c r="J482" s="199"/>
      <c r="K482" s="199"/>
    </row>
    <row r="483" spans="1:11">
      <c r="A483" s="199">
        <v>478</v>
      </c>
      <c r="B483" s="199" t="s">
        <v>1322</v>
      </c>
      <c r="C483" s="199" t="s">
        <v>1323</v>
      </c>
      <c r="D483" s="199" t="s">
        <v>1324</v>
      </c>
      <c r="E483" s="200">
        <v>0</v>
      </c>
      <c r="F483" s="199"/>
      <c r="G483" s="200">
        <v>53</v>
      </c>
      <c r="H483" s="199"/>
      <c r="I483" s="200">
        <v>0</v>
      </c>
      <c r="J483" s="199"/>
      <c r="K483" s="199"/>
    </row>
    <row r="484" spans="1:11">
      <c r="A484" s="199">
        <v>479</v>
      </c>
      <c r="B484" s="199" t="s">
        <v>1325</v>
      </c>
      <c r="C484" s="199" t="s">
        <v>1326</v>
      </c>
      <c r="D484" s="199" t="s">
        <v>1327</v>
      </c>
      <c r="E484" s="200">
        <v>0</v>
      </c>
      <c r="F484" s="199"/>
      <c r="G484" s="200">
        <v>47</v>
      </c>
      <c r="H484" s="199"/>
      <c r="I484" s="200">
        <v>0</v>
      </c>
      <c r="J484" s="199"/>
      <c r="K484" s="199"/>
    </row>
    <row r="485" spans="1:11">
      <c r="A485" s="199">
        <v>480</v>
      </c>
      <c r="B485" s="199" t="s">
        <v>1328</v>
      </c>
      <c r="C485" s="199" t="s">
        <v>1329</v>
      </c>
      <c r="D485" s="199" t="s">
        <v>1330</v>
      </c>
      <c r="E485" s="200">
        <v>0</v>
      </c>
      <c r="F485" s="199"/>
      <c r="G485" s="200">
        <v>84</v>
      </c>
      <c r="H485" s="199"/>
      <c r="I485" s="200">
        <v>0</v>
      </c>
      <c r="J485" s="199"/>
      <c r="K485" s="199"/>
    </row>
    <row r="486" spans="1:11">
      <c r="A486" s="199">
        <v>481</v>
      </c>
      <c r="B486" s="199" t="s">
        <v>1331</v>
      </c>
      <c r="C486" s="199" t="s">
        <v>1332</v>
      </c>
      <c r="D486" s="199" t="s">
        <v>1333</v>
      </c>
      <c r="E486" s="200">
        <v>0</v>
      </c>
      <c r="F486" s="199"/>
      <c r="G486" s="200">
        <v>82</v>
      </c>
      <c r="H486" s="199"/>
      <c r="I486" s="200">
        <v>0</v>
      </c>
      <c r="J486" s="199"/>
      <c r="K486" s="199"/>
    </row>
    <row r="487" spans="1:11">
      <c r="A487" s="199">
        <v>482</v>
      </c>
      <c r="B487" s="199" t="s">
        <v>1334</v>
      </c>
      <c r="C487" s="199" t="s">
        <v>1335</v>
      </c>
      <c r="D487" s="199" t="s">
        <v>1336</v>
      </c>
      <c r="E487" s="200">
        <v>0</v>
      </c>
      <c r="F487" s="199"/>
      <c r="G487" s="200">
        <v>320</v>
      </c>
      <c r="H487" s="199"/>
      <c r="I487" s="200">
        <v>0</v>
      </c>
      <c r="J487" s="199"/>
      <c r="K487" s="199"/>
    </row>
    <row r="488" spans="1:11">
      <c r="A488" s="199">
        <v>483</v>
      </c>
      <c r="B488" s="199" t="s">
        <v>1337</v>
      </c>
      <c r="C488" s="199"/>
      <c r="D488" s="199" t="s">
        <v>1338</v>
      </c>
      <c r="E488" s="200">
        <v>0</v>
      </c>
      <c r="F488" s="199"/>
      <c r="G488" s="200">
        <v>124</v>
      </c>
      <c r="H488" s="199"/>
      <c r="I488" s="200">
        <v>0</v>
      </c>
      <c r="J488" s="199"/>
      <c r="K488" s="199"/>
    </row>
    <row r="489" spans="1:11">
      <c r="A489" s="199">
        <v>484</v>
      </c>
      <c r="B489" s="199" t="s">
        <v>1339</v>
      </c>
      <c r="C489" s="199" t="s">
        <v>1340</v>
      </c>
      <c r="D489" s="199" t="s">
        <v>1341</v>
      </c>
      <c r="E489" s="200">
        <v>0</v>
      </c>
      <c r="F489" s="199"/>
      <c r="G489" s="200">
        <v>42</v>
      </c>
      <c r="H489" s="199"/>
      <c r="I489" s="200">
        <v>0</v>
      </c>
      <c r="J489" s="199"/>
      <c r="K489" s="199"/>
    </row>
    <row r="490" spans="1:11">
      <c r="A490" s="199">
        <v>485</v>
      </c>
      <c r="B490" s="199" t="s">
        <v>1342</v>
      </c>
      <c r="C490" s="199" t="s">
        <v>1343</v>
      </c>
      <c r="D490" s="199" t="s">
        <v>1344</v>
      </c>
      <c r="E490" s="200">
        <v>0</v>
      </c>
      <c r="F490" s="199"/>
      <c r="G490" s="200">
        <v>264</v>
      </c>
      <c r="H490" s="199"/>
      <c r="I490" s="200">
        <v>0</v>
      </c>
      <c r="J490" s="199"/>
      <c r="K490" s="199"/>
    </row>
    <row r="491" spans="1:11">
      <c r="A491" s="199">
        <v>486</v>
      </c>
      <c r="B491" s="199" t="s">
        <v>1345</v>
      </c>
      <c r="C491" s="199" t="s">
        <v>1346</v>
      </c>
      <c r="D491" s="199" t="s">
        <v>1347</v>
      </c>
      <c r="E491" s="200">
        <v>0</v>
      </c>
      <c r="F491" s="199"/>
      <c r="G491" s="200">
        <v>39</v>
      </c>
      <c r="H491" s="199"/>
      <c r="I491" s="200">
        <v>0</v>
      </c>
      <c r="J491" s="199"/>
      <c r="K491" s="199"/>
    </row>
    <row r="492" spans="1:11">
      <c r="A492" s="199">
        <v>487</v>
      </c>
      <c r="B492" s="199" t="s">
        <v>1348</v>
      </c>
      <c r="C492" s="199" t="s">
        <v>1349</v>
      </c>
      <c r="D492" s="199" t="s">
        <v>1350</v>
      </c>
      <c r="E492" s="200">
        <v>0</v>
      </c>
      <c r="F492" s="199"/>
      <c r="G492" s="200">
        <v>86</v>
      </c>
      <c r="H492" s="199"/>
      <c r="I492" s="200">
        <v>0</v>
      </c>
      <c r="J492" s="199"/>
      <c r="K492" s="199"/>
    </row>
    <row r="493" spans="1:11">
      <c r="A493" s="199">
        <v>488</v>
      </c>
      <c r="B493" s="199" t="s">
        <v>1351</v>
      </c>
      <c r="C493" s="199" t="s">
        <v>1352</v>
      </c>
      <c r="D493" s="199" t="s">
        <v>1353</v>
      </c>
      <c r="E493" s="200">
        <v>0</v>
      </c>
      <c r="F493" s="199"/>
      <c r="G493" s="200">
        <v>152</v>
      </c>
      <c r="H493" s="199"/>
      <c r="I493" s="200">
        <v>0</v>
      </c>
      <c r="J493" s="199"/>
      <c r="K493" s="199"/>
    </row>
    <row r="494" spans="1:11">
      <c r="A494" s="199">
        <v>489</v>
      </c>
      <c r="B494" s="199" t="s">
        <v>1354</v>
      </c>
      <c r="C494" s="199" t="s">
        <v>1355</v>
      </c>
      <c r="D494" s="199" t="s">
        <v>1356</v>
      </c>
      <c r="E494" s="200">
        <v>0</v>
      </c>
      <c r="F494" s="199"/>
      <c r="G494" s="200">
        <v>162</v>
      </c>
      <c r="H494" s="199"/>
      <c r="I494" s="200">
        <v>0</v>
      </c>
      <c r="J494" s="199"/>
      <c r="K494" s="199"/>
    </row>
    <row r="495" spans="1:11">
      <c r="A495" s="199">
        <v>490</v>
      </c>
      <c r="B495" s="199" t="s">
        <v>1357</v>
      </c>
      <c r="C495" s="199" t="s">
        <v>1358</v>
      </c>
      <c r="D495" s="199" t="s">
        <v>1359</v>
      </c>
      <c r="E495" s="200">
        <v>108</v>
      </c>
      <c r="F495" s="199"/>
      <c r="G495" s="200">
        <v>47</v>
      </c>
      <c r="H495" s="199"/>
      <c r="I495" s="200">
        <v>0</v>
      </c>
      <c r="J495" s="199"/>
      <c r="K495" s="199"/>
    </row>
    <row r="496" spans="1:11">
      <c r="A496" s="199">
        <v>491</v>
      </c>
      <c r="B496" s="199" t="s">
        <v>1360</v>
      </c>
      <c r="C496" s="199" t="s">
        <v>1361</v>
      </c>
      <c r="D496" s="199" t="s">
        <v>1362</v>
      </c>
      <c r="E496" s="200">
        <v>0</v>
      </c>
      <c r="F496" s="199"/>
      <c r="G496" s="200">
        <v>89</v>
      </c>
      <c r="H496" s="199"/>
      <c r="I496" s="200">
        <v>0</v>
      </c>
      <c r="J496" s="199"/>
      <c r="K496" s="199"/>
    </row>
    <row r="497" spans="1:11">
      <c r="A497" s="199">
        <v>492</v>
      </c>
      <c r="B497" s="199" t="s">
        <v>1363</v>
      </c>
      <c r="C497" s="199"/>
      <c r="D497" s="199" t="s">
        <v>1364</v>
      </c>
      <c r="E497" s="200">
        <v>0</v>
      </c>
      <c r="F497" s="199"/>
      <c r="G497" s="200">
        <v>61</v>
      </c>
      <c r="H497" s="199"/>
      <c r="I497" s="200">
        <v>0</v>
      </c>
      <c r="J497" s="199"/>
      <c r="K497" s="199"/>
    </row>
    <row r="498" spans="1:11">
      <c r="A498" s="199">
        <v>493</v>
      </c>
      <c r="B498" s="199" t="s">
        <v>11445</v>
      </c>
      <c r="C498" s="199" t="s">
        <v>11638</v>
      </c>
      <c r="D498" s="199" t="s">
        <v>11547</v>
      </c>
      <c r="E498" s="200">
        <v>5512.5</v>
      </c>
      <c r="F498" s="199"/>
      <c r="G498" s="200">
        <v>0</v>
      </c>
      <c r="H498" s="199"/>
      <c r="I498" s="200">
        <v>0</v>
      </c>
      <c r="J498" s="199"/>
      <c r="K498" s="199"/>
    </row>
    <row r="499" spans="1:11">
      <c r="A499" s="199">
        <v>494</v>
      </c>
      <c r="B499" s="199" t="s">
        <v>1365</v>
      </c>
      <c r="C499" s="199" t="s">
        <v>1366</v>
      </c>
      <c r="D499" s="199" t="s">
        <v>1367</v>
      </c>
      <c r="E499" s="200">
        <v>0</v>
      </c>
      <c r="F499" s="199"/>
      <c r="G499" s="200">
        <v>56</v>
      </c>
      <c r="H499" s="199"/>
      <c r="I499" s="200">
        <v>0</v>
      </c>
      <c r="J499" s="199"/>
      <c r="K499" s="199"/>
    </row>
    <row r="500" spans="1:11">
      <c r="A500" s="199">
        <v>495</v>
      </c>
      <c r="B500" s="199" t="s">
        <v>1368</v>
      </c>
      <c r="C500" s="199" t="s">
        <v>1369</v>
      </c>
      <c r="D500" s="199" t="s">
        <v>1370</v>
      </c>
      <c r="E500" s="200">
        <v>0</v>
      </c>
      <c r="F500" s="199"/>
      <c r="G500" s="200">
        <v>65</v>
      </c>
      <c r="H500" s="199"/>
      <c r="I500" s="200">
        <v>0</v>
      </c>
      <c r="J500" s="199"/>
      <c r="K500" s="199"/>
    </row>
    <row r="501" spans="1:11">
      <c r="A501" s="199">
        <v>496</v>
      </c>
      <c r="B501" s="199" t="s">
        <v>1371</v>
      </c>
      <c r="C501" s="199" t="s">
        <v>1372</v>
      </c>
      <c r="D501" s="199" t="s">
        <v>1373</v>
      </c>
      <c r="E501" s="200">
        <v>0</v>
      </c>
      <c r="F501" s="199"/>
      <c r="G501" s="200">
        <v>357</v>
      </c>
      <c r="H501" s="199"/>
      <c r="I501" s="200">
        <v>0</v>
      </c>
      <c r="J501" s="199"/>
      <c r="K501" s="199"/>
    </row>
    <row r="502" spans="1:11">
      <c r="A502" s="199">
        <v>497</v>
      </c>
      <c r="B502" s="199" t="s">
        <v>1374</v>
      </c>
      <c r="C502" s="199" t="s">
        <v>1375</v>
      </c>
      <c r="D502" s="199" t="s">
        <v>1376</v>
      </c>
      <c r="E502" s="200">
        <v>0</v>
      </c>
      <c r="F502" s="199"/>
      <c r="G502" s="200">
        <v>110</v>
      </c>
      <c r="H502" s="199"/>
      <c r="I502" s="200">
        <v>0</v>
      </c>
      <c r="J502" s="199"/>
      <c r="K502" s="199"/>
    </row>
    <row r="503" spans="1:11">
      <c r="A503" s="199">
        <v>498</v>
      </c>
      <c r="B503" s="199" t="s">
        <v>1377</v>
      </c>
      <c r="C503" s="199" t="s">
        <v>1378</v>
      </c>
      <c r="D503" s="199" t="s">
        <v>1379</v>
      </c>
      <c r="E503" s="200">
        <v>0</v>
      </c>
      <c r="F503" s="199"/>
      <c r="G503" s="200">
        <v>103</v>
      </c>
      <c r="H503" s="199"/>
      <c r="I503" s="200">
        <v>0</v>
      </c>
      <c r="J503" s="199"/>
      <c r="K503" s="199"/>
    </row>
    <row r="504" spans="1:11">
      <c r="A504" s="199">
        <v>499</v>
      </c>
      <c r="B504" s="199" t="s">
        <v>1380</v>
      </c>
      <c r="C504" s="199" t="s">
        <v>1381</v>
      </c>
      <c r="D504" s="199" t="s">
        <v>1382</v>
      </c>
      <c r="E504" s="200">
        <v>0</v>
      </c>
      <c r="F504" s="199"/>
      <c r="G504" s="200">
        <v>179</v>
      </c>
      <c r="H504" s="199"/>
      <c r="I504" s="200">
        <v>0</v>
      </c>
      <c r="J504" s="199"/>
      <c r="K504" s="199"/>
    </row>
    <row r="505" spans="1:11">
      <c r="A505" s="199">
        <v>500</v>
      </c>
      <c r="B505" s="199" t="s">
        <v>1383</v>
      </c>
      <c r="C505" s="199" t="s">
        <v>1384</v>
      </c>
      <c r="D505" s="199" t="s">
        <v>1385</v>
      </c>
      <c r="E505" s="200">
        <v>0</v>
      </c>
      <c r="F505" s="199"/>
      <c r="G505" s="200">
        <v>75</v>
      </c>
      <c r="H505" s="199"/>
      <c r="I505" s="200">
        <v>0</v>
      </c>
      <c r="J505" s="199"/>
      <c r="K505" s="199"/>
    </row>
    <row r="506" spans="1:11">
      <c r="A506" s="199">
        <v>501</v>
      </c>
      <c r="B506" s="199" t="s">
        <v>1386</v>
      </c>
      <c r="C506" s="199" t="s">
        <v>1387</v>
      </c>
      <c r="D506" s="199" t="s">
        <v>1388</v>
      </c>
      <c r="E506" s="200">
        <v>0</v>
      </c>
      <c r="F506" s="199"/>
      <c r="G506" s="200">
        <v>105</v>
      </c>
      <c r="H506" s="199"/>
      <c r="I506" s="200">
        <v>0</v>
      </c>
      <c r="J506" s="199"/>
      <c r="K506" s="199"/>
    </row>
    <row r="507" spans="1:11">
      <c r="A507" s="199">
        <v>502</v>
      </c>
      <c r="B507" s="199" t="s">
        <v>1389</v>
      </c>
      <c r="C507" s="199"/>
      <c r="D507" s="199" t="s">
        <v>1390</v>
      </c>
      <c r="E507" s="200">
        <v>0</v>
      </c>
      <c r="F507" s="199"/>
      <c r="G507" s="200">
        <v>9</v>
      </c>
      <c r="H507" s="199"/>
      <c r="I507" s="200">
        <v>0</v>
      </c>
      <c r="J507" s="199"/>
      <c r="K507" s="199"/>
    </row>
    <row r="508" spans="1:11">
      <c r="A508" s="199">
        <v>503</v>
      </c>
      <c r="B508" s="199" t="s">
        <v>1391</v>
      </c>
      <c r="C508" s="199" t="s">
        <v>1392</v>
      </c>
      <c r="D508" s="199" t="s">
        <v>1393</v>
      </c>
      <c r="E508" s="200">
        <v>0</v>
      </c>
      <c r="F508" s="199"/>
      <c r="G508" s="200">
        <v>107</v>
      </c>
      <c r="H508" s="199"/>
      <c r="I508" s="200">
        <v>0</v>
      </c>
      <c r="J508" s="199"/>
      <c r="K508" s="199"/>
    </row>
    <row r="509" spans="1:11">
      <c r="A509" s="199">
        <v>504</v>
      </c>
      <c r="B509" s="199" t="s">
        <v>1394</v>
      </c>
      <c r="C509" s="199" t="s">
        <v>1395</v>
      </c>
      <c r="D509" s="199" t="s">
        <v>1396</v>
      </c>
      <c r="E509" s="200">
        <v>0</v>
      </c>
      <c r="F509" s="199"/>
      <c r="G509" s="200">
        <v>23</v>
      </c>
      <c r="H509" s="199"/>
      <c r="I509" s="200">
        <v>0</v>
      </c>
      <c r="J509" s="199"/>
      <c r="K509" s="199"/>
    </row>
    <row r="510" spans="1:11">
      <c r="A510" s="199">
        <v>505</v>
      </c>
      <c r="B510" s="199" t="s">
        <v>1397</v>
      </c>
      <c r="C510" s="199" t="s">
        <v>1398</v>
      </c>
      <c r="D510" s="199" t="s">
        <v>1399</v>
      </c>
      <c r="E510" s="200">
        <v>0</v>
      </c>
      <c r="F510" s="199"/>
      <c r="G510" s="200">
        <v>53</v>
      </c>
      <c r="H510" s="199"/>
      <c r="I510" s="200">
        <v>0</v>
      </c>
      <c r="J510" s="199"/>
      <c r="K510" s="199"/>
    </row>
    <row r="511" spans="1:11">
      <c r="A511" s="199">
        <v>506</v>
      </c>
      <c r="B511" s="199" t="s">
        <v>1400</v>
      </c>
      <c r="C511" s="199" t="s">
        <v>1401</v>
      </c>
      <c r="D511" s="199" t="s">
        <v>1402</v>
      </c>
      <c r="E511" s="200">
        <v>1500</v>
      </c>
      <c r="F511" s="199"/>
      <c r="G511" s="200">
        <v>324</v>
      </c>
      <c r="H511" s="199"/>
      <c r="I511" s="200">
        <v>0</v>
      </c>
      <c r="J511" s="199"/>
      <c r="K511" s="199"/>
    </row>
    <row r="512" spans="1:11">
      <c r="A512" s="199">
        <v>507</v>
      </c>
      <c r="B512" s="199" t="s">
        <v>1403</v>
      </c>
      <c r="C512" s="199" t="s">
        <v>1404</v>
      </c>
      <c r="D512" s="199" t="s">
        <v>1405</v>
      </c>
      <c r="E512" s="200">
        <v>0</v>
      </c>
      <c r="F512" s="199"/>
      <c r="G512" s="200">
        <v>67</v>
      </c>
      <c r="H512" s="199"/>
      <c r="I512" s="200">
        <v>0</v>
      </c>
      <c r="J512" s="199"/>
      <c r="K512" s="199"/>
    </row>
    <row r="513" spans="1:11">
      <c r="A513" s="199">
        <v>508</v>
      </c>
      <c r="B513" s="199" t="s">
        <v>1406</v>
      </c>
      <c r="C513" s="199"/>
      <c r="D513" s="199" t="s">
        <v>1407</v>
      </c>
      <c r="E513" s="200">
        <v>0</v>
      </c>
      <c r="F513" s="199"/>
      <c r="G513" s="200">
        <v>2</v>
      </c>
      <c r="H513" s="199"/>
      <c r="I513" s="200">
        <v>0</v>
      </c>
      <c r="J513" s="199"/>
      <c r="K513" s="199"/>
    </row>
    <row r="514" spans="1:11">
      <c r="A514" s="199">
        <v>509</v>
      </c>
      <c r="B514" s="199" t="s">
        <v>1408</v>
      </c>
      <c r="C514" s="199" t="s">
        <v>1409</v>
      </c>
      <c r="D514" s="199" t="s">
        <v>1410</v>
      </c>
      <c r="E514" s="200">
        <v>0</v>
      </c>
      <c r="F514" s="199"/>
      <c r="G514" s="200">
        <v>77</v>
      </c>
      <c r="H514" s="199"/>
      <c r="I514" s="200">
        <v>0</v>
      </c>
      <c r="J514" s="199"/>
      <c r="K514" s="199"/>
    </row>
    <row r="515" spans="1:11">
      <c r="A515" s="199">
        <v>510</v>
      </c>
      <c r="B515" s="199" t="s">
        <v>1411</v>
      </c>
      <c r="C515" s="199" t="s">
        <v>1412</v>
      </c>
      <c r="D515" s="199" t="s">
        <v>1413</v>
      </c>
      <c r="E515" s="200">
        <v>0</v>
      </c>
      <c r="F515" s="199"/>
      <c r="G515" s="200">
        <v>60</v>
      </c>
      <c r="H515" s="199"/>
      <c r="I515" s="200">
        <v>0</v>
      </c>
      <c r="J515" s="199"/>
      <c r="K515" s="199"/>
    </row>
    <row r="516" spans="1:11">
      <c r="A516" s="199">
        <v>511</v>
      </c>
      <c r="B516" s="199" t="s">
        <v>1414</v>
      </c>
      <c r="C516" s="199" t="s">
        <v>1415</v>
      </c>
      <c r="D516" s="199" t="s">
        <v>1416</v>
      </c>
      <c r="E516" s="200">
        <v>0</v>
      </c>
      <c r="F516" s="199"/>
      <c r="G516" s="200">
        <v>60</v>
      </c>
      <c r="H516" s="199"/>
      <c r="I516" s="200">
        <v>0</v>
      </c>
      <c r="J516" s="199"/>
      <c r="K516" s="199"/>
    </row>
    <row r="517" spans="1:11">
      <c r="A517" s="199">
        <v>512</v>
      </c>
      <c r="B517" s="199" t="s">
        <v>1417</v>
      </c>
      <c r="C517" s="199" t="s">
        <v>1418</v>
      </c>
      <c r="D517" s="199" t="s">
        <v>1419</v>
      </c>
      <c r="E517" s="200">
        <v>0</v>
      </c>
      <c r="F517" s="199"/>
      <c r="G517" s="200">
        <v>130</v>
      </c>
      <c r="H517" s="199"/>
      <c r="I517" s="200">
        <v>0</v>
      </c>
      <c r="J517" s="199"/>
      <c r="K517" s="199"/>
    </row>
    <row r="518" spans="1:11">
      <c r="A518" s="199">
        <v>513</v>
      </c>
      <c r="B518" s="199" t="s">
        <v>1420</v>
      </c>
      <c r="C518" s="199" t="s">
        <v>1421</v>
      </c>
      <c r="D518" s="199" t="s">
        <v>1422</v>
      </c>
      <c r="E518" s="200">
        <v>0</v>
      </c>
      <c r="F518" s="199"/>
      <c r="G518" s="200">
        <v>257</v>
      </c>
      <c r="H518" s="199"/>
      <c r="I518" s="200">
        <v>0</v>
      </c>
      <c r="J518" s="199"/>
      <c r="K518" s="199"/>
    </row>
    <row r="519" spans="1:11">
      <c r="A519" s="199">
        <v>514</v>
      </c>
      <c r="B519" s="199" t="s">
        <v>1423</v>
      </c>
      <c r="C519" s="199" t="s">
        <v>1424</v>
      </c>
      <c r="D519" s="199" t="s">
        <v>1425</v>
      </c>
      <c r="E519" s="200">
        <v>0</v>
      </c>
      <c r="F519" s="199"/>
      <c r="G519" s="200">
        <v>130</v>
      </c>
      <c r="H519" s="199"/>
      <c r="I519" s="200">
        <v>0</v>
      </c>
      <c r="J519" s="199"/>
      <c r="K519" s="199"/>
    </row>
    <row r="520" spans="1:11">
      <c r="A520" s="199">
        <v>515</v>
      </c>
      <c r="B520" s="199" t="s">
        <v>1426</v>
      </c>
      <c r="C520" s="199" t="s">
        <v>1427</v>
      </c>
      <c r="D520" s="199" t="s">
        <v>1428</v>
      </c>
      <c r="E520" s="200">
        <v>0</v>
      </c>
      <c r="F520" s="199"/>
      <c r="G520" s="200">
        <v>4</v>
      </c>
      <c r="H520" s="199"/>
      <c r="I520" s="200">
        <v>0</v>
      </c>
      <c r="J520" s="199"/>
      <c r="K520" s="199"/>
    </row>
    <row r="521" spans="1:11">
      <c r="A521" s="199">
        <v>516</v>
      </c>
      <c r="B521" s="199" t="s">
        <v>1429</v>
      </c>
      <c r="C521" s="199" t="s">
        <v>1430</v>
      </c>
      <c r="D521" s="199" t="s">
        <v>1431</v>
      </c>
      <c r="E521" s="200">
        <v>0</v>
      </c>
      <c r="F521" s="199"/>
      <c r="G521" s="200">
        <v>33</v>
      </c>
      <c r="H521" s="199"/>
      <c r="I521" s="200">
        <v>0</v>
      </c>
      <c r="J521" s="199"/>
      <c r="K521" s="199"/>
    </row>
    <row r="522" spans="1:11">
      <c r="A522" s="199">
        <v>517</v>
      </c>
      <c r="B522" s="199" t="s">
        <v>1432</v>
      </c>
      <c r="C522" s="199" t="s">
        <v>1433</v>
      </c>
      <c r="D522" s="199" t="s">
        <v>1434</v>
      </c>
      <c r="E522" s="200">
        <v>0</v>
      </c>
      <c r="F522" s="199"/>
      <c r="G522" s="200">
        <v>550</v>
      </c>
      <c r="H522" s="199"/>
      <c r="I522" s="200">
        <v>0</v>
      </c>
      <c r="J522" s="199"/>
      <c r="K522" s="199"/>
    </row>
    <row r="523" spans="1:11">
      <c r="A523" s="199">
        <v>518</v>
      </c>
      <c r="B523" s="199" t="s">
        <v>1435</v>
      </c>
      <c r="C523" s="199" t="s">
        <v>1436</v>
      </c>
      <c r="D523" s="199" t="s">
        <v>1437</v>
      </c>
      <c r="E523" s="200">
        <v>0</v>
      </c>
      <c r="F523" s="199"/>
      <c r="G523" s="200">
        <v>244</v>
      </c>
      <c r="H523" s="199"/>
      <c r="I523" s="200">
        <v>0</v>
      </c>
      <c r="J523" s="199"/>
      <c r="K523" s="199"/>
    </row>
    <row r="524" spans="1:11">
      <c r="A524" s="199">
        <v>519</v>
      </c>
      <c r="B524" s="199" t="s">
        <v>1438</v>
      </c>
      <c r="C524" s="199" t="s">
        <v>1439</v>
      </c>
      <c r="D524" s="199" t="s">
        <v>1440</v>
      </c>
      <c r="E524" s="200">
        <v>0</v>
      </c>
      <c r="F524" s="199"/>
      <c r="G524" s="200">
        <v>21</v>
      </c>
      <c r="H524" s="199"/>
      <c r="I524" s="200">
        <v>0</v>
      </c>
      <c r="J524" s="199"/>
      <c r="K524" s="199"/>
    </row>
    <row r="525" spans="1:11">
      <c r="A525" s="199">
        <v>520</v>
      </c>
      <c r="B525" s="199" t="s">
        <v>1441</v>
      </c>
      <c r="C525" s="199"/>
      <c r="D525" s="199" t="s">
        <v>1442</v>
      </c>
      <c r="E525" s="200">
        <v>0</v>
      </c>
      <c r="F525" s="199"/>
      <c r="G525" s="200">
        <v>72</v>
      </c>
      <c r="H525" s="199"/>
      <c r="I525" s="200">
        <v>0</v>
      </c>
      <c r="J525" s="199"/>
      <c r="K525" s="199"/>
    </row>
    <row r="526" spans="1:11">
      <c r="A526" s="199">
        <v>521</v>
      </c>
      <c r="B526" s="199" t="s">
        <v>1443</v>
      </c>
      <c r="C526" s="199" t="s">
        <v>1444</v>
      </c>
      <c r="D526" s="199" t="s">
        <v>1445</v>
      </c>
      <c r="E526" s="200">
        <v>0</v>
      </c>
      <c r="F526" s="199"/>
      <c r="G526" s="200">
        <v>49</v>
      </c>
      <c r="H526" s="199"/>
      <c r="I526" s="200">
        <v>0</v>
      </c>
      <c r="J526" s="199"/>
      <c r="K526" s="199"/>
    </row>
    <row r="527" spans="1:11">
      <c r="A527" s="199">
        <v>522</v>
      </c>
      <c r="B527" s="199" t="s">
        <v>1446</v>
      </c>
      <c r="C527" s="199" t="s">
        <v>1447</v>
      </c>
      <c r="D527" s="199" t="s">
        <v>1448</v>
      </c>
      <c r="E527" s="200">
        <v>0</v>
      </c>
      <c r="F527" s="199"/>
      <c r="G527" s="200">
        <v>23</v>
      </c>
      <c r="H527" s="199"/>
      <c r="I527" s="200">
        <v>0</v>
      </c>
      <c r="J527" s="199"/>
      <c r="K527" s="199"/>
    </row>
    <row r="528" spans="1:11">
      <c r="A528" s="199">
        <v>523</v>
      </c>
      <c r="B528" s="199" t="s">
        <v>1449</v>
      </c>
      <c r="C528" s="199" t="s">
        <v>1450</v>
      </c>
      <c r="D528" s="199" t="s">
        <v>1451</v>
      </c>
      <c r="E528" s="200">
        <v>0</v>
      </c>
      <c r="F528" s="199"/>
      <c r="G528" s="200">
        <v>112</v>
      </c>
      <c r="H528" s="199"/>
      <c r="I528" s="200">
        <v>0</v>
      </c>
      <c r="J528" s="199"/>
      <c r="K528" s="199"/>
    </row>
    <row r="529" spans="1:11">
      <c r="A529" s="199">
        <v>524</v>
      </c>
      <c r="B529" s="199" t="s">
        <v>1452</v>
      </c>
      <c r="C529" s="199" t="s">
        <v>1453</v>
      </c>
      <c r="D529" s="199" t="s">
        <v>1454</v>
      </c>
      <c r="E529" s="200">
        <v>0</v>
      </c>
      <c r="F529" s="199"/>
      <c r="G529" s="200">
        <v>46</v>
      </c>
      <c r="H529" s="199"/>
      <c r="I529" s="200">
        <v>0</v>
      </c>
      <c r="J529" s="199"/>
      <c r="K529" s="199"/>
    </row>
    <row r="530" spans="1:11">
      <c r="A530" s="199">
        <v>525</v>
      </c>
      <c r="B530" s="199" t="s">
        <v>1455</v>
      </c>
      <c r="C530" s="199" t="s">
        <v>1456</v>
      </c>
      <c r="D530" s="199" t="s">
        <v>1457</v>
      </c>
      <c r="E530" s="200">
        <v>0</v>
      </c>
      <c r="F530" s="199"/>
      <c r="G530" s="200">
        <v>16</v>
      </c>
      <c r="H530" s="199"/>
      <c r="I530" s="200">
        <v>0</v>
      </c>
      <c r="J530" s="199"/>
      <c r="K530" s="199"/>
    </row>
    <row r="531" spans="1:11">
      <c r="A531" s="199">
        <v>526</v>
      </c>
      <c r="B531" s="199" t="s">
        <v>1458</v>
      </c>
      <c r="C531" s="199" t="s">
        <v>1459</v>
      </c>
      <c r="D531" s="199" t="s">
        <v>1460</v>
      </c>
      <c r="E531" s="200">
        <v>0</v>
      </c>
      <c r="F531" s="199"/>
      <c r="G531" s="200">
        <v>123</v>
      </c>
      <c r="H531" s="199"/>
      <c r="I531" s="200">
        <v>0</v>
      </c>
      <c r="J531" s="199"/>
      <c r="K531" s="199"/>
    </row>
    <row r="532" spans="1:11">
      <c r="A532" s="199">
        <v>527</v>
      </c>
      <c r="B532" s="199" t="s">
        <v>1461</v>
      </c>
      <c r="C532" s="199" t="s">
        <v>1462</v>
      </c>
      <c r="D532" s="199" t="s">
        <v>1463</v>
      </c>
      <c r="E532" s="200">
        <v>0</v>
      </c>
      <c r="F532" s="199"/>
      <c r="G532" s="200">
        <v>268</v>
      </c>
      <c r="H532" s="199"/>
      <c r="I532" s="200">
        <v>0</v>
      </c>
      <c r="J532" s="199"/>
      <c r="K532" s="199"/>
    </row>
    <row r="533" spans="1:11">
      <c r="A533" s="199">
        <v>528</v>
      </c>
      <c r="B533" s="199" t="s">
        <v>1464</v>
      </c>
      <c r="C533" s="199" t="s">
        <v>1465</v>
      </c>
      <c r="D533" s="199" t="s">
        <v>1466</v>
      </c>
      <c r="E533" s="200">
        <v>0</v>
      </c>
      <c r="F533" s="199"/>
      <c r="G533" s="200">
        <v>25</v>
      </c>
      <c r="H533" s="199"/>
      <c r="I533" s="200">
        <v>0</v>
      </c>
      <c r="J533" s="199"/>
      <c r="K533" s="199"/>
    </row>
    <row r="534" spans="1:11">
      <c r="A534" s="199">
        <v>529</v>
      </c>
      <c r="B534" s="199" t="s">
        <v>1467</v>
      </c>
      <c r="C534" s="199"/>
      <c r="D534" s="199" t="s">
        <v>1468</v>
      </c>
      <c r="E534" s="200">
        <v>0</v>
      </c>
      <c r="F534" s="199"/>
      <c r="G534" s="200">
        <v>109</v>
      </c>
      <c r="H534" s="199"/>
      <c r="I534" s="200">
        <v>0</v>
      </c>
      <c r="J534" s="199"/>
      <c r="K534" s="199"/>
    </row>
    <row r="535" spans="1:11">
      <c r="A535" s="199">
        <v>530</v>
      </c>
      <c r="B535" s="199" t="s">
        <v>1469</v>
      </c>
      <c r="C535" s="199" t="s">
        <v>1470</v>
      </c>
      <c r="D535" s="199" t="s">
        <v>1471</v>
      </c>
      <c r="E535" s="200">
        <v>0</v>
      </c>
      <c r="F535" s="199"/>
      <c r="G535" s="200">
        <v>28</v>
      </c>
      <c r="H535" s="199"/>
      <c r="I535" s="200">
        <v>0</v>
      </c>
      <c r="J535" s="199"/>
      <c r="K535" s="199"/>
    </row>
    <row r="536" spans="1:11">
      <c r="A536" s="199">
        <v>531</v>
      </c>
      <c r="B536" s="199" t="s">
        <v>1472</v>
      </c>
      <c r="C536" s="199" t="s">
        <v>1473</v>
      </c>
      <c r="D536" s="199" t="s">
        <v>1474</v>
      </c>
      <c r="E536" s="200">
        <v>0</v>
      </c>
      <c r="F536" s="199"/>
      <c r="G536" s="200">
        <v>156</v>
      </c>
      <c r="H536" s="199"/>
      <c r="I536" s="200">
        <v>0</v>
      </c>
      <c r="J536" s="199"/>
      <c r="K536" s="199"/>
    </row>
    <row r="537" spans="1:11">
      <c r="A537" s="199">
        <v>532</v>
      </c>
      <c r="B537" s="199" t="s">
        <v>1475</v>
      </c>
      <c r="C537" s="199" t="s">
        <v>1476</v>
      </c>
      <c r="D537" s="199" t="s">
        <v>1477</v>
      </c>
      <c r="E537" s="200">
        <v>0</v>
      </c>
      <c r="F537" s="199"/>
      <c r="G537" s="200">
        <v>4</v>
      </c>
      <c r="H537" s="199"/>
      <c r="I537" s="200">
        <v>0</v>
      </c>
      <c r="J537" s="199"/>
      <c r="K537" s="199"/>
    </row>
    <row r="538" spans="1:11">
      <c r="A538" s="199">
        <v>533</v>
      </c>
      <c r="B538" s="199" t="s">
        <v>1478</v>
      </c>
      <c r="C538" s="199" t="s">
        <v>1479</v>
      </c>
      <c r="D538" s="199" t="s">
        <v>1480</v>
      </c>
      <c r="E538" s="200">
        <v>0</v>
      </c>
      <c r="F538" s="199"/>
      <c r="G538" s="200">
        <v>42</v>
      </c>
      <c r="H538" s="199"/>
      <c r="I538" s="200">
        <v>0</v>
      </c>
      <c r="J538" s="199"/>
      <c r="K538" s="199"/>
    </row>
    <row r="539" spans="1:11">
      <c r="A539" s="199">
        <v>534</v>
      </c>
      <c r="B539" s="199" t="s">
        <v>1481</v>
      </c>
      <c r="C539" s="199" t="s">
        <v>1482</v>
      </c>
      <c r="D539" s="199" t="s">
        <v>1483</v>
      </c>
      <c r="E539" s="200">
        <v>0</v>
      </c>
      <c r="F539" s="199"/>
      <c r="G539" s="200">
        <v>495</v>
      </c>
      <c r="H539" s="199"/>
      <c r="I539" s="200">
        <v>0</v>
      </c>
      <c r="J539" s="199"/>
      <c r="K539" s="199"/>
    </row>
    <row r="540" spans="1:11">
      <c r="A540" s="199">
        <v>535</v>
      </c>
      <c r="B540" s="199" t="s">
        <v>11457</v>
      </c>
      <c r="C540" s="199"/>
      <c r="D540" s="199" t="s">
        <v>11559</v>
      </c>
      <c r="E540" s="200">
        <v>270</v>
      </c>
      <c r="F540" s="199"/>
      <c r="G540" s="200">
        <v>0</v>
      </c>
      <c r="H540" s="199"/>
      <c r="I540" s="200">
        <v>0</v>
      </c>
      <c r="J540" s="199"/>
      <c r="K540" s="199"/>
    </row>
    <row r="541" spans="1:11">
      <c r="A541" s="199">
        <v>536</v>
      </c>
      <c r="B541" s="199" t="s">
        <v>1484</v>
      </c>
      <c r="C541" s="199" t="s">
        <v>1485</v>
      </c>
      <c r="D541" s="199" t="s">
        <v>1486</v>
      </c>
      <c r="E541" s="200">
        <v>0</v>
      </c>
      <c r="F541" s="199"/>
      <c r="G541" s="200">
        <v>292</v>
      </c>
      <c r="H541" s="199"/>
      <c r="I541" s="200">
        <v>0</v>
      </c>
      <c r="J541" s="199"/>
      <c r="K541" s="199"/>
    </row>
    <row r="542" spans="1:11">
      <c r="A542" s="199">
        <v>537</v>
      </c>
      <c r="B542" s="199" t="s">
        <v>1487</v>
      </c>
      <c r="C542" s="199" t="s">
        <v>1488</v>
      </c>
      <c r="D542" s="199" t="s">
        <v>1489</v>
      </c>
      <c r="E542" s="200">
        <v>0</v>
      </c>
      <c r="F542" s="199"/>
      <c r="G542" s="200">
        <v>144</v>
      </c>
      <c r="H542" s="199"/>
      <c r="I542" s="200">
        <v>0</v>
      </c>
      <c r="J542" s="199"/>
      <c r="K542" s="199"/>
    </row>
    <row r="543" spans="1:11">
      <c r="A543" s="199">
        <v>538</v>
      </c>
      <c r="B543" s="199" t="s">
        <v>1490</v>
      </c>
      <c r="C543" s="199" t="s">
        <v>1491</v>
      </c>
      <c r="D543" s="199" t="s">
        <v>1492</v>
      </c>
      <c r="E543" s="200">
        <v>0</v>
      </c>
      <c r="F543" s="199"/>
      <c r="G543" s="200">
        <v>264</v>
      </c>
      <c r="H543" s="199"/>
      <c r="I543" s="200">
        <v>0</v>
      </c>
      <c r="J543" s="199"/>
      <c r="K543" s="199"/>
    </row>
    <row r="544" spans="1:11">
      <c r="A544" s="199">
        <v>539</v>
      </c>
      <c r="B544" s="199" t="s">
        <v>1493</v>
      </c>
      <c r="C544" s="199"/>
      <c r="D544" s="199" t="s">
        <v>1494</v>
      </c>
      <c r="E544" s="200">
        <v>0</v>
      </c>
      <c r="F544" s="199"/>
      <c r="G544" s="200">
        <v>60</v>
      </c>
      <c r="H544" s="199"/>
      <c r="I544" s="200">
        <v>0</v>
      </c>
      <c r="J544" s="199"/>
      <c r="K544" s="199"/>
    </row>
    <row r="545" spans="1:11">
      <c r="A545" s="199">
        <v>540</v>
      </c>
      <c r="B545" s="199" t="s">
        <v>1495</v>
      </c>
      <c r="C545" s="199" t="s">
        <v>1496</v>
      </c>
      <c r="D545" s="199" t="s">
        <v>1497</v>
      </c>
      <c r="E545" s="200">
        <v>0</v>
      </c>
      <c r="F545" s="199"/>
      <c r="G545" s="200">
        <v>18</v>
      </c>
      <c r="H545" s="199"/>
      <c r="I545" s="200">
        <v>0</v>
      </c>
      <c r="J545" s="199"/>
      <c r="K545" s="199"/>
    </row>
    <row r="546" spans="1:11">
      <c r="A546" s="199">
        <v>541</v>
      </c>
      <c r="B546" s="199" t="s">
        <v>1498</v>
      </c>
      <c r="C546" s="199" t="s">
        <v>1499</v>
      </c>
      <c r="D546" s="199" t="s">
        <v>1500</v>
      </c>
      <c r="E546" s="200">
        <v>0</v>
      </c>
      <c r="F546" s="199"/>
      <c r="G546" s="200">
        <v>262</v>
      </c>
      <c r="H546" s="199"/>
      <c r="I546" s="200">
        <v>0</v>
      </c>
      <c r="J546" s="199"/>
      <c r="K546" s="199"/>
    </row>
    <row r="547" spans="1:11">
      <c r="A547" s="199">
        <v>542</v>
      </c>
      <c r="B547" s="199" t="s">
        <v>1501</v>
      </c>
      <c r="C547" s="199" t="s">
        <v>1502</v>
      </c>
      <c r="D547" s="199" t="s">
        <v>1503</v>
      </c>
      <c r="E547" s="200">
        <v>606</v>
      </c>
      <c r="F547" s="199"/>
      <c r="G547" s="200">
        <v>109</v>
      </c>
      <c r="H547" s="199"/>
      <c r="I547" s="200">
        <v>0</v>
      </c>
      <c r="J547" s="199"/>
      <c r="K547" s="199"/>
    </row>
    <row r="548" spans="1:11">
      <c r="A548" s="199">
        <v>543</v>
      </c>
      <c r="B548" s="199" t="s">
        <v>1504</v>
      </c>
      <c r="C548" s="199" t="s">
        <v>1505</v>
      </c>
      <c r="D548" s="199" t="s">
        <v>1506</v>
      </c>
      <c r="E548" s="200">
        <v>0</v>
      </c>
      <c r="F548" s="199"/>
      <c r="G548" s="200">
        <v>217</v>
      </c>
      <c r="H548" s="199"/>
      <c r="I548" s="200">
        <v>0</v>
      </c>
      <c r="J548" s="199"/>
      <c r="K548" s="199"/>
    </row>
    <row r="549" spans="1:11">
      <c r="A549" s="199">
        <v>544</v>
      </c>
      <c r="B549" s="199" t="s">
        <v>1507</v>
      </c>
      <c r="C549" s="199" t="s">
        <v>1508</v>
      </c>
      <c r="D549" s="199" t="s">
        <v>1509</v>
      </c>
      <c r="E549" s="200">
        <v>0</v>
      </c>
      <c r="F549" s="199"/>
      <c r="G549" s="200">
        <v>30</v>
      </c>
      <c r="H549" s="199"/>
      <c r="I549" s="200">
        <v>0</v>
      </c>
      <c r="J549" s="199"/>
      <c r="K549" s="199"/>
    </row>
    <row r="550" spans="1:11">
      <c r="A550" s="199">
        <v>545</v>
      </c>
      <c r="B550" s="199" t="s">
        <v>1510</v>
      </c>
      <c r="C550" s="199" t="s">
        <v>1511</v>
      </c>
      <c r="D550" s="199" t="s">
        <v>1512</v>
      </c>
      <c r="E550" s="200">
        <v>0</v>
      </c>
      <c r="F550" s="199"/>
      <c r="G550" s="200">
        <v>44</v>
      </c>
      <c r="H550" s="199"/>
      <c r="I550" s="200">
        <v>0</v>
      </c>
      <c r="J550" s="199"/>
      <c r="K550" s="199"/>
    </row>
    <row r="551" spans="1:11">
      <c r="A551" s="199">
        <v>546</v>
      </c>
      <c r="B551" s="199" t="s">
        <v>1513</v>
      </c>
      <c r="C551" s="199"/>
      <c r="D551" s="199" t="s">
        <v>1514</v>
      </c>
      <c r="E551" s="200">
        <v>0</v>
      </c>
      <c r="F551" s="199"/>
      <c r="G551" s="200">
        <v>92</v>
      </c>
      <c r="H551" s="199"/>
      <c r="I551" s="200">
        <v>0</v>
      </c>
      <c r="J551" s="199"/>
      <c r="K551" s="199"/>
    </row>
    <row r="552" spans="1:11">
      <c r="A552" s="199">
        <v>547</v>
      </c>
      <c r="B552" s="199" t="s">
        <v>1515</v>
      </c>
      <c r="C552" s="199" t="s">
        <v>1516</v>
      </c>
      <c r="D552" s="199" t="s">
        <v>1517</v>
      </c>
      <c r="E552" s="200">
        <v>0</v>
      </c>
      <c r="F552" s="199"/>
      <c r="G552" s="200">
        <v>117</v>
      </c>
      <c r="H552" s="199"/>
      <c r="I552" s="200">
        <v>0</v>
      </c>
      <c r="J552" s="199"/>
      <c r="K552" s="199"/>
    </row>
    <row r="553" spans="1:11">
      <c r="A553" s="199">
        <v>548</v>
      </c>
      <c r="B553" s="199" t="s">
        <v>1518</v>
      </c>
      <c r="C553" s="199" t="s">
        <v>1519</v>
      </c>
      <c r="D553" s="199" t="s">
        <v>1520</v>
      </c>
      <c r="E553" s="200">
        <v>0</v>
      </c>
      <c r="F553" s="199"/>
      <c r="G553" s="200">
        <v>947</v>
      </c>
      <c r="H553" s="199"/>
      <c r="I553" s="200">
        <v>0</v>
      </c>
      <c r="J553" s="199"/>
      <c r="K553" s="199"/>
    </row>
    <row r="554" spans="1:11">
      <c r="A554" s="199">
        <v>549</v>
      </c>
      <c r="B554" s="199" t="s">
        <v>1521</v>
      </c>
      <c r="C554" s="199" t="s">
        <v>1522</v>
      </c>
      <c r="D554" s="199" t="s">
        <v>1523</v>
      </c>
      <c r="E554" s="200">
        <v>0</v>
      </c>
      <c r="F554" s="199"/>
      <c r="G554" s="200">
        <v>5</v>
      </c>
      <c r="H554" s="199"/>
      <c r="I554" s="200">
        <v>0</v>
      </c>
      <c r="J554" s="199"/>
      <c r="K554" s="199"/>
    </row>
    <row r="555" spans="1:11">
      <c r="A555" s="199">
        <v>550</v>
      </c>
      <c r="B555" s="199" t="s">
        <v>1524</v>
      </c>
      <c r="C555" s="199" t="s">
        <v>1525</v>
      </c>
      <c r="D555" s="199" t="s">
        <v>1526</v>
      </c>
      <c r="E555" s="200">
        <v>0</v>
      </c>
      <c r="F555" s="199"/>
      <c r="G555" s="200">
        <v>312</v>
      </c>
      <c r="H555" s="199"/>
      <c r="I555" s="200">
        <v>0</v>
      </c>
      <c r="J555" s="199"/>
      <c r="K555" s="199"/>
    </row>
    <row r="556" spans="1:11">
      <c r="A556" s="199">
        <v>551</v>
      </c>
      <c r="B556" s="199" t="s">
        <v>1527</v>
      </c>
      <c r="C556" s="199" t="s">
        <v>1528</v>
      </c>
      <c r="D556" s="199" t="s">
        <v>1529</v>
      </c>
      <c r="E556" s="200">
        <v>0</v>
      </c>
      <c r="F556" s="199"/>
      <c r="G556" s="200">
        <v>175</v>
      </c>
      <c r="H556" s="199"/>
      <c r="I556" s="200">
        <v>0</v>
      </c>
      <c r="J556" s="199"/>
      <c r="K556" s="199"/>
    </row>
    <row r="557" spans="1:11">
      <c r="A557" s="199">
        <v>552</v>
      </c>
      <c r="B557" s="199" t="s">
        <v>1530</v>
      </c>
      <c r="C557" s="199" t="s">
        <v>1531</v>
      </c>
      <c r="D557" s="199" t="s">
        <v>1532</v>
      </c>
      <c r="E557" s="200">
        <v>0</v>
      </c>
      <c r="F557" s="199"/>
      <c r="G557" s="200">
        <v>9</v>
      </c>
      <c r="H557" s="199"/>
      <c r="I557" s="200">
        <v>0</v>
      </c>
      <c r="J557" s="199"/>
      <c r="K557" s="199"/>
    </row>
    <row r="558" spans="1:11">
      <c r="A558" s="199">
        <v>553</v>
      </c>
      <c r="B558" s="199" t="s">
        <v>1533</v>
      </c>
      <c r="C558" s="199"/>
      <c r="D558" s="199" t="s">
        <v>1534</v>
      </c>
      <c r="E558" s="200">
        <v>0</v>
      </c>
      <c r="F558" s="199"/>
      <c r="G558" s="200">
        <v>135</v>
      </c>
      <c r="H558" s="199"/>
      <c r="I558" s="200">
        <v>0</v>
      </c>
      <c r="J558" s="199"/>
      <c r="K558" s="199"/>
    </row>
    <row r="559" spans="1:11">
      <c r="A559" s="199">
        <v>554</v>
      </c>
      <c r="B559" s="199" t="s">
        <v>1535</v>
      </c>
      <c r="C559" s="199"/>
      <c r="D559" s="199" t="s">
        <v>1536</v>
      </c>
      <c r="E559" s="200">
        <v>0</v>
      </c>
      <c r="F559" s="199"/>
      <c r="G559" s="200">
        <v>49</v>
      </c>
      <c r="H559" s="199"/>
      <c r="I559" s="200">
        <v>0</v>
      </c>
      <c r="J559" s="199"/>
      <c r="K559" s="199"/>
    </row>
    <row r="560" spans="1:11">
      <c r="A560" s="199">
        <v>555</v>
      </c>
      <c r="B560" s="199" t="s">
        <v>1537</v>
      </c>
      <c r="C560" s="199" t="s">
        <v>1538</v>
      </c>
      <c r="D560" s="199" t="s">
        <v>1539</v>
      </c>
      <c r="E560" s="200">
        <v>0</v>
      </c>
      <c r="F560" s="199"/>
      <c r="G560" s="200">
        <v>63</v>
      </c>
      <c r="H560" s="199"/>
      <c r="I560" s="200">
        <v>0</v>
      </c>
      <c r="J560" s="199"/>
      <c r="K560" s="199"/>
    </row>
    <row r="561" spans="1:11">
      <c r="A561" s="199">
        <v>556</v>
      </c>
      <c r="B561" s="199" t="s">
        <v>1540</v>
      </c>
      <c r="C561" s="199" t="s">
        <v>1541</v>
      </c>
      <c r="D561" s="199" t="s">
        <v>1542</v>
      </c>
      <c r="E561" s="200">
        <v>0</v>
      </c>
      <c r="F561" s="199"/>
      <c r="G561" s="200">
        <v>84</v>
      </c>
      <c r="H561" s="199"/>
      <c r="I561" s="200">
        <v>0</v>
      </c>
      <c r="J561" s="199"/>
      <c r="K561" s="199"/>
    </row>
    <row r="562" spans="1:11">
      <c r="A562" s="199">
        <v>557</v>
      </c>
      <c r="B562" s="199" t="s">
        <v>1543</v>
      </c>
      <c r="C562" s="199" t="s">
        <v>1544</v>
      </c>
      <c r="D562" s="199" t="s">
        <v>1545</v>
      </c>
      <c r="E562" s="200">
        <v>0</v>
      </c>
      <c r="F562" s="199"/>
      <c r="G562" s="200">
        <v>233</v>
      </c>
      <c r="H562" s="199"/>
      <c r="I562" s="200">
        <v>0</v>
      </c>
      <c r="J562" s="199"/>
      <c r="K562" s="199"/>
    </row>
    <row r="563" spans="1:11">
      <c r="A563" s="199">
        <v>558</v>
      </c>
      <c r="B563" s="199" t="s">
        <v>1546</v>
      </c>
      <c r="C563" s="199"/>
      <c r="D563" s="199" t="s">
        <v>1547</v>
      </c>
      <c r="E563" s="200">
        <v>0</v>
      </c>
      <c r="F563" s="199"/>
      <c r="G563" s="200">
        <v>114</v>
      </c>
      <c r="H563" s="199"/>
      <c r="I563" s="200">
        <v>0</v>
      </c>
      <c r="J563" s="199"/>
      <c r="K563" s="199"/>
    </row>
    <row r="564" spans="1:11">
      <c r="A564" s="199">
        <v>559</v>
      </c>
      <c r="B564" s="199" t="s">
        <v>1548</v>
      </c>
      <c r="C564" s="199"/>
      <c r="D564" s="199" t="s">
        <v>1549</v>
      </c>
      <c r="E564" s="200">
        <v>0</v>
      </c>
      <c r="F564" s="199"/>
      <c r="G564" s="200">
        <v>98</v>
      </c>
      <c r="H564" s="199"/>
      <c r="I564" s="200">
        <v>0</v>
      </c>
      <c r="J564" s="199"/>
      <c r="K564" s="199"/>
    </row>
    <row r="565" spans="1:11">
      <c r="A565" s="199">
        <v>560</v>
      </c>
      <c r="B565" s="199" t="s">
        <v>1550</v>
      </c>
      <c r="C565" s="199"/>
      <c r="D565" s="199" t="s">
        <v>1551</v>
      </c>
      <c r="E565" s="200">
        <v>0</v>
      </c>
      <c r="F565" s="199"/>
      <c r="G565" s="200">
        <v>56</v>
      </c>
      <c r="H565" s="199"/>
      <c r="I565" s="200">
        <v>0</v>
      </c>
      <c r="J565" s="199"/>
      <c r="K565" s="199"/>
    </row>
    <row r="566" spans="1:11">
      <c r="A566" s="199">
        <v>561</v>
      </c>
      <c r="B566" s="199" t="s">
        <v>1552</v>
      </c>
      <c r="C566" s="199" t="s">
        <v>1553</v>
      </c>
      <c r="D566" s="199" t="s">
        <v>1554</v>
      </c>
      <c r="E566" s="200">
        <v>0</v>
      </c>
      <c r="F566" s="199"/>
      <c r="G566" s="200">
        <v>217</v>
      </c>
      <c r="H566" s="199"/>
      <c r="I566" s="200">
        <v>0</v>
      </c>
      <c r="J566" s="199"/>
      <c r="K566" s="199"/>
    </row>
    <row r="567" spans="1:11">
      <c r="A567" s="199">
        <v>562</v>
      </c>
      <c r="B567" s="199" t="s">
        <v>1555</v>
      </c>
      <c r="C567" s="199" t="s">
        <v>1556</v>
      </c>
      <c r="D567" s="199" t="s">
        <v>1557</v>
      </c>
      <c r="E567" s="200">
        <v>0</v>
      </c>
      <c r="F567" s="199"/>
      <c r="G567" s="200">
        <v>42</v>
      </c>
      <c r="H567" s="199"/>
      <c r="I567" s="200">
        <v>0</v>
      </c>
      <c r="J567" s="199"/>
      <c r="K567" s="199"/>
    </row>
    <row r="568" spans="1:11">
      <c r="A568" s="199">
        <v>563</v>
      </c>
      <c r="B568" s="199" t="s">
        <v>1558</v>
      </c>
      <c r="C568" s="199" t="s">
        <v>1559</v>
      </c>
      <c r="D568" s="199" t="s">
        <v>1560</v>
      </c>
      <c r="E568" s="200">
        <v>0</v>
      </c>
      <c r="F568" s="199"/>
      <c r="G568" s="200">
        <v>343</v>
      </c>
      <c r="H568" s="199"/>
      <c r="I568" s="200">
        <v>0</v>
      </c>
      <c r="J568" s="199"/>
      <c r="K568" s="199"/>
    </row>
    <row r="569" spans="1:11">
      <c r="A569" s="199">
        <v>564</v>
      </c>
      <c r="B569" s="199" t="s">
        <v>1561</v>
      </c>
      <c r="C569" s="199" t="s">
        <v>1562</v>
      </c>
      <c r="D569" s="199" t="s">
        <v>1563</v>
      </c>
      <c r="E569" s="200">
        <v>0</v>
      </c>
      <c r="F569" s="199"/>
      <c r="G569" s="200">
        <v>49</v>
      </c>
      <c r="H569" s="199"/>
      <c r="I569" s="200">
        <v>0</v>
      </c>
      <c r="J569" s="199"/>
      <c r="K569" s="199"/>
    </row>
    <row r="570" spans="1:11">
      <c r="A570" s="199">
        <v>565</v>
      </c>
      <c r="B570" s="199" t="s">
        <v>1564</v>
      </c>
      <c r="C570" s="199" t="s">
        <v>1565</v>
      </c>
      <c r="D570" s="199" t="s">
        <v>1566</v>
      </c>
      <c r="E570" s="200">
        <v>0</v>
      </c>
      <c r="F570" s="199"/>
      <c r="G570" s="200">
        <v>51</v>
      </c>
      <c r="H570" s="199"/>
      <c r="I570" s="200">
        <v>0</v>
      </c>
      <c r="J570" s="199"/>
      <c r="K570" s="199"/>
    </row>
    <row r="571" spans="1:11">
      <c r="A571" s="199">
        <v>566</v>
      </c>
      <c r="B571" s="199" t="s">
        <v>1567</v>
      </c>
      <c r="C571" s="199" t="s">
        <v>1568</v>
      </c>
      <c r="D571" s="199" t="s">
        <v>1569</v>
      </c>
      <c r="E571" s="200">
        <v>0</v>
      </c>
      <c r="F571" s="199"/>
      <c r="G571" s="200">
        <v>93</v>
      </c>
      <c r="H571" s="199"/>
      <c r="I571" s="200">
        <v>0</v>
      </c>
      <c r="J571" s="199"/>
      <c r="K571" s="199"/>
    </row>
    <row r="572" spans="1:11">
      <c r="A572" s="199">
        <v>567</v>
      </c>
      <c r="B572" s="199" t="s">
        <v>1570</v>
      </c>
      <c r="C572" s="199" t="s">
        <v>1571</v>
      </c>
      <c r="D572" s="199" t="s">
        <v>1572</v>
      </c>
      <c r="E572" s="200">
        <v>0</v>
      </c>
      <c r="F572" s="199"/>
      <c r="G572" s="200">
        <v>30</v>
      </c>
      <c r="H572" s="199"/>
      <c r="I572" s="200">
        <v>0</v>
      </c>
      <c r="J572" s="199"/>
      <c r="K572" s="199"/>
    </row>
    <row r="573" spans="1:11">
      <c r="A573" s="199">
        <v>568</v>
      </c>
      <c r="B573" s="199" t="s">
        <v>1573</v>
      </c>
      <c r="C573" s="199" t="s">
        <v>1574</v>
      </c>
      <c r="D573" s="199" t="s">
        <v>1575</v>
      </c>
      <c r="E573" s="200">
        <v>0</v>
      </c>
      <c r="F573" s="199"/>
      <c r="G573" s="200">
        <v>224</v>
      </c>
      <c r="H573" s="199"/>
      <c r="I573" s="200">
        <v>0</v>
      </c>
      <c r="J573" s="199"/>
      <c r="K573" s="199"/>
    </row>
    <row r="574" spans="1:11">
      <c r="A574" s="199">
        <v>569</v>
      </c>
      <c r="B574" s="199" t="s">
        <v>11443</v>
      </c>
      <c r="C574" s="199" t="s">
        <v>11637</v>
      </c>
      <c r="D574" s="199" t="s">
        <v>11545</v>
      </c>
      <c r="E574" s="200">
        <v>225</v>
      </c>
      <c r="F574" s="199"/>
      <c r="G574" s="200">
        <v>0</v>
      </c>
      <c r="H574" s="199"/>
      <c r="I574" s="200">
        <v>0</v>
      </c>
      <c r="J574" s="199"/>
      <c r="K574" s="199"/>
    </row>
    <row r="575" spans="1:11">
      <c r="A575" s="199">
        <v>570</v>
      </c>
      <c r="B575" s="199" t="s">
        <v>1576</v>
      </c>
      <c r="C575" s="199" t="s">
        <v>1577</v>
      </c>
      <c r="D575" s="199" t="s">
        <v>1578</v>
      </c>
      <c r="E575" s="200">
        <v>0</v>
      </c>
      <c r="F575" s="199"/>
      <c r="G575" s="200">
        <v>44</v>
      </c>
      <c r="H575" s="199"/>
      <c r="I575" s="200">
        <v>0</v>
      </c>
      <c r="J575" s="199"/>
      <c r="K575" s="199"/>
    </row>
    <row r="576" spans="1:11">
      <c r="A576" s="199">
        <v>571</v>
      </c>
      <c r="B576" s="199" t="s">
        <v>1579</v>
      </c>
      <c r="C576" s="199" t="s">
        <v>1580</v>
      </c>
      <c r="D576" s="199" t="s">
        <v>1581</v>
      </c>
      <c r="E576" s="200">
        <v>0</v>
      </c>
      <c r="F576" s="199"/>
      <c r="G576" s="200">
        <v>186</v>
      </c>
      <c r="H576" s="199"/>
      <c r="I576" s="200">
        <v>0</v>
      </c>
      <c r="J576" s="199"/>
      <c r="K576" s="199"/>
    </row>
    <row r="577" spans="1:11">
      <c r="A577" s="199">
        <v>572</v>
      </c>
      <c r="B577" s="199" t="s">
        <v>1582</v>
      </c>
      <c r="C577" s="199" t="s">
        <v>1583</v>
      </c>
      <c r="D577" s="199" t="s">
        <v>1584</v>
      </c>
      <c r="E577" s="200">
        <v>0</v>
      </c>
      <c r="F577" s="199"/>
      <c r="G577" s="200">
        <v>144</v>
      </c>
      <c r="H577" s="199"/>
      <c r="I577" s="200">
        <v>0</v>
      </c>
      <c r="J577" s="199"/>
      <c r="K577" s="199"/>
    </row>
    <row r="578" spans="1:11">
      <c r="A578" s="199">
        <v>573</v>
      </c>
      <c r="B578" s="199" t="s">
        <v>1585</v>
      </c>
      <c r="C578" s="199" t="s">
        <v>1586</v>
      </c>
      <c r="D578" s="199" t="s">
        <v>1587</v>
      </c>
      <c r="E578" s="200">
        <v>0</v>
      </c>
      <c r="F578" s="199"/>
      <c r="G578" s="200">
        <v>135</v>
      </c>
      <c r="H578" s="199"/>
      <c r="I578" s="200">
        <v>0</v>
      </c>
      <c r="J578" s="199"/>
      <c r="K578" s="199"/>
    </row>
    <row r="579" spans="1:11">
      <c r="A579" s="199">
        <v>574</v>
      </c>
      <c r="B579" s="199" t="s">
        <v>1588</v>
      </c>
      <c r="C579" s="199"/>
      <c r="D579" s="199" t="s">
        <v>1589</v>
      </c>
      <c r="E579" s="200">
        <v>0</v>
      </c>
      <c r="F579" s="199"/>
      <c r="G579" s="200">
        <v>103</v>
      </c>
      <c r="H579" s="199"/>
      <c r="I579" s="200">
        <v>0</v>
      </c>
      <c r="J579" s="199"/>
      <c r="K579" s="199"/>
    </row>
    <row r="580" spans="1:11">
      <c r="A580" s="199">
        <v>575</v>
      </c>
      <c r="B580" s="199" t="s">
        <v>1590</v>
      </c>
      <c r="C580" s="199" t="s">
        <v>1591</v>
      </c>
      <c r="D580" s="199" t="s">
        <v>1592</v>
      </c>
      <c r="E580" s="200">
        <v>0</v>
      </c>
      <c r="F580" s="199"/>
      <c r="G580" s="200">
        <v>70</v>
      </c>
      <c r="H580" s="199"/>
      <c r="I580" s="200">
        <v>0</v>
      </c>
      <c r="J580" s="199"/>
      <c r="K580" s="199"/>
    </row>
    <row r="581" spans="1:11">
      <c r="A581" s="199">
        <v>576</v>
      </c>
      <c r="B581" s="199" t="s">
        <v>1593</v>
      </c>
      <c r="C581" s="199" t="s">
        <v>1594</v>
      </c>
      <c r="D581" s="199" t="s">
        <v>1595</v>
      </c>
      <c r="E581" s="200">
        <v>0</v>
      </c>
      <c r="F581" s="199"/>
      <c r="G581" s="200">
        <v>26</v>
      </c>
      <c r="H581" s="199"/>
      <c r="I581" s="200">
        <v>0</v>
      </c>
      <c r="J581" s="199"/>
      <c r="K581" s="199"/>
    </row>
    <row r="582" spans="1:11">
      <c r="A582" s="199">
        <v>577</v>
      </c>
      <c r="B582" s="199" t="s">
        <v>1596</v>
      </c>
      <c r="C582" s="199" t="s">
        <v>1597</v>
      </c>
      <c r="D582" s="199" t="s">
        <v>1598</v>
      </c>
      <c r="E582" s="200">
        <v>0</v>
      </c>
      <c r="F582" s="199"/>
      <c r="G582" s="200">
        <v>154</v>
      </c>
      <c r="H582" s="199"/>
      <c r="I582" s="200">
        <v>0</v>
      </c>
      <c r="J582" s="199"/>
      <c r="K582" s="199"/>
    </row>
    <row r="583" spans="1:11">
      <c r="A583" s="199">
        <v>578</v>
      </c>
      <c r="B583" s="199" t="s">
        <v>1599</v>
      </c>
      <c r="C583" s="199" t="s">
        <v>1600</v>
      </c>
      <c r="D583" s="199" t="s">
        <v>1601</v>
      </c>
      <c r="E583" s="200">
        <v>0</v>
      </c>
      <c r="F583" s="199"/>
      <c r="G583" s="200">
        <v>5</v>
      </c>
      <c r="H583" s="199"/>
      <c r="I583" s="200">
        <v>0</v>
      </c>
      <c r="J583" s="199"/>
      <c r="K583" s="199"/>
    </row>
    <row r="584" spans="1:11">
      <c r="A584" s="199">
        <v>579</v>
      </c>
      <c r="B584" s="199" t="s">
        <v>1602</v>
      </c>
      <c r="C584" s="199"/>
      <c r="D584" s="199" t="s">
        <v>1603</v>
      </c>
      <c r="E584" s="200">
        <v>0</v>
      </c>
      <c r="F584" s="199"/>
      <c r="G584" s="200">
        <v>51</v>
      </c>
      <c r="H584" s="199"/>
      <c r="I584" s="200">
        <v>0</v>
      </c>
      <c r="J584" s="199"/>
      <c r="K584" s="199"/>
    </row>
    <row r="585" spans="1:11">
      <c r="A585" s="199">
        <v>580</v>
      </c>
      <c r="B585" s="199" t="s">
        <v>1604</v>
      </c>
      <c r="C585" s="199" t="s">
        <v>1605</v>
      </c>
      <c r="D585" s="199" t="s">
        <v>1606</v>
      </c>
      <c r="E585" s="200">
        <v>0</v>
      </c>
      <c r="F585" s="199"/>
      <c r="G585" s="200">
        <v>97</v>
      </c>
      <c r="H585" s="199"/>
      <c r="I585" s="200">
        <v>0</v>
      </c>
      <c r="J585" s="199"/>
      <c r="K585" s="199"/>
    </row>
    <row r="586" spans="1:11">
      <c r="A586" s="199">
        <v>581</v>
      </c>
      <c r="B586" s="199" t="s">
        <v>1607</v>
      </c>
      <c r="C586" s="199" t="s">
        <v>1608</v>
      </c>
      <c r="D586" s="199" t="s">
        <v>1609</v>
      </c>
      <c r="E586" s="200">
        <v>0</v>
      </c>
      <c r="F586" s="199"/>
      <c r="G586" s="200">
        <v>338</v>
      </c>
      <c r="H586" s="199"/>
      <c r="I586" s="200">
        <v>0</v>
      </c>
      <c r="J586" s="199"/>
      <c r="K586" s="199"/>
    </row>
    <row r="587" spans="1:11">
      <c r="A587" s="199">
        <v>582</v>
      </c>
      <c r="B587" s="199" t="s">
        <v>1610</v>
      </c>
      <c r="C587" s="199" t="s">
        <v>1611</v>
      </c>
      <c r="D587" s="199" t="s">
        <v>1612</v>
      </c>
      <c r="E587" s="200">
        <v>0</v>
      </c>
      <c r="F587" s="199"/>
      <c r="G587" s="200">
        <v>16</v>
      </c>
      <c r="H587" s="199"/>
      <c r="I587" s="200">
        <v>0</v>
      </c>
      <c r="J587" s="199"/>
      <c r="K587" s="199"/>
    </row>
    <row r="588" spans="1:11">
      <c r="A588" s="199">
        <v>583</v>
      </c>
      <c r="B588" s="199" t="s">
        <v>1613</v>
      </c>
      <c r="C588" s="199" t="s">
        <v>1614</v>
      </c>
      <c r="D588" s="199" t="s">
        <v>1615</v>
      </c>
      <c r="E588" s="200">
        <v>0</v>
      </c>
      <c r="F588" s="199"/>
      <c r="G588" s="200">
        <v>112</v>
      </c>
      <c r="H588" s="199"/>
      <c r="I588" s="200">
        <v>0</v>
      </c>
      <c r="J588" s="199"/>
      <c r="K588" s="199"/>
    </row>
    <row r="589" spans="1:11">
      <c r="A589" s="199">
        <v>584</v>
      </c>
      <c r="B589" s="199" t="s">
        <v>1616</v>
      </c>
      <c r="C589" s="199" t="s">
        <v>1617</v>
      </c>
      <c r="D589" s="199" t="s">
        <v>1618</v>
      </c>
      <c r="E589" s="200">
        <v>0</v>
      </c>
      <c r="F589" s="199"/>
      <c r="G589" s="200">
        <v>30</v>
      </c>
      <c r="H589" s="199"/>
      <c r="I589" s="200">
        <v>0</v>
      </c>
      <c r="J589" s="199"/>
      <c r="K589" s="199"/>
    </row>
    <row r="590" spans="1:11">
      <c r="A590" s="199">
        <v>585</v>
      </c>
      <c r="B590" s="199" t="s">
        <v>1619</v>
      </c>
      <c r="C590" s="199"/>
      <c r="D590" s="199" t="s">
        <v>1620</v>
      </c>
      <c r="E590" s="200">
        <v>0</v>
      </c>
      <c r="F590" s="199"/>
      <c r="G590" s="200">
        <v>37</v>
      </c>
      <c r="H590" s="199"/>
      <c r="I590" s="200">
        <v>0</v>
      </c>
      <c r="J590" s="199"/>
      <c r="K590" s="199"/>
    </row>
    <row r="591" spans="1:11">
      <c r="A591" s="199">
        <v>586</v>
      </c>
      <c r="B591" s="199" t="s">
        <v>1621</v>
      </c>
      <c r="C591" s="199" t="s">
        <v>1622</v>
      </c>
      <c r="D591" s="199" t="s">
        <v>1623</v>
      </c>
      <c r="E591" s="200">
        <v>0</v>
      </c>
      <c r="F591" s="199"/>
      <c r="G591" s="200">
        <v>9</v>
      </c>
      <c r="H591" s="199"/>
      <c r="I591" s="200">
        <v>0</v>
      </c>
      <c r="J591" s="199"/>
      <c r="K591" s="199"/>
    </row>
    <row r="592" spans="1:11">
      <c r="A592" s="199">
        <v>587</v>
      </c>
      <c r="B592" s="199" t="s">
        <v>1624</v>
      </c>
      <c r="C592" s="199" t="s">
        <v>1625</v>
      </c>
      <c r="D592" s="199" t="s">
        <v>1626</v>
      </c>
      <c r="E592" s="200">
        <v>0</v>
      </c>
      <c r="F592" s="199"/>
      <c r="G592" s="200">
        <v>12</v>
      </c>
      <c r="H592" s="199"/>
      <c r="I592" s="200">
        <v>0</v>
      </c>
      <c r="J592" s="199"/>
      <c r="K592" s="199"/>
    </row>
    <row r="593" spans="1:11">
      <c r="A593" s="199">
        <v>588</v>
      </c>
      <c r="B593" s="199" t="s">
        <v>1627</v>
      </c>
      <c r="C593" s="199" t="s">
        <v>1628</v>
      </c>
      <c r="D593" s="199" t="s">
        <v>1629</v>
      </c>
      <c r="E593" s="200">
        <v>0</v>
      </c>
      <c r="F593" s="199"/>
      <c r="G593" s="200">
        <v>65</v>
      </c>
      <c r="H593" s="199"/>
      <c r="I593" s="200">
        <v>0</v>
      </c>
      <c r="J593" s="199"/>
      <c r="K593" s="199"/>
    </row>
    <row r="594" spans="1:11">
      <c r="A594" s="199">
        <v>589</v>
      </c>
      <c r="B594" s="199" t="s">
        <v>1630</v>
      </c>
      <c r="C594" s="199" t="s">
        <v>1631</v>
      </c>
      <c r="D594" s="199" t="s">
        <v>1632</v>
      </c>
      <c r="E594" s="200">
        <v>0</v>
      </c>
      <c r="F594" s="199"/>
      <c r="G594" s="200">
        <v>39</v>
      </c>
      <c r="H594" s="199"/>
      <c r="I594" s="200">
        <v>0</v>
      </c>
      <c r="J594" s="199"/>
      <c r="K594" s="199"/>
    </row>
    <row r="595" spans="1:11">
      <c r="A595" s="199">
        <v>590</v>
      </c>
      <c r="B595" s="199" t="s">
        <v>1633</v>
      </c>
      <c r="C595" s="199" t="s">
        <v>1634</v>
      </c>
      <c r="D595" s="199" t="s">
        <v>1635</v>
      </c>
      <c r="E595" s="200">
        <v>0</v>
      </c>
      <c r="F595" s="199"/>
      <c r="G595" s="200">
        <v>28</v>
      </c>
      <c r="H595" s="199"/>
      <c r="I595" s="200">
        <v>0</v>
      </c>
      <c r="J595" s="199"/>
      <c r="K595" s="199"/>
    </row>
    <row r="596" spans="1:11">
      <c r="A596" s="199">
        <v>591</v>
      </c>
      <c r="B596" s="199" t="s">
        <v>1636</v>
      </c>
      <c r="C596" s="199" t="s">
        <v>1637</v>
      </c>
      <c r="D596" s="199" t="s">
        <v>1638</v>
      </c>
      <c r="E596" s="200">
        <v>0</v>
      </c>
      <c r="F596" s="199"/>
      <c r="G596" s="200">
        <v>89</v>
      </c>
      <c r="H596" s="199"/>
      <c r="I596" s="200">
        <v>0</v>
      </c>
      <c r="J596" s="199"/>
      <c r="K596" s="199"/>
    </row>
    <row r="597" spans="1:11">
      <c r="A597" s="199">
        <v>592</v>
      </c>
      <c r="B597" s="199" t="s">
        <v>11464</v>
      </c>
      <c r="C597" s="199"/>
      <c r="D597" s="199" t="s">
        <v>11566</v>
      </c>
      <c r="E597" s="200">
        <v>600</v>
      </c>
      <c r="F597" s="199"/>
      <c r="G597" s="200">
        <v>0</v>
      </c>
      <c r="H597" s="199"/>
      <c r="I597" s="200">
        <v>200</v>
      </c>
      <c r="J597" s="199"/>
      <c r="K597" s="199"/>
    </row>
    <row r="598" spans="1:11">
      <c r="A598" s="199">
        <v>593</v>
      </c>
      <c r="B598" s="199" t="s">
        <v>1639</v>
      </c>
      <c r="C598" s="199"/>
      <c r="D598" s="199" t="s">
        <v>1640</v>
      </c>
      <c r="E598" s="200">
        <v>0</v>
      </c>
      <c r="F598" s="199"/>
      <c r="G598" s="200">
        <v>347</v>
      </c>
      <c r="H598" s="199"/>
      <c r="I598" s="200">
        <v>0</v>
      </c>
      <c r="J598" s="199"/>
      <c r="K598" s="199"/>
    </row>
    <row r="599" spans="1:11">
      <c r="A599" s="199">
        <v>594</v>
      </c>
      <c r="B599" s="199" t="s">
        <v>1641</v>
      </c>
      <c r="C599" s="199" t="s">
        <v>1642</v>
      </c>
      <c r="D599" s="199" t="s">
        <v>1643</v>
      </c>
      <c r="E599" s="200">
        <v>0</v>
      </c>
      <c r="F599" s="199"/>
      <c r="G599" s="200">
        <v>14</v>
      </c>
      <c r="H599" s="199"/>
      <c r="I599" s="200">
        <v>0</v>
      </c>
      <c r="J599" s="199"/>
      <c r="K599" s="199"/>
    </row>
    <row r="600" spans="1:11">
      <c r="A600" s="199">
        <v>595</v>
      </c>
      <c r="B600" s="199" t="s">
        <v>1644</v>
      </c>
      <c r="C600" s="199" t="s">
        <v>1645</v>
      </c>
      <c r="D600" s="199" t="s">
        <v>1646</v>
      </c>
      <c r="E600" s="200">
        <v>0</v>
      </c>
      <c r="F600" s="199"/>
      <c r="G600" s="200">
        <v>86</v>
      </c>
      <c r="H600" s="199"/>
      <c r="I600" s="200">
        <v>0</v>
      </c>
      <c r="J600" s="199"/>
      <c r="K600" s="199"/>
    </row>
    <row r="601" spans="1:11">
      <c r="A601" s="199">
        <v>596</v>
      </c>
      <c r="B601" s="199" t="s">
        <v>1647</v>
      </c>
      <c r="C601" s="199" t="s">
        <v>1648</v>
      </c>
      <c r="D601" s="199" t="s">
        <v>1649</v>
      </c>
      <c r="E601" s="200">
        <v>0</v>
      </c>
      <c r="F601" s="199"/>
      <c r="G601" s="200">
        <v>306</v>
      </c>
      <c r="H601" s="199"/>
      <c r="I601" s="200">
        <v>0</v>
      </c>
      <c r="J601" s="199"/>
      <c r="K601" s="199"/>
    </row>
    <row r="602" spans="1:11">
      <c r="A602" s="199">
        <v>597</v>
      </c>
      <c r="B602" s="199" t="s">
        <v>1650</v>
      </c>
      <c r="C602" s="199" t="s">
        <v>1651</v>
      </c>
      <c r="D602" s="199" t="s">
        <v>1652</v>
      </c>
      <c r="E602" s="200">
        <v>0</v>
      </c>
      <c r="F602" s="199"/>
      <c r="G602" s="200">
        <v>133</v>
      </c>
      <c r="H602" s="199"/>
      <c r="I602" s="200">
        <v>0</v>
      </c>
      <c r="J602" s="199"/>
      <c r="K602" s="199"/>
    </row>
    <row r="603" spans="1:11">
      <c r="A603" s="199">
        <v>598</v>
      </c>
      <c r="B603" s="199" t="s">
        <v>1653</v>
      </c>
      <c r="C603" s="199" t="s">
        <v>1654</v>
      </c>
      <c r="D603" s="199" t="s">
        <v>1655</v>
      </c>
      <c r="E603" s="200">
        <v>0</v>
      </c>
      <c r="F603" s="199"/>
      <c r="G603" s="200">
        <v>32</v>
      </c>
      <c r="H603" s="199"/>
      <c r="I603" s="200">
        <v>0</v>
      </c>
      <c r="J603" s="199"/>
      <c r="K603" s="199"/>
    </row>
    <row r="604" spans="1:11">
      <c r="A604" s="199">
        <v>599</v>
      </c>
      <c r="B604" s="199" t="s">
        <v>1656</v>
      </c>
      <c r="C604" s="199"/>
      <c r="D604" s="199" t="s">
        <v>1657</v>
      </c>
      <c r="E604" s="200">
        <v>0</v>
      </c>
      <c r="F604" s="199"/>
      <c r="G604" s="200">
        <v>70</v>
      </c>
      <c r="H604" s="199"/>
      <c r="I604" s="200">
        <v>0</v>
      </c>
      <c r="J604" s="199"/>
      <c r="K604" s="199"/>
    </row>
    <row r="605" spans="1:11">
      <c r="A605" s="199">
        <v>600</v>
      </c>
      <c r="B605" s="199" t="s">
        <v>1658</v>
      </c>
      <c r="C605" s="199" t="s">
        <v>1659</v>
      </c>
      <c r="D605" s="199" t="s">
        <v>1660</v>
      </c>
      <c r="E605" s="200">
        <v>0</v>
      </c>
      <c r="F605" s="199"/>
      <c r="G605" s="200">
        <v>268</v>
      </c>
      <c r="H605" s="199"/>
      <c r="I605" s="200">
        <v>0</v>
      </c>
      <c r="J605" s="199"/>
      <c r="K605" s="199"/>
    </row>
    <row r="606" spans="1:11">
      <c r="A606" s="199">
        <v>601</v>
      </c>
      <c r="B606" s="199" t="s">
        <v>1661</v>
      </c>
      <c r="C606" s="199" t="s">
        <v>1662</v>
      </c>
      <c r="D606" s="199" t="s">
        <v>1663</v>
      </c>
      <c r="E606" s="200">
        <v>0</v>
      </c>
      <c r="F606" s="199"/>
      <c r="G606" s="200">
        <v>65</v>
      </c>
      <c r="H606" s="199"/>
      <c r="I606" s="200">
        <v>0</v>
      </c>
      <c r="J606" s="199"/>
      <c r="K606" s="199"/>
    </row>
    <row r="607" spans="1:11">
      <c r="A607" s="199">
        <v>602</v>
      </c>
      <c r="B607" s="199" t="s">
        <v>1664</v>
      </c>
      <c r="C607" s="199" t="s">
        <v>1665</v>
      </c>
      <c r="D607" s="199" t="s">
        <v>1666</v>
      </c>
      <c r="E607" s="200">
        <v>0</v>
      </c>
      <c r="F607" s="199"/>
      <c r="G607" s="200">
        <v>289</v>
      </c>
      <c r="H607" s="199"/>
      <c r="I607" s="200">
        <v>0</v>
      </c>
      <c r="J607" s="199"/>
      <c r="K607" s="199"/>
    </row>
    <row r="608" spans="1:11">
      <c r="A608" s="199">
        <v>603</v>
      </c>
      <c r="B608" s="199" t="s">
        <v>1667</v>
      </c>
      <c r="C608" s="199" t="s">
        <v>1668</v>
      </c>
      <c r="D608" s="199" t="s">
        <v>1669</v>
      </c>
      <c r="E608" s="200">
        <v>0</v>
      </c>
      <c r="F608" s="199"/>
      <c r="G608" s="200">
        <v>56</v>
      </c>
      <c r="H608" s="199"/>
      <c r="I608" s="200">
        <v>0</v>
      </c>
      <c r="J608" s="199"/>
      <c r="K608" s="199"/>
    </row>
    <row r="609" spans="1:11">
      <c r="A609" s="199">
        <v>604</v>
      </c>
      <c r="B609" s="199" t="s">
        <v>1670</v>
      </c>
      <c r="C609" s="199" t="s">
        <v>1671</v>
      </c>
      <c r="D609" s="199" t="s">
        <v>1672</v>
      </c>
      <c r="E609" s="200">
        <v>0</v>
      </c>
      <c r="F609" s="199"/>
      <c r="G609" s="200">
        <v>46</v>
      </c>
      <c r="H609" s="199"/>
      <c r="I609" s="200">
        <v>0</v>
      </c>
      <c r="J609" s="199"/>
      <c r="K609" s="199"/>
    </row>
    <row r="610" spans="1:11">
      <c r="A610" s="199">
        <v>605</v>
      </c>
      <c r="B610" s="199" t="s">
        <v>1673</v>
      </c>
      <c r="C610" s="199" t="s">
        <v>1674</v>
      </c>
      <c r="D610" s="199" t="s">
        <v>1675</v>
      </c>
      <c r="E610" s="200">
        <v>0</v>
      </c>
      <c r="F610" s="199"/>
      <c r="G610" s="200">
        <v>18</v>
      </c>
      <c r="H610" s="199"/>
      <c r="I610" s="200">
        <v>0</v>
      </c>
      <c r="J610" s="199"/>
      <c r="K610" s="199"/>
    </row>
    <row r="611" spans="1:11">
      <c r="A611" s="199">
        <v>606</v>
      </c>
      <c r="B611" s="199" t="s">
        <v>1676</v>
      </c>
      <c r="C611" s="199" t="s">
        <v>1677</v>
      </c>
      <c r="D611" s="199" t="s">
        <v>1678</v>
      </c>
      <c r="E611" s="200">
        <v>0</v>
      </c>
      <c r="F611" s="199"/>
      <c r="G611" s="200">
        <v>51</v>
      </c>
      <c r="H611" s="199"/>
      <c r="I611" s="200">
        <v>0</v>
      </c>
      <c r="J611" s="199"/>
      <c r="K611" s="199"/>
    </row>
    <row r="612" spans="1:11">
      <c r="A612" s="199">
        <v>607</v>
      </c>
      <c r="B612" s="199" t="s">
        <v>1679</v>
      </c>
      <c r="C612" s="199" t="s">
        <v>1680</v>
      </c>
      <c r="D612" s="199" t="s">
        <v>1681</v>
      </c>
      <c r="E612" s="200">
        <v>0</v>
      </c>
      <c r="F612" s="199"/>
      <c r="G612" s="200">
        <v>256</v>
      </c>
      <c r="H612" s="199"/>
      <c r="I612" s="200">
        <v>0</v>
      </c>
      <c r="J612" s="199"/>
      <c r="K612" s="199"/>
    </row>
    <row r="613" spans="1:11">
      <c r="A613" s="199">
        <v>608</v>
      </c>
      <c r="B613" s="199" t="s">
        <v>1682</v>
      </c>
      <c r="C613" s="199" t="s">
        <v>1683</v>
      </c>
      <c r="D613" s="199" t="s">
        <v>1684</v>
      </c>
      <c r="E613" s="200">
        <v>0</v>
      </c>
      <c r="F613" s="199"/>
      <c r="G613" s="200">
        <v>35</v>
      </c>
      <c r="H613" s="199"/>
      <c r="I613" s="200">
        <v>0</v>
      </c>
      <c r="J613" s="199"/>
      <c r="K613" s="199"/>
    </row>
    <row r="614" spans="1:11">
      <c r="A614" s="199">
        <v>609</v>
      </c>
      <c r="B614" s="199" t="s">
        <v>1685</v>
      </c>
      <c r="C614" s="199" t="s">
        <v>1686</v>
      </c>
      <c r="D614" s="199" t="s">
        <v>1687</v>
      </c>
      <c r="E614" s="200">
        <v>0</v>
      </c>
      <c r="F614" s="199"/>
      <c r="G614" s="200">
        <v>39</v>
      </c>
      <c r="H614" s="199"/>
      <c r="I614" s="200">
        <v>0</v>
      </c>
      <c r="J614" s="199"/>
      <c r="K614" s="199"/>
    </row>
    <row r="615" spans="1:11">
      <c r="A615" s="199">
        <v>610</v>
      </c>
      <c r="B615" s="199" t="s">
        <v>1688</v>
      </c>
      <c r="C615" s="199" t="s">
        <v>1689</v>
      </c>
      <c r="D615" s="199" t="s">
        <v>1690</v>
      </c>
      <c r="E615" s="200">
        <v>0</v>
      </c>
      <c r="F615" s="199"/>
      <c r="G615" s="200">
        <v>123</v>
      </c>
      <c r="H615" s="199"/>
      <c r="I615" s="200">
        <v>0</v>
      </c>
      <c r="J615" s="199"/>
      <c r="K615" s="199"/>
    </row>
    <row r="616" spans="1:11">
      <c r="A616" s="199">
        <v>611</v>
      </c>
      <c r="B616" s="199" t="s">
        <v>1691</v>
      </c>
      <c r="C616" s="199" t="s">
        <v>1692</v>
      </c>
      <c r="D616" s="199" t="s">
        <v>1693</v>
      </c>
      <c r="E616" s="200">
        <v>0</v>
      </c>
      <c r="F616" s="199"/>
      <c r="G616" s="200">
        <v>25</v>
      </c>
      <c r="H616" s="199"/>
      <c r="I616" s="200">
        <v>0</v>
      </c>
      <c r="J616" s="199"/>
      <c r="K616" s="199"/>
    </row>
    <row r="617" spans="1:11">
      <c r="A617" s="199">
        <v>612</v>
      </c>
      <c r="B617" s="199" t="s">
        <v>1694</v>
      </c>
      <c r="C617" s="199" t="s">
        <v>1695</v>
      </c>
      <c r="D617" s="199" t="s">
        <v>1696</v>
      </c>
      <c r="E617" s="200">
        <v>0</v>
      </c>
      <c r="F617" s="199"/>
      <c r="G617" s="200">
        <v>100</v>
      </c>
      <c r="H617" s="199"/>
      <c r="I617" s="200">
        <v>0</v>
      </c>
      <c r="J617" s="199"/>
      <c r="K617" s="199"/>
    </row>
    <row r="618" spans="1:11">
      <c r="A618" s="199">
        <v>613</v>
      </c>
      <c r="B618" s="199" t="s">
        <v>1697</v>
      </c>
      <c r="C618" s="199" t="s">
        <v>1698</v>
      </c>
      <c r="D618" s="199" t="s">
        <v>1699</v>
      </c>
      <c r="E618" s="200">
        <v>0</v>
      </c>
      <c r="F618" s="199"/>
      <c r="G618" s="200">
        <v>212</v>
      </c>
      <c r="H618" s="199"/>
      <c r="I618" s="200">
        <v>0</v>
      </c>
      <c r="J618" s="199"/>
      <c r="K618" s="199"/>
    </row>
    <row r="619" spans="1:11">
      <c r="A619" s="199">
        <v>614</v>
      </c>
      <c r="B619" s="199" t="s">
        <v>1700</v>
      </c>
      <c r="C619" s="199"/>
      <c r="D619" s="199" t="s">
        <v>1701</v>
      </c>
      <c r="E619" s="200">
        <v>0</v>
      </c>
      <c r="F619" s="199"/>
      <c r="G619" s="200">
        <v>177</v>
      </c>
      <c r="H619" s="199"/>
      <c r="I619" s="200">
        <v>0</v>
      </c>
      <c r="J619" s="199"/>
      <c r="K619" s="199"/>
    </row>
    <row r="620" spans="1:11">
      <c r="A620" s="199">
        <v>615</v>
      </c>
      <c r="B620" s="199" t="s">
        <v>1702</v>
      </c>
      <c r="C620" s="199" t="s">
        <v>1703</v>
      </c>
      <c r="D620" s="199" t="s">
        <v>1704</v>
      </c>
      <c r="E620" s="200">
        <v>0</v>
      </c>
      <c r="F620" s="199"/>
      <c r="G620" s="200">
        <v>56</v>
      </c>
      <c r="H620" s="199"/>
      <c r="I620" s="200">
        <v>0</v>
      </c>
      <c r="J620" s="199"/>
      <c r="K620" s="199"/>
    </row>
    <row r="621" spans="1:11">
      <c r="A621" s="199">
        <v>616</v>
      </c>
      <c r="B621" s="199" t="s">
        <v>1705</v>
      </c>
      <c r="C621" s="199" t="s">
        <v>1706</v>
      </c>
      <c r="D621" s="199" t="s">
        <v>1707</v>
      </c>
      <c r="E621" s="200">
        <v>0</v>
      </c>
      <c r="F621" s="199"/>
      <c r="G621" s="200">
        <v>149</v>
      </c>
      <c r="H621" s="199"/>
      <c r="I621" s="200">
        <v>0</v>
      </c>
      <c r="J621" s="199"/>
      <c r="K621" s="199"/>
    </row>
    <row r="622" spans="1:11">
      <c r="A622" s="199">
        <v>617</v>
      </c>
      <c r="B622" s="199" t="s">
        <v>1708</v>
      </c>
      <c r="C622" s="199" t="s">
        <v>1709</v>
      </c>
      <c r="D622" s="199" t="s">
        <v>1710</v>
      </c>
      <c r="E622" s="200">
        <v>0</v>
      </c>
      <c r="F622" s="199"/>
      <c r="G622" s="200">
        <v>40</v>
      </c>
      <c r="H622" s="199"/>
      <c r="I622" s="200">
        <v>0</v>
      </c>
      <c r="J622" s="199"/>
      <c r="K622" s="199"/>
    </row>
    <row r="623" spans="1:11">
      <c r="A623" s="199">
        <v>618</v>
      </c>
      <c r="B623" s="199" t="s">
        <v>1711</v>
      </c>
      <c r="C623" s="199" t="s">
        <v>1712</v>
      </c>
      <c r="D623" s="199" t="s">
        <v>1713</v>
      </c>
      <c r="E623" s="200">
        <v>0</v>
      </c>
      <c r="F623" s="199"/>
      <c r="G623" s="200">
        <v>30</v>
      </c>
      <c r="H623" s="199"/>
      <c r="I623" s="200">
        <v>0</v>
      </c>
      <c r="J623" s="199"/>
      <c r="K623" s="199"/>
    </row>
    <row r="624" spans="1:11">
      <c r="A624" s="199">
        <v>619</v>
      </c>
      <c r="B624" s="199" t="s">
        <v>1714</v>
      </c>
      <c r="C624" s="199" t="s">
        <v>1715</v>
      </c>
      <c r="D624" s="199" t="s">
        <v>1716</v>
      </c>
      <c r="E624" s="200">
        <v>0</v>
      </c>
      <c r="F624" s="199"/>
      <c r="G624" s="200">
        <v>60</v>
      </c>
      <c r="H624" s="199"/>
      <c r="I624" s="200">
        <v>0</v>
      </c>
      <c r="J624" s="199"/>
      <c r="K624" s="199"/>
    </row>
    <row r="625" spans="1:11">
      <c r="A625" s="199">
        <v>620</v>
      </c>
      <c r="B625" s="199" t="s">
        <v>1717</v>
      </c>
      <c r="C625" s="199" t="s">
        <v>1718</v>
      </c>
      <c r="D625" s="199" t="s">
        <v>1719</v>
      </c>
      <c r="E625" s="200">
        <v>0</v>
      </c>
      <c r="F625" s="199"/>
      <c r="G625" s="200">
        <v>168</v>
      </c>
      <c r="H625" s="199"/>
      <c r="I625" s="200">
        <v>0</v>
      </c>
      <c r="J625" s="199"/>
      <c r="K625" s="199"/>
    </row>
    <row r="626" spans="1:11">
      <c r="A626" s="199">
        <v>621</v>
      </c>
      <c r="B626" s="199" t="s">
        <v>1720</v>
      </c>
      <c r="C626" s="199" t="s">
        <v>1721</v>
      </c>
      <c r="D626" s="199" t="s">
        <v>1722</v>
      </c>
      <c r="E626" s="200">
        <v>0</v>
      </c>
      <c r="F626" s="199"/>
      <c r="G626" s="200">
        <v>72</v>
      </c>
      <c r="H626" s="199"/>
      <c r="I626" s="200">
        <v>0</v>
      </c>
      <c r="J626" s="199"/>
      <c r="K626" s="199"/>
    </row>
    <row r="627" spans="1:11">
      <c r="A627" s="199">
        <v>622</v>
      </c>
      <c r="B627" s="199" t="s">
        <v>1723</v>
      </c>
      <c r="C627" s="199" t="s">
        <v>1724</v>
      </c>
      <c r="D627" s="199" t="s">
        <v>1725</v>
      </c>
      <c r="E627" s="200">
        <v>0</v>
      </c>
      <c r="F627" s="199"/>
      <c r="G627" s="200">
        <v>86</v>
      </c>
      <c r="H627" s="199"/>
      <c r="I627" s="200">
        <v>0</v>
      </c>
      <c r="J627" s="199"/>
      <c r="K627" s="199"/>
    </row>
    <row r="628" spans="1:11">
      <c r="A628" s="199">
        <v>623</v>
      </c>
      <c r="B628" s="199" t="s">
        <v>1726</v>
      </c>
      <c r="C628" s="199" t="s">
        <v>1727</v>
      </c>
      <c r="D628" s="199" t="s">
        <v>1728</v>
      </c>
      <c r="E628" s="200">
        <v>0</v>
      </c>
      <c r="F628" s="199"/>
      <c r="G628" s="200">
        <v>39</v>
      </c>
      <c r="H628" s="199"/>
      <c r="I628" s="200">
        <v>0</v>
      </c>
      <c r="J628" s="199"/>
      <c r="K628" s="199"/>
    </row>
    <row r="629" spans="1:11">
      <c r="A629" s="199">
        <v>624</v>
      </c>
      <c r="B629" s="199" t="s">
        <v>1729</v>
      </c>
      <c r="C629" s="199" t="s">
        <v>1730</v>
      </c>
      <c r="D629" s="199" t="s">
        <v>1731</v>
      </c>
      <c r="E629" s="200">
        <v>0</v>
      </c>
      <c r="F629" s="199"/>
      <c r="G629" s="200">
        <v>49</v>
      </c>
      <c r="H629" s="199"/>
      <c r="I629" s="200">
        <v>0</v>
      </c>
      <c r="J629" s="199"/>
      <c r="K629" s="199"/>
    </row>
    <row r="630" spans="1:11">
      <c r="A630" s="199">
        <v>625</v>
      </c>
      <c r="B630" s="199" t="s">
        <v>1732</v>
      </c>
      <c r="C630" s="199" t="s">
        <v>1733</v>
      </c>
      <c r="D630" s="199" t="s">
        <v>1734</v>
      </c>
      <c r="E630" s="200">
        <v>138</v>
      </c>
      <c r="F630" s="199"/>
      <c r="G630" s="200">
        <v>51</v>
      </c>
      <c r="H630" s="199"/>
      <c r="I630" s="200">
        <v>0</v>
      </c>
      <c r="J630" s="199"/>
      <c r="K630" s="199"/>
    </row>
    <row r="631" spans="1:11">
      <c r="A631" s="199">
        <v>626</v>
      </c>
      <c r="B631" s="199" t="s">
        <v>1735</v>
      </c>
      <c r="C631" s="199" t="s">
        <v>1736</v>
      </c>
      <c r="D631" s="199" t="s">
        <v>1737</v>
      </c>
      <c r="E631" s="200">
        <v>0</v>
      </c>
      <c r="F631" s="199"/>
      <c r="G631" s="200">
        <v>110</v>
      </c>
      <c r="H631" s="199"/>
      <c r="I631" s="200">
        <v>0</v>
      </c>
      <c r="J631" s="199"/>
      <c r="K631" s="199"/>
    </row>
    <row r="632" spans="1:11">
      <c r="A632" s="199">
        <v>627</v>
      </c>
      <c r="B632" s="199" t="s">
        <v>1738</v>
      </c>
      <c r="C632" s="199" t="s">
        <v>1739</v>
      </c>
      <c r="D632" s="199" t="s">
        <v>1740</v>
      </c>
      <c r="E632" s="200">
        <v>0</v>
      </c>
      <c r="F632" s="199"/>
      <c r="G632" s="200">
        <v>119</v>
      </c>
      <c r="H632" s="199"/>
      <c r="I632" s="200">
        <v>0</v>
      </c>
      <c r="J632" s="199"/>
      <c r="K632" s="199"/>
    </row>
    <row r="633" spans="1:11">
      <c r="A633" s="199">
        <v>628</v>
      </c>
      <c r="B633" s="199" t="s">
        <v>1741</v>
      </c>
      <c r="C633" s="199"/>
      <c r="D633" s="199" t="s">
        <v>1742</v>
      </c>
      <c r="E633" s="200">
        <v>0</v>
      </c>
      <c r="F633" s="199"/>
      <c r="G633" s="200">
        <v>56</v>
      </c>
      <c r="H633" s="199"/>
      <c r="I633" s="200">
        <v>0</v>
      </c>
      <c r="J633" s="199"/>
      <c r="K633" s="199"/>
    </row>
    <row r="634" spans="1:11">
      <c r="A634" s="199">
        <v>629</v>
      </c>
      <c r="B634" s="199" t="s">
        <v>1743</v>
      </c>
      <c r="C634" s="199"/>
      <c r="D634" s="199" t="s">
        <v>1744</v>
      </c>
      <c r="E634" s="200">
        <v>0</v>
      </c>
      <c r="F634" s="199"/>
      <c r="G634" s="200">
        <v>100</v>
      </c>
      <c r="H634" s="199"/>
      <c r="I634" s="200">
        <v>0</v>
      </c>
      <c r="J634" s="199"/>
      <c r="K634" s="199"/>
    </row>
    <row r="635" spans="1:11">
      <c r="A635" s="199">
        <v>630</v>
      </c>
      <c r="B635" s="199" t="s">
        <v>1745</v>
      </c>
      <c r="C635" s="199"/>
      <c r="D635" s="199" t="s">
        <v>1746</v>
      </c>
      <c r="E635" s="200">
        <v>0</v>
      </c>
      <c r="F635" s="199"/>
      <c r="G635" s="200">
        <v>238</v>
      </c>
      <c r="H635" s="199"/>
      <c r="I635" s="200">
        <v>0</v>
      </c>
      <c r="J635" s="199"/>
      <c r="K635" s="199"/>
    </row>
    <row r="636" spans="1:11">
      <c r="A636" s="199">
        <v>631</v>
      </c>
      <c r="B636" s="199" t="s">
        <v>1747</v>
      </c>
      <c r="C636" s="199" t="s">
        <v>1748</v>
      </c>
      <c r="D636" s="199" t="s">
        <v>1749</v>
      </c>
      <c r="E636" s="200">
        <v>0</v>
      </c>
      <c r="F636" s="199"/>
      <c r="G636" s="200">
        <v>130</v>
      </c>
      <c r="H636" s="199"/>
      <c r="I636" s="200">
        <v>0</v>
      </c>
      <c r="J636" s="199"/>
      <c r="K636" s="199"/>
    </row>
    <row r="637" spans="1:11">
      <c r="A637" s="199">
        <v>632</v>
      </c>
      <c r="B637" s="199" t="s">
        <v>1753</v>
      </c>
      <c r="C637" s="199" t="s">
        <v>1754</v>
      </c>
      <c r="D637" s="199" t="s">
        <v>1755</v>
      </c>
      <c r="E637" s="200">
        <v>0</v>
      </c>
      <c r="F637" s="199"/>
      <c r="G637" s="200">
        <v>56</v>
      </c>
      <c r="H637" s="199"/>
      <c r="I637" s="200">
        <v>0</v>
      </c>
      <c r="J637" s="199"/>
      <c r="K637" s="199"/>
    </row>
    <row r="638" spans="1:11">
      <c r="A638" s="199">
        <v>633</v>
      </c>
      <c r="B638" s="199" t="s">
        <v>1756</v>
      </c>
      <c r="C638" s="199" t="s">
        <v>1757</v>
      </c>
      <c r="D638" s="199" t="s">
        <v>1758</v>
      </c>
      <c r="E638" s="200">
        <v>108</v>
      </c>
      <c r="F638" s="199"/>
      <c r="G638" s="200">
        <v>573</v>
      </c>
      <c r="H638" s="199"/>
      <c r="I638" s="200">
        <v>0</v>
      </c>
      <c r="J638" s="199"/>
      <c r="K638" s="199"/>
    </row>
    <row r="639" spans="1:11">
      <c r="A639" s="199">
        <v>634</v>
      </c>
      <c r="B639" s="199" t="s">
        <v>1759</v>
      </c>
      <c r="C639" s="199" t="s">
        <v>1760</v>
      </c>
      <c r="D639" s="199" t="s">
        <v>1761</v>
      </c>
      <c r="E639" s="200">
        <v>0</v>
      </c>
      <c r="F639" s="199"/>
      <c r="G639" s="200">
        <v>60</v>
      </c>
      <c r="H639" s="199"/>
      <c r="I639" s="200">
        <v>0</v>
      </c>
      <c r="J639" s="199"/>
      <c r="K639" s="199"/>
    </row>
    <row r="640" spans="1:11">
      <c r="A640" s="199">
        <v>635</v>
      </c>
      <c r="B640" s="199" t="s">
        <v>1762</v>
      </c>
      <c r="C640" s="199" t="s">
        <v>1763</v>
      </c>
      <c r="D640" s="199" t="s">
        <v>1764</v>
      </c>
      <c r="E640" s="200">
        <v>0</v>
      </c>
      <c r="F640" s="199"/>
      <c r="G640" s="200">
        <v>35</v>
      </c>
      <c r="H640" s="199"/>
      <c r="I640" s="200">
        <v>0</v>
      </c>
      <c r="J640" s="199"/>
      <c r="K640" s="199"/>
    </row>
    <row r="641" spans="1:11">
      <c r="A641" s="199">
        <v>636</v>
      </c>
      <c r="B641" s="199" t="s">
        <v>1765</v>
      </c>
      <c r="C641" s="199" t="s">
        <v>1766</v>
      </c>
      <c r="D641" s="199" t="s">
        <v>1767</v>
      </c>
      <c r="E641" s="200">
        <v>0</v>
      </c>
      <c r="F641" s="199"/>
      <c r="G641" s="200">
        <v>126</v>
      </c>
      <c r="H641" s="199"/>
      <c r="I641" s="200">
        <v>0</v>
      </c>
      <c r="J641" s="199"/>
      <c r="K641" s="199"/>
    </row>
    <row r="642" spans="1:11">
      <c r="A642" s="199">
        <v>637</v>
      </c>
      <c r="B642" s="199" t="s">
        <v>1768</v>
      </c>
      <c r="C642" s="199" t="s">
        <v>1769</v>
      </c>
      <c r="D642" s="199" t="s">
        <v>1770</v>
      </c>
      <c r="E642" s="200">
        <v>1947</v>
      </c>
      <c r="F642" s="199"/>
      <c r="G642" s="200">
        <v>237</v>
      </c>
      <c r="H642" s="199"/>
      <c r="I642" s="200">
        <v>1480</v>
      </c>
      <c r="J642" s="199"/>
      <c r="K642" s="199"/>
    </row>
    <row r="643" spans="1:11">
      <c r="A643" s="199">
        <v>638</v>
      </c>
      <c r="B643" s="199" t="s">
        <v>1771</v>
      </c>
      <c r="C643" s="199" t="s">
        <v>1772</v>
      </c>
      <c r="D643" s="199" t="s">
        <v>1773</v>
      </c>
      <c r="E643" s="200">
        <v>0</v>
      </c>
      <c r="F643" s="199"/>
      <c r="G643" s="200">
        <v>42</v>
      </c>
      <c r="H643" s="199"/>
      <c r="I643" s="200">
        <v>0</v>
      </c>
      <c r="J643" s="199"/>
      <c r="K643" s="199"/>
    </row>
    <row r="644" spans="1:11">
      <c r="A644" s="199">
        <v>639</v>
      </c>
      <c r="B644" s="199" t="s">
        <v>1774</v>
      </c>
      <c r="C644" s="199" t="s">
        <v>1775</v>
      </c>
      <c r="D644" s="199" t="s">
        <v>1776</v>
      </c>
      <c r="E644" s="200">
        <v>0</v>
      </c>
      <c r="F644" s="199"/>
      <c r="G644" s="200">
        <v>86</v>
      </c>
      <c r="H644" s="199"/>
      <c r="I644" s="200">
        <v>0</v>
      </c>
      <c r="J644" s="199"/>
      <c r="K644" s="199"/>
    </row>
    <row r="645" spans="1:11">
      <c r="A645" s="199">
        <v>640</v>
      </c>
      <c r="B645" s="199" t="s">
        <v>1777</v>
      </c>
      <c r="C645" s="199" t="s">
        <v>1778</v>
      </c>
      <c r="D645" s="199" t="s">
        <v>1779</v>
      </c>
      <c r="E645" s="200">
        <v>0</v>
      </c>
      <c r="F645" s="199"/>
      <c r="G645" s="200">
        <v>273</v>
      </c>
      <c r="H645" s="199"/>
      <c r="I645" s="200">
        <v>0</v>
      </c>
      <c r="J645" s="199"/>
      <c r="K645" s="199"/>
    </row>
    <row r="646" spans="1:11">
      <c r="A646" s="199">
        <v>641</v>
      </c>
      <c r="B646" s="199" t="s">
        <v>1780</v>
      </c>
      <c r="C646" s="199"/>
      <c r="D646" s="199" t="s">
        <v>1781</v>
      </c>
      <c r="E646" s="200">
        <v>0</v>
      </c>
      <c r="F646" s="199"/>
      <c r="G646" s="200">
        <v>49</v>
      </c>
      <c r="H646" s="199"/>
      <c r="I646" s="200">
        <v>0</v>
      </c>
      <c r="J646" s="199"/>
      <c r="K646" s="199"/>
    </row>
    <row r="647" spans="1:11">
      <c r="A647" s="199">
        <v>642</v>
      </c>
      <c r="B647" s="199" t="s">
        <v>1782</v>
      </c>
      <c r="C647" s="199" t="s">
        <v>1783</v>
      </c>
      <c r="D647" s="199" t="s">
        <v>1784</v>
      </c>
      <c r="E647" s="200">
        <v>0</v>
      </c>
      <c r="F647" s="199"/>
      <c r="G647" s="200">
        <v>53</v>
      </c>
      <c r="H647" s="199"/>
      <c r="I647" s="200">
        <v>0</v>
      </c>
      <c r="J647" s="199"/>
      <c r="K647" s="199"/>
    </row>
    <row r="648" spans="1:11">
      <c r="A648" s="199">
        <v>643</v>
      </c>
      <c r="B648" s="199" t="s">
        <v>1785</v>
      </c>
      <c r="C648" s="199" t="s">
        <v>1786</v>
      </c>
      <c r="D648" s="199" t="s">
        <v>1787</v>
      </c>
      <c r="E648" s="200">
        <v>0</v>
      </c>
      <c r="F648" s="199"/>
      <c r="G648" s="200">
        <v>165</v>
      </c>
      <c r="H648" s="199"/>
      <c r="I648" s="200">
        <v>0</v>
      </c>
      <c r="J648" s="199"/>
      <c r="K648" s="199"/>
    </row>
    <row r="649" spans="1:11">
      <c r="A649" s="199">
        <v>644</v>
      </c>
      <c r="B649" s="199" t="s">
        <v>1788</v>
      </c>
      <c r="C649" s="199" t="s">
        <v>1789</v>
      </c>
      <c r="D649" s="199" t="s">
        <v>1790</v>
      </c>
      <c r="E649" s="200">
        <v>0</v>
      </c>
      <c r="F649" s="199"/>
      <c r="G649" s="200">
        <v>65</v>
      </c>
      <c r="H649" s="199"/>
      <c r="I649" s="200">
        <v>0</v>
      </c>
      <c r="J649" s="199"/>
      <c r="K649" s="199"/>
    </row>
    <row r="650" spans="1:11">
      <c r="A650" s="199">
        <v>645</v>
      </c>
      <c r="B650" s="199" t="s">
        <v>1791</v>
      </c>
      <c r="C650" s="199" t="s">
        <v>1792</v>
      </c>
      <c r="D650" s="199" t="s">
        <v>1793</v>
      </c>
      <c r="E650" s="200">
        <v>0</v>
      </c>
      <c r="F650" s="199"/>
      <c r="G650" s="200">
        <v>82</v>
      </c>
      <c r="H650" s="199"/>
      <c r="I650" s="200">
        <v>0</v>
      </c>
      <c r="J650" s="199"/>
      <c r="K650" s="199"/>
    </row>
    <row r="651" spans="1:11">
      <c r="A651" s="199">
        <v>646</v>
      </c>
      <c r="B651" s="199" t="s">
        <v>1794</v>
      </c>
      <c r="C651" s="199" t="s">
        <v>1795</v>
      </c>
      <c r="D651" s="199" t="s">
        <v>1796</v>
      </c>
      <c r="E651" s="200">
        <v>0</v>
      </c>
      <c r="F651" s="199"/>
      <c r="G651" s="200">
        <v>4</v>
      </c>
      <c r="H651" s="199"/>
      <c r="I651" s="200">
        <v>0</v>
      </c>
      <c r="J651" s="199"/>
      <c r="K651" s="199"/>
    </row>
    <row r="652" spans="1:11">
      <c r="A652" s="199">
        <v>647</v>
      </c>
      <c r="B652" s="199" t="s">
        <v>1797</v>
      </c>
      <c r="C652" s="199"/>
      <c r="D652" s="199" t="s">
        <v>1798</v>
      </c>
      <c r="E652" s="200">
        <v>0</v>
      </c>
      <c r="F652" s="199"/>
      <c r="G652" s="200">
        <v>42</v>
      </c>
      <c r="H652" s="199"/>
      <c r="I652" s="200">
        <v>0</v>
      </c>
      <c r="J652" s="199"/>
      <c r="K652" s="199"/>
    </row>
    <row r="653" spans="1:11">
      <c r="A653" s="199">
        <v>648</v>
      </c>
      <c r="B653" s="199" t="s">
        <v>1799</v>
      </c>
      <c r="C653" s="199" t="s">
        <v>1800</v>
      </c>
      <c r="D653" s="199" t="s">
        <v>1801</v>
      </c>
      <c r="E653" s="200">
        <v>0</v>
      </c>
      <c r="F653" s="199"/>
      <c r="G653" s="200">
        <v>159</v>
      </c>
      <c r="H653" s="199"/>
      <c r="I653" s="200">
        <v>0</v>
      </c>
      <c r="J653" s="199"/>
      <c r="K653" s="199"/>
    </row>
    <row r="654" spans="1:11">
      <c r="A654" s="199">
        <v>649</v>
      </c>
      <c r="B654" s="199" t="s">
        <v>1802</v>
      </c>
      <c r="C654" s="199" t="s">
        <v>1803</v>
      </c>
      <c r="D654" s="199" t="s">
        <v>1804</v>
      </c>
      <c r="E654" s="200">
        <v>0</v>
      </c>
      <c r="F654" s="199"/>
      <c r="G654" s="200">
        <v>308</v>
      </c>
      <c r="H654" s="199"/>
      <c r="I654" s="200">
        <v>0</v>
      </c>
      <c r="J654" s="199"/>
      <c r="K654" s="199"/>
    </row>
    <row r="655" spans="1:11">
      <c r="A655" s="199">
        <v>650</v>
      </c>
      <c r="B655" s="199" t="s">
        <v>1805</v>
      </c>
      <c r="C655" s="199" t="s">
        <v>1806</v>
      </c>
      <c r="D655" s="199" t="s">
        <v>1807</v>
      </c>
      <c r="E655" s="200">
        <v>0</v>
      </c>
      <c r="F655" s="199"/>
      <c r="G655" s="200">
        <v>72</v>
      </c>
      <c r="H655" s="199"/>
      <c r="I655" s="200">
        <v>0</v>
      </c>
      <c r="J655" s="199"/>
      <c r="K655" s="199"/>
    </row>
    <row r="656" spans="1:11">
      <c r="A656" s="199">
        <v>651</v>
      </c>
      <c r="B656" s="199" t="s">
        <v>1808</v>
      </c>
      <c r="C656" s="199" t="s">
        <v>1809</v>
      </c>
      <c r="D656" s="199" t="s">
        <v>1810</v>
      </c>
      <c r="E656" s="200">
        <v>0</v>
      </c>
      <c r="F656" s="199"/>
      <c r="G656" s="200">
        <v>89</v>
      </c>
      <c r="H656" s="199"/>
      <c r="I656" s="200">
        <v>0</v>
      </c>
      <c r="J656" s="199"/>
      <c r="K656" s="199"/>
    </row>
    <row r="657" spans="1:11">
      <c r="A657" s="199">
        <v>652</v>
      </c>
      <c r="B657" s="199" t="s">
        <v>1811</v>
      </c>
      <c r="C657" s="199" t="s">
        <v>1812</v>
      </c>
      <c r="D657" s="199" t="s">
        <v>1813</v>
      </c>
      <c r="E657" s="200">
        <v>0</v>
      </c>
      <c r="F657" s="199"/>
      <c r="G657" s="200">
        <v>2</v>
      </c>
      <c r="H657" s="199"/>
      <c r="I657" s="200">
        <v>0</v>
      </c>
      <c r="J657" s="199"/>
      <c r="K657" s="199"/>
    </row>
    <row r="658" spans="1:11">
      <c r="A658" s="199">
        <v>653</v>
      </c>
      <c r="B658" s="199" t="s">
        <v>1814</v>
      </c>
      <c r="C658" s="199" t="s">
        <v>1815</v>
      </c>
      <c r="D658" s="199" t="s">
        <v>1816</v>
      </c>
      <c r="E658" s="200">
        <v>0</v>
      </c>
      <c r="F658" s="199"/>
      <c r="G658" s="200">
        <v>103</v>
      </c>
      <c r="H658" s="199"/>
      <c r="I658" s="200">
        <v>0</v>
      </c>
      <c r="J658" s="199"/>
      <c r="K658" s="199"/>
    </row>
    <row r="659" spans="1:11">
      <c r="A659" s="199">
        <v>654</v>
      </c>
      <c r="B659" s="199" t="s">
        <v>1817</v>
      </c>
      <c r="C659" s="199"/>
      <c r="D659" s="199" t="s">
        <v>1818</v>
      </c>
      <c r="E659" s="200">
        <v>144</v>
      </c>
      <c r="F659" s="199"/>
      <c r="G659" s="200">
        <v>95</v>
      </c>
      <c r="H659" s="199"/>
      <c r="I659" s="200">
        <v>0</v>
      </c>
      <c r="J659" s="199"/>
      <c r="K659" s="199"/>
    </row>
    <row r="660" spans="1:11">
      <c r="A660" s="199">
        <v>655</v>
      </c>
      <c r="B660" s="199" t="s">
        <v>1819</v>
      </c>
      <c r="C660" s="199" t="s">
        <v>1820</v>
      </c>
      <c r="D660" s="199" t="s">
        <v>1821</v>
      </c>
      <c r="E660" s="200">
        <v>0</v>
      </c>
      <c r="F660" s="199"/>
      <c r="G660" s="200">
        <v>170</v>
      </c>
      <c r="H660" s="199"/>
      <c r="I660" s="200">
        <v>0</v>
      </c>
      <c r="J660" s="199"/>
      <c r="K660" s="199"/>
    </row>
    <row r="661" spans="1:11">
      <c r="A661" s="199">
        <v>656</v>
      </c>
      <c r="B661" s="199" t="s">
        <v>1822</v>
      </c>
      <c r="C661" s="199"/>
      <c r="D661" s="199" t="s">
        <v>1823</v>
      </c>
      <c r="E661" s="200">
        <v>0</v>
      </c>
      <c r="F661" s="199"/>
      <c r="G661" s="200">
        <v>93</v>
      </c>
      <c r="H661" s="199"/>
      <c r="I661" s="200">
        <v>0</v>
      </c>
      <c r="J661" s="199"/>
      <c r="K661" s="199"/>
    </row>
    <row r="662" spans="1:11">
      <c r="A662" s="199">
        <v>657</v>
      </c>
      <c r="B662" s="199" t="s">
        <v>1824</v>
      </c>
      <c r="C662" s="199" t="s">
        <v>1825</v>
      </c>
      <c r="D662" s="199" t="s">
        <v>1826</v>
      </c>
      <c r="E662" s="200">
        <v>0</v>
      </c>
      <c r="F662" s="199"/>
      <c r="G662" s="200">
        <v>138</v>
      </c>
      <c r="H662" s="199"/>
      <c r="I662" s="200">
        <v>0</v>
      </c>
      <c r="J662" s="199"/>
      <c r="K662" s="199"/>
    </row>
    <row r="663" spans="1:11">
      <c r="A663" s="199">
        <v>658</v>
      </c>
      <c r="B663" s="199" t="s">
        <v>1827</v>
      </c>
      <c r="C663" s="199" t="s">
        <v>1828</v>
      </c>
      <c r="D663" s="199" t="s">
        <v>1829</v>
      </c>
      <c r="E663" s="200">
        <v>0</v>
      </c>
      <c r="F663" s="199"/>
      <c r="G663" s="200">
        <v>117</v>
      </c>
      <c r="H663" s="199"/>
      <c r="I663" s="200">
        <v>0</v>
      </c>
      <c r="J663" s="199"/>
      <c r="K663" s="199"/>
    </row>
    <row r="664" spans="1:11">
      <c r="A664" s="199">
        <v>659</v>
      </c>
      <c r="B664" s="199" t="s">
        <v>1830</v>
      </c>
      <c r="C664" s="199" t="s">
        <v>1831</v>
      </c>
      <c r="D664" s="199" t="s">
        <v>1832</v>
      </c>
      <c r="E664" s="200">
        <v>0</v>
      </c>
      <c r="F664" s="199"/>
      <c r="G664" s="200">
        <v>247</v>
      </c>
      <c r="H664" s="199"/>
      <c r="I664" s="200">
        <v>0</v>
      </c>
      <c r="J664" s="199"/>
      <c r="K664" s="199"/>
    </row>
    <row r="665" spans="1:11">
      <c r="A665" s="199">
        <v>660</v>
      </c>
      <c r="B665" s="199" t="s">
        <v>1833</v>
      </c>
      <c r="C665" s="199" t="s">
        <v>1834</v>
      </c>
      <c r="D665" s="199" t="s">
        <v>1835</v>
      </c>
      <c r="E665" s="200">
        <v>0</v>
      </c>
      <c r="F665" s="199"/>
      <c r="G665" s="200">
        <v>105</v>
      </c>
      <c r="H665" s="199"/>
      <c r="I665" s="200">
        <v>0</v>
      </c>
      <c r="J665" s="199"/>
      <c r="K665" s="199"/>
    </row>
    <row r="666" spans="1:11">
      <c r="A666" s="199">
        <v>661</v>
      </c>
      <c r="B666" s="199" t="s">
        <v>1836</v>
      </c>
      <c r="C666" s="199" t="s">
        <v>1837</v>
      </c>
      <c r="D666" s="199" t="s">
        <v>1838</v>
      </c>
      <c r="E666" s="200">
        <v>0</v>
      </c>
      <c r="F666" s="199"/>
      <c r="G666" s="200">
        <v>273</v>
      </c>
      <c r="H666" s="199"/>
      <c r="I666" s="200">
        <v>0</v>
      </c>
      <c r="J666" s="199"/>
      <c r="K666" s="199"/>
    </row>
    <row r="667" spans="1:11">
      <c r="A667" s="199">
        <v>662</v>
      </c>
      <c r="B667" s="199" t="s">
        <v>11498</v>
      </c>
      <c r="C667" s="199" t="s">
        <v>11656</v>
      </c>
      <c r="D667" s="199" t="s">
        <v>11600</v>
      </c>
      <c r="E667" s="200">
        <v>225</v>
      </c>
      <c r="F667" s="199"/>
      <c r="G667" s="200">
        <v>0</v>
      </c>
      <c r="H667" s="199"/>
      <c r="I667" s="200">
        <v>0</v>
      </c>
      <c r="J667" s="199"/>
      <c r="K667" s="199"/>
    </row>
    <row r="668" spans="1:11">
      <c r="A668" s="199">
        <v>663</v>
      </c>
      <c r="B668" s="199" t="s">
        <v>1839</v>
      </c>
      <c r="C668" s="199" t="s">
        <v>1840</v>
      </c>
      <c r="D668" s="199" t="s">
        <v>1841</v>
      </c>
      <c r="E668" s="200">
        <v>0</v>
      </c>
      <c r="F668" s="199"/>
      <c r="G668" s="200">
        <v>33</v>
      </c>
      <c r="H668" s="199"/>
      <c r="I668" s="200">
        <v>0</v>
      </c>
      <c r="J668" s="199"/>
      <c r="K668" s="199"/>
    </row>
    <row r="669" spans="1:11">
      <c r="A669" s="199">
        <v>664</v>
      </c>
      <c r="B669" s="199" t="s">
        <v>1842</v>
      </c>
      <c r="C669" s="199" t="s">
        <v>1843</v>
      </c>
      <c r="D669" s="199" t="s">
        <v>1844</v>
      </c>
      <c r="E669" s="200">
        <v>0</v>
      </c>
      <c r="F669" s="199"/>
      <c r="G669" s="200">
        <v>65</v>
      </c>
      <c r="H669" s="199"/>
      <c r="I669" s="200">
        <v>0</v>
      </c>
      <c r="J669" s="199"/>
      <c r="K669" s="199"/>
    </row>
    <row r="670" spans="1:11">
      <c r="A670" s="199">
        <v>665</v>
      </c>
      <c r="B670" s="199" t="s">
        <v>1845</v>
      </c>
      <c r="C670" s="199" t="s">
        <v>1846</v>
      </c>
      <c r="D670" s="199" t="s">
        <v>1847</v>
      </c>
      <c r="E670" s="200">
        <v>0</v>
      </c>
      <c r="F670" s="199"/>
      <c r="G670" s="200">
        <v>14</v>
      </c>
      <c r="H670" s="199"/>
      <c r="I670" s="200">
        <v>0</v>
      </c>
      <c r="J670" s="199"/>
      <c r="K670" s="199"/>
    </row>
    <row r="671" spans="1:11">
      <c r="A671" s="199">
        <v>666</v>
      </c>
      <c r="B671" s="199" t="s">
        <v>1848</v>
      </c>
      <c r="C671" s="199" t="s">
        <v>1849</v>
      </c>
      <c r="D671" s="199" t="s">
        <v>1850</v>
      </c>
      <c r="E671" s="200">
        <v>0</v>
      </c>
      <c r="F671" s="199"/>
      <c r="G671" s="200">
        <v>12</v>
      </c>
      <c r="H671" s="199"/>
      <c r="I671" s="200">
        <v>0</v>
      </c>
      <c r="J671" s="199"/>
      <c r="K671" s="199"/>
    </row>
    <row r="672" spans="1:11">
      <c r="A672" s="199">
        <v>667</v>
      </c>
      <c r="B672" s="199" t="s">
        <v>1851</v>
      </c>
      <c r="C672" s="199"/>
      <c r="D672" s="199" t="s">
        <v>1852</v>
      </c>
      <c r="E672" s="200">
        <v>0</v>
      </c>
      <c r="F672" s="199"/>
      <c r="G672" s="200">
        <v>12</v>
      </c>
      <c r="H672" s="199"/>
      <c r="I672" s="200">
        <v>0</v>
      </c>
      <c r="J672" s="199"/>
      <c r="K672" s="199"/>
    </row>
    <row r="673" spans="1:11">
      <c r="A673" s="199">
        <v>668</v>
      </c>
      <c r="B673" s="199" t="s">
        <v>1853</v>
      </c>
      <c r="C673" s="199" t="s">
        <v>1854</v>
      </c>
      <c r="D673" s="199" t="s">
        <v>1855</v>
      </c>
      <c r="E673" s="200">
        <v>0</v>
      </c>
      <c r="F673" s="199"/>
      <c r="G673" s="200">
        <v>63</v>
      </c>
      <c r="H673" s="199"/>
      <c r="I673" s="200">
        <v>0</v>
      </c>
      <c r="J673" s="199"/>
      <c r="K673" s="199"/>
    </row>
    <row r="674" spans="1:11">
      <c r="A674" s="199">
        <v>669</v>
      </c>
      <c r="B674" s="199" t="s">
        <v>11484</v>
      </c>
      <c r="C674" s="199" t="s">
        <v>3441</v>
      </c>
      <c r="D674" s="199" t="s">
        <v>11586</v>
      </c>
      <c r="E674" s="200">
        <v>135</v>
      </c>
      <c r="F674" s="199"/>
      <c r="G674" s="200">
        <v>0</v>
      </c>
      <c r="H674" s="199"/>
      <c r="I674" s="200">
        <v>0</v>
      </c>
      <c r="J674" s="199"/>
      <c r="K674" s="199"/>
    </row>
    <row r="675" spans="1:11">
      <c r="A675" s="199">
        <v>670</v>
      </c>
      <c r="B675" s="199" t="s">
        <v>1856</v>
      </c>
      <c r="C675" s="199" t="s">
        <v>1857</v>
      </c>
      <c r="D675" s="199" t="s">
        <v>1858</v>
      </c>
      <c r="E675" s="200">
        <v>0</v>
      </c>
      <c r="F675" s="199"/>
      <c r="G675" s="200">
        <v>117</v>
      </c>
      <c r="H675" s="199"/>
      <c r="I675" s="200">
        <v>0</v>
      </c>
      <c r="J675" s="199"/>
      <c r="K675" s="199"/>
    </row>
    <row r="676" spans="1:11">
      <c r="A676" s="199">
        <v>671</v>
      </c>
      <c r="B676" s="199" t="s">
        <v>1859</v>
      </c>
      <c r="C676" s="199" t="s">
        <v>1860</v>
      </c>
      <c r="D676" s="199" t="s">
        <v>1861</v>
      </c>
      <c r="E676" s="200">
        <v>0</v>
      </c>
      <c r="F676" s="199"/>
      <c r="G676" s="200">
        <v>340</v>
      </c>
      <c r="H676" s="199"/>
      <c r="I676" s="200">
        <v>0</v>
      </c>
      <c r="J676" s="199"/>
      <c r="K676" s="199"/>
    </row>
    <row r="677" spans="1:11">
      <c r="A677" s="199">
        <v>672</v>
      </c>
      <c r="B677" s="199" t="s">
        <v>1862</v>
      </c>
      <c r="C677" s="199" t="s">
        <v>1863</v>
      </c>
      <c r="D677" s="199" t="s">
        <v>1864</v>
      </c>
      <c r="E677" s="200">
        <v>0</v>
      </c>
      <c r="F677" s="199"/>
      <c r="G677" s="200">
        <v>74</v>
      </c>
      <c r="H677" s="199"/>
      <c r="I677" s="200">
        <v>0</v>
      </c>
      <c r="J677" s="199"/>
      <c r="K677" s="199"/>
    </row>
    <row r="678" spans="1:11">
      <c r="A678" s="199">
        <v>673</v>
      </c>
      <c r="B678" s="199" t="s">
        <v>11491</v>
      </c>
      <c r="C678" s="199"/>
      <c r="D678" s="199" t="s">
        <v>11593</v>
      </c>
      <c r="E678" s="200">
        <v>240</v>
      </c>
      <c r="F678" s="199"/>
      <c r="G678" s="200">
        <v>0</v>
      </c>
      <c r="H678" s="199"/>
      <c r="I678" s="200">
        <v>0</v>
      </c>
      <c r="J678" s="199"/>
      <c r="K678" s="199"/>
    </row>
    <row r="679" spans="1:11">
      <c r="A679" s="199">
        <v>674</v>
      </c>
      <c r="B679" s="199" t="s">
        <v>1865</v>
      </c>
      <c r="C679" s="199" t="s">
        <v>1866</v>
      </c>
      <c r="D679" s="199" t="s">
        <v>1867</v>
      </c>
      <c r="E679" s="200">
        <v>0</v>
      </c>
      <c r="F679" s="199"/>
      <c r="G679" s="200">
        <v>203</v>
      </c>
      <c r="H679" s="199"/>
      <c r="I679" s="200">
        <v>0</v>
      </c>
      <c r="J679" s="199"/>
      <c r="K679" s="199"/>
    </row>
    <row r="680" spans="1:11">
      <c r="A680" s="199">
        <v>675</v>
      </c>
      <c r="B680" s="199" t="s">
        <v>1868</v>
      </c>
      <c r="C680" s="199" t="s">
        <v>1869</v>
      </c>
      <c r="D680" s="199" t="s">
        <v>1870</v>
      </c>
      <c r="E680" s="200">
        <v>0</v>
      </c>
      <c r="F680" s="199"/>
      <c r="G680" s="200">
        <v>35</v>
      </c>
      <c r="H680" s="199"/>
      <c r="I680" s="200">
        <v>0</v>
      </c>
      <c r="J680" s="199"/>
      <c r="K680" s="199"/>
    </row>
    <row r="681" spans="1:11">
      <c r="A681" s="199">
        <v>676</v>
      </c>
      <c r="B681" s="199" t="s">
        <v>1871</v>
      </c>
      <c r="C681" s="199" t="s">
        <v>1872</v>
      </c>
      <c r="D681" s="199" t="s">
        <v>1873</v>
      </c>
      <c r="E681" s="200">
        <v>1950</v>
      </c>
      <c r="F681" s="199"/>
      <c r="G681" s="200">
        <v>48</v>
      </c>
      <c r="H681" s="199"/>
      <c r="I681" s="200">
        <v>0</v>
      </c>
      <c r="J681" s="199"/>
      <c r="K681" s="245"/>
    </row>
    <row r="682" spans="1:11">
      <c r="A682" s="199">
        <v>677</v>
      </c>
      <c r="B682" s="199" t="s">
        <v>1874</v>
      </c>
      <c r="C682" s="199" t="s">
        <v>1875</v>
      </c>
      <c r="D682" s="199" t="s">
        <v>1876</v>
      </c>
      <c r="E682" s="200">
        <v>0</v>
      </c>
      <c r="F682" s="199"/>
      <c r="G682" s="200">
        <v>131</v>
      </c>
      <c r="H682" s="199"/>
      <c r="I682" s="200">
        <v>0</v>
      </c>
      <c r="J682" s="199"/>
      <c r="K682" s="199"/>
    </row>
    <row r="683" spans="1:11">
      <c r="A683" s="199">
        <v>678</v>
      </c>
      <c r="B683" s="199" t="s">
        <v>1877</v>
      </c>
      <c r="C683" s="199" t="s">
        <v>1878</v>
      </c>
      <c r="D683" s="199" t="s">
        <v>1879</v>
      </c>
      <c r="E683" s="200">
        <v>0</v>
      </c>
      <c r="F683" s="199"/>
      <c r="G683" s="200">
        <v>175</v>
      </c>
      <c r="H683" s="199"/>
      <c r="I683" s="200">
        <v>0</v>
      </c>
      <c r="J683" s="199"/>
      <c r="K683" s="199"/>
    </row>
    <row r="684" spans="1:11">
      <c r="A684" s="199">
        <v>679</v>
      </c>
      <c r="B684" s="199" t="s">
        <v>1880</v>
      </c>
      <c r="C684" s="199" t="s">
        <v>1881</v>
      </c>
      <c r="D684" s="199" t="s">
        <v>1882</v>
      </c>
      <c r="E684" s="200">
        <v>0</v>
      </c>
      <c r="F684" s="199"/>
      <c r="G684" s="200">
        <v>5</v>
      </c>
      <c r="H684" s="199"/>
      <c r="I684" s="200">
        <v>0</v>
      </c>
      <c r="J684" s="199"/>
      <c r="K684" s="199"/>
    </row>
    <row r="685" spans="1:11">
      <c r="A685" s="199">
        <v>680</v>
      </c>
      <c r="B685" s="199" t="s">
        <v>1883</v>
      </c>
      <c r="C685" s="199" t="s">
        <v>1884</v>
      </c>
      <c r="D685" s="199" t="s">
        <v>1885</v>
      </c>
      <c r="E685" s="200">
        <v>0</v>
      </c>
      <c r="F685" s="199"/>
      <c r="G685" s="200">
        <v>86</v>
      </c>
      <c r="H685" s="199"/>
      <c r="I685" s="200">
        <v>0</v>
      </c>
      <c r="J685" s="199"/>
      <c r="K685" s="199"/>
    </row>
    <row r="686" spans="1:11">
      <c r="A686" s="199">
        <v>681</v>
      </c>
      <c r="B686" s="199" t="s">
        <v>1886</v>
      </c>
      <c r="C686" s="199" t="s">
        <v>1887</v>
      </c>
      <c r="D686" s="199" t="s">
        <v>1888</v>
      </c>
      <c r="E686" s="200">
        <v>0</v>
      </c>
      <c r="F686" s="199"/>
      <c r="G686" s="200">
        <v>228</v>
      </c>
      <c r="H686" s="199"/>
      <c r="I686" s="200">
        <v>0</v>
      </c>
      <c r="J686" s="199"/>
      <c r="K686" s="199"/>
    </row>
    <row r="687" spans="1:11">
      <c r="A687" s="199">
        <v>682</v>
      </c>
      <c r="B687" s="199" t="s">
        <v>1889</v>
      </c>
      <c r="C687" s="199"/>
      <c r="D687" s="199" t="s">
        <v>1890</v>
      </c>
      <c r="E687" s="200">
        <v>0</v>
      </c>
      <c r="F687" s="199"/>
      <c r="G687" s="200">
        <v>425</v>
      </c>
      <c r="H687" s="199"/>
      <c r="I687" s="200">
        <v>0</v>
      </c>
      <c r="J687" s="199"/>
      <c r="K687" s="199"/>
    </row>
    <row r="688" spans="1:11">
      <c r="A688" s="199">
        <v>683</v>
      </c>
      <c r="B688" s="199" t="s">
        <v>1891</v>
      </c>
      <c r="C688" s="199" t="s">
        <v>1892</v>
      </c>
      <c r="D688" s="199" t="s">
        <v>1893</v>
      </c>
      <c r="E688" s="200">
        <v>0</v>
      </c>
      <c r="F688" s="199"/>
      <c r="G688" s="200">
        <v>25</v>
      </c>
      <c r="H688" s="199"/>
      <c r="I688" s="200">
        <v>0</v>
      </c>
      <c r="J688" s="199"/>
      <c r="K688" s="199"/>
    </row>
    <row r="689" spans="1:11">
      <c r="A689" s="199">
        <v>684</v>
      </c>
      <c r="B689" s="199" t="s">
        <v>1894</v>
      </c>
      <c r="C689" s="199" t="s">
        <v>1895</v>
      </c>
      <c r="D689" s="199" t="s">
        <v>1896</v>
      </c>
      <c r="E689" s="200">
        <v>0</v>
      </c>
      <c r="F689" s="199"/>
      <c r="G689" s="200">
        <v>144</v>
      </c>
      <c r="H689" s="199"/>
      <c r="I689" s="200">
        <v>0</v>
      </c>
      <c r="J689" s="199"/>
      <c r="K689" s="199"/>
    </row>
    <row r="690" spans="1:11">
      <c r="A690" s="199">
        <v>685</v>
      </c>
      <c r="B690" s="199" t="s">
        <v>1897</v>
      </c>
      <c r="C690" s="199" t="s">
        <v>1898</v>
      </c>
      <c r="D690" s="199" t="s">
        <v>1899</v>
      </c>
      <c r="E690" s="200">
        <v>0</v>
      </c>
      <c r="F690" s="199"/>
      <c r="G690" s="200">
        <v>616</v>
      </c>
      <c r="H690" s="199"/>
      <c r="I690" s="200">
        <v>0</v>
      </c>
      <c r="J690" s="199"/>
      <c r="K690" s="199"/>
    </row>
    <row r="691" spans="1:11">
      <c r="A691" s="199">
        <v>686</v>
      </c>
      <c r="B691" s="199" t="s">
        <v>1900</v>
      </c>
      <c r="C691" s="199" t="s">
        <v>1901</v>
      </c>
      <c r="D691" s="199" t="s">
        <v>1902</v>
      </c>
      <c r="E691" s="200">
        <v>0</v>
      </c>
      <c r="F691" s="199"/>
      <c r="G691" s="200">
        <v>145</v>
      </c>
      <c r="H691" s="199"/>
      <c r="I691" s="200">
        <v>0</v>
      </c>
      <c r="J691" s="199"/>
      <c r="K691" s="199"/>
    </row>
    <row r="692" spans="1:11">
      <c r="A692" s="199">
        <v>687</v>
      </c>
      <c r="B692" s="199" t="s">
        <v>1903</v>
      </c>
      <c r="C692" s="199" t="s">
        <v>1904</v>
      </c>
      <c r="D692" s="199" t="s">
        <v>1905</v>
      </c>
      <c r="E692" s="200">
        <v>252</v>
      </c>
      <c r="F692" s="199"/>
      <c r="G692" s="200">
        <v>341</v>
      </c>
      <c r="H692" s="199"/>
      <c r="I692" s="200">
        <v>0</v>
      </c>
      <c r="J692" s="199"/>
      <c r="K692" s="199"/>
    </row>
    <row r="693" spans="1:11">
      <c r="A693" s="199">
        <v>688</v>
      </c>
      <c r="B693" s="199" t="s">
        <v>1906</v>
      </c>
      <c r="C693" s="199" t="s">
        <v>1907</v>
      </c>
      <c r="D693" s="199" t="s">
        <v>1908</v>
      </c>
      <c r="E693" s="200">
        <v>0</v>
      </c>
      <c r="F693" s="199"/>
      <c r="G693" s="200">
        <v>348</v>
      </c>
      <c r="H693" s="199"/>
      <c r="I693" s="200">
        <v>0</v>
      </c>
      <c r="J693" s="199"/>
      <c r="K693" s="199"/>
    </row>
    <row r="694" spans="1:11">
      <c r="A694" s="199">
        <v>689</v>
      </c>
      <c r="B694" s="199" t="s">
        <v>1909</v>
      </c>
      <c r="C694" s="199" t="s">
        <v>1910</v>
      </c>
      <c r="D694" s="199" t="s">
        <v>1911</v>
      </c>
      <c r="E694" s="200">
        <v>0</v>
      </c>
      <c r="F694" s="199"/>
      <c r="G694" s="200">
        <v>121</v>
      </c>
      <c r="H694" s="199"/>
      <c r="I694" s="200">
        <v>0</v>
      </c>
      <c r="J694" s="199"/>
      <c r="K694" s="199"/>
    </row>
    <row r="695" spans="1:11">
      <c r="A695" s="199">
        <v>690</v>
      </c>
      <c r="B695" s="199" t="s">
        <v>1912</v>
      </c>
      <c r="C695" s="199" t="s">
        <v>1913</v>
      </c>
      <c r="D695" s="199" t="s">
        <v>1914</v>
      </c>
      <c r="E695" s="200">
        <v>0</v>
      </c>
      <c r="F695" s="199"/>
      <c r="G695" s="200">
        <v>140</v>
      </c>
      <c r="H695" s="199"/>
      <c r="I695" s="200">
        <v>0</v>
      </c>
      <c r="J695" s="199"/>
      <c r="K695" s="199"/>
    </row>
    <row r="696" spans="1:11">
      <c r="A696" s="199">
        <v>691</v>
      </c>
      <c r="B696" s="199" t="s">
        <v>1915</v>
      </c>
      <c r="C696" s="199" t="s">
        <v>1916</v>
      </c>
      <c r="D696" s="199" t="s">
        <v>1917</v>
      </c>
      <c r="E696" s="200">
        <v>0</v>
      </c>
      <c r="F696" s="199"/>
      <c r="G696" s="200">
        <v>21</v>
      </c>
      <c r="H696" s="199"/>
      <c r="I696" s="200">
        <v>0</v>
      </c>
      <c r="J696" s="199"/>
      <c r="K696" s="199"/>
    </row>
    <row r="697" spans="1:11">
      <c r="A697" s="199">
        <v>692</v>
      </c>
      <c r="B697" s="199" t="s">
        <v>1918</v>
      </c>
      <c r="C697" s="199" t="s">
        <v>1919</v>
      </c>
      <c r="D697" s="199" t="s">
        <v>1920</v>
      </c>
      <c r="E697" s="200">
        <v>0</v>
      </c>
      <c r="F697" s="199"/>
      <c r="G697" s="200">
        <v>126</v>
      </c>
      <c r="H697" s="199"/>
      <c r="I697" s="200">
        <v>0</v>
      </c>
      <c r="J697" s="199"/>
      <c r="K697" s="199"/>
    </row>
    <row r="698" spans="1:11">
      <c r="A698" s="199">
        <v>693</v>
      </c>
      <c r="B698" s="199" t="s">
        <v>1921</v>
      </c>
      <c r="C698" s="199" t="s">
        <v>1922</v>
      </c>
      <c r="D698" s="199" t="s">
        <v>1923</v>
      </c>
      <c r="E698" s="200">
        <v>0</v>
      </c>
      <c r="F698" s="199"/>
      <c r="G698" s="200">
        <v>592</v>
      </c>
      <c r="H698" s="199"/>
      <c r="I698" s="200">
        <v>0</v>
      </c>
      <c r="J698" s="199"/>
      <c r="K698" s="199"/>
    </row>
    <row r="699" spans="1:11">
      <c r="A699" s="199">
        <v>694</v>
      </c>
      <c r="B699" s="199" t="s">
        <v>1924</v>
      </c>
      <c r="C699" s="199" t="s">
        <v>1925</v>
      </c>
      <c r="D699" s="199" t="s">
        <v>1926</v>
      </c>
      <c r="E699" s="200">
        <v>0</v>
      </c>
      <c r="F699" s="199"/>
      <c r="G699" s="200">
        <v>42</v>
      </c>
      <c r="H699" s="199"/>
      <c r="I699" s="200">
        <v>0</v>
      </c>
      <c r="J699" s="199"/>
      <c r="K699" s="199"/>
    </row>
    <row r="700" spans="1:11">
      <c r="A700" s="199">
        <v>695</v>
      </c>
      <c r="B700" s="199" t="s">
        <v>1927</v>
      </c>
      <c r="C700" s="199" t="s">
        <v>1928</v>
      </c>
      <c r="D700" s="199" t="s">
        <v>1929</v>
      </c>
      <c r="E700" s="200">
        <v>0</v>
      </c>
      <c r="F700" s="199"/>
      <c r="G700" s="200">
        <v>21</v>
      </c>
      <c r="H700" s="199"/>
      <c r="I700" s="200">
        <v>0</v>
      </c>
      <c r="J700" s="199"/>
      <c r="K700" s="199"/>
    </row>
    <row r="701" spans="1:11">
      <c r="A701" s="199">
        <v>696</v>
      </c>
      <c r="B701" s="199" t="s">
        <v>1930</v>
      </c>
      <c r="C701" s="199" t="s">
        <v>1931</v>
      </c>
      <c r="D701" s="199" t="s">
        <v>1932</v>
      </c>
      <c r="E701" s="200">
        <v>0</v>
      </c>
      <c r="F701" s="199"/>
      <c r="G701" s="200">
        <v>168</v>
      </c>
      <c r="H701" s="199"/>
      <c r="I701" s="200">
        <v>0</v>
      </c>
      <c r="J701" s="199"/>
      <c r="K701" s="199"/>
    </row>
    <row r="702" spans="1:11">
      <c r="A702" s="199">
        <v>697</v>
      </c>
      <c r="B702" s="199" t="s">
        <v>1933</v>
      </c>
      <c r="C702" s="199"/>
      <c r="D702" s="199" t="s">
        <v>1934</v>
      </c>
      <c r="E702" s="200">
        <v>0</v>
      </c>
      <c r="F702" s="199"/>
      <c r="G702" s="200">
        <v>42</v>
      </c>
      <c r="H702" s="199"/>
      <c r="I702" s="200">
        <v>0</v>
      </c>
      <c r="J702" s="199"/>
      <c r="K702" s="199"/>
    </row>
    <row r="703" spans="1:11">
      <c r="A703" s="199">
        <v>698</v>
      </c>
      <c r="B703" s="199" t="s">
        <v>1938</v>
      </c>
      <c r="C703" s="199" t="s">
        <v>1939</v>
      </c>
      <c r="D703" s="199" t="s">
        <v>1940</v>
      </c>
      <c r="E703" s="200">
        <v>0</v>
      </c>
      <c r="F703" s="199"/>
      <c r="G703" s="200">
        <v>42</v>
      </c>
      <c r="H703" s="199"/>
      <c r="I703" s="200">
        <v>0</v>
      </c>
      <c r="J703" s="199"/>
      <c r="K703" s="199"/>
    </row>
    <row r="704" spans="1:11">
      <c r="A704" s="199">
        <v>699</v>
      </c>
      <c r="B704" s="199" t="s">
        <v>1941</v>
      </c>
      <c r="C704" s="199" t="s">
        <v>1942</v>
      </c>
      <c r="D704" s="199" t="s">
        <v>1943</v>
      </c>
      <c r="E704" s="200">
        <v>0</v>
      </c>
      <c r="F704" s="199"/>
      <c r="G704" s="200">
        <v>86</v>
      </c>
      <c r="H704" s="199"/>
      <c r="I704" s="200">
        <v>0</v>
      </c>
      <c r="J704" s="199"/>
      <c r="K704" s="199"/>
    </row>
    <row r="705" spans="1:11">
      <c r="A705" s="199">
        <v>700</v>
      </c>
      <c r="B705" s="199" t="s">
        <v>11531</v>
      </c>
      <c r="C705" s="199"/>
      <c r="D705" s="199" t="s">
        <v>11633</v>
      </c>
      <c r="E705" s="200">
        <v>180</v>
      </c>
      <c r="F705" s="199"/>
      <c r="G705" s="200">
        <v>0</v>
      </c>
      <c r="H705" s="199"/>
      <c r="I705" s="200">
        <v>0</v>
      </c>
      <c r="J705" s="199"/>
      <c r="K705" s="199"/>
    </row>
    <row r="706" spans="1:11">
      <c r="A706" s="199">
        <v>701</v>
      </c>
      <c r="B706" s="199" t="s">
        <v>1944</v>
      </c>
      <c r="C706" s="199" t="s">
        <v>1945</v>
      </c>
      <c r="D706" s="199" t="s">
        <v>1946</v>
      </c>
      <c r="E706" s="200">
        <v>0</v>
      </c>
      <c r="F706" s="199"/>
      <c r="G706" s="200">
        <v>119</v>
      </c>
      <c r="H706" s="199"/>
      <c r="I706" s="200">
        <v>0</v>
      </c>
      <c r="J706" s="199"/>
      <c r="K706" s="199"/>
    </row>
    <row r="707" spans="1:11">
      <c r="A707" s="199">
        <v>702</v>
      </c>
      <c r="B707" s="199" t="s">
        <v>1947</v>
      </c>
      <c r="C707" s="199"/>
      <c r="D707" s="199" t="s">
        <v>1948</v>
      </c>
      <c r="E707" s="200">
        <v>0</v>
      </c>
      <c r="F707" s="199"/>
      <c r="G707" s="200">
        <v>51</v>
      </c>
      <c r="H707" s="199"/>
      <c r="I707" s="200">
        <v>0</v>
      </c>
      <c r="J707" s="199"/>
      <c r="K707" s="199"/>
    </row>
    <row r="708" spans="1:11">
      <c r="A708" s="199">
        <v>703</v>
      </c>
      <c r="B708" s="199" t="s">
        <v>11501</v>
      </c>
      <c r="C708" s="199" t="s">
        <v>11657</v>
      </c>
      <c r="D708" s="199" t="s">
        <v>11603</v>
      </c>
      <c r="E708" s="200">
        <v>240</v>
      </c>
      <c r="F708" s="199"/>
      <c r="G708" s="200">
        <v>0</v>
      </c>
      <c r="H708" s="199"/>
      <c r="I708" s="200">
        <v>0</v>
      </c>
      <c r="J708" s="199"/>
      <c r="K708" s="199"/>
    </row>
    <row r="709" spans="1:11">
      <c r="A709" s="199">
        <v>704</v>
      </c>
      <c r="B709" s="199" t="s">
        <v>1949</v>
      </c>
      <c r="C709" s="199" t="s">
        <v>1950</v>
      </c>
      <c r="D709" s="199" t="s">
        <v>1951</v>
      </c>
      <c r="E709" s="200">
        <v>0</v>
      </c>
      <c r="F709" s="199"/>
      <c r="G709" s="200">
        <v>44</v>
      </c>
      <c r="H709" s="199"/>
      <c r="I709" s="200">
        <v>0</v>
      </c>
      <c r="J709" s="199"/>
      <c r="K709" s="199"/>
    </row>
    <row r="710" spans="1:11">
      <c r="A710" s="199">
        <v>705</v>
      </c>
      <c r="B710" s="199" t="s">
        <v>1952</v>
      </c>
      <c r="C710" s="199" t="s">
        <v>1953</v>
      </c>
      <c r="D710" s="199" t="s">
        <v>1954</v>
      </c>
      <c r="E710" s="200">
        <v>0</v>
      </c>
      <c r="F710" s="199"/>
      <c r="G710" s="200">
        <v>53</v>
      </c>
      <c r="H710" s="199"/>
      <c r="I710" s="200">
        <v>0</v>
      </c>
      <c r="J710" s="199"/>
      <c r="K710" s="199"/>
    </row>
    <row r="711" spans="1:11">
      <c r="A711" s="199">
        <v>706</v>
      </c>
      <c r="B711" s="199" t="s">
        <v>1955</v>
      </c>
      <c r="C711" s="199" t="s">
        <v>1956</v>
      </c>
      <c r="D711" s="199" t="s">
        <v>1957</v>
      </c>
      <c r="E711" s="200">
        <v>0</v>
      </c>
      <c r="F711" s="199"/>
      <c r="G711" s="200">
        <v>350</v>
      </c>
      <c r="H711" s="199"/>
      <c r="I711" s="200">
        <v>0</v>
      </c>
      <c r="J711" s="199"/>
      <c r="K711" s="199"/>
    </row>
    <row r="712" spans="1:11">
      <c r="A712" s="199">
        <v>707</v>
      </c>
      <c r="B712" s="199" t="s">
        <v>1958</v>
      </c>
      <c r="C712" s="199" t="s">
        <v>1959</v>
      </c>
      <c r="D712" s="199" t="s">
        <v>1960</v>
      </c>
      <c r="E712" s="200">
        <v>0</v>
      </c>
      <c r="F712" s="199"/>
      <c r="G712" s="200">
        <v>117</v>
      </c>
      <c r="H712" s="199"/>
      <c r="I712" s="200">
        <v>0</v>
      </c>
      <c r="J712" s="199"/>
      <c r="K712" s="199"/>
    </row>
    <row r="713" spans="1:11">
      <c r="A713" s="199">
        <v>708</v>
      </c>
      <c r="B713" s="199" t="s">
        <v>1961</v>
      </c>
      <c r="C713" s="199" t="s">
        <v>1962</v>
      </c>
      <c r="D713" s="199" t="s">
        <v>1963</v>
      </c>
      <c r="E713" s="200">
        <v>0</v>
      </c>
      <c r="F713" s="199"/>
      <c r="G713" s="200">
        <v>131</v>
      </c>
      <c r="H713" s="199"/>
      <c r="I713" s="200">
        <v>0</v>
      </c>
      <c r="J713" s="199"/>
      <c r="K713" s="199"/>
    </row>
    <row r="714" spans="1:11">
      <c r="A714" s="199">
        <v>709</v>
      </c>
      <c r="B714" s="199" t="s">
        <v>1964</v>
      </c>
      <c r="C714" s="199" t="s">
        <v>1965</v>
      </c>
      <c r="D714" s="199" t="s">
        <v>1966</v>
      </c>
      <c r="E714" s="200">
        <v>0</v>
      </c>
      <c r="F714" s="199"/>
      <c r="G714" s="200">
        <v>168</v>
      </c>
      <c r="H714" s="199"/>
      <c r="I714" s="200">
        <v>0</v>
      </c>
      <c r="J714" s="199"/>
      <c r="K714" s="199"/>
    </row>
    <row r="715" spans="1:11">
      <c r="A715" s="199">
        <v>710</v>
      </c>
      <c r="B715" s="199" t="s">
        <v>1967</v>
      </c>
      <c r="C715" s="199" t="s">
        <v>1968</v>
      </c>
      <c r="D715" s="199" t="s">
        <v>1969</v>
      </c>
      <c r="E715" s="200">
        <v>0</v>
      </c>
      <c r="F715" s="199"/>
      <c r="G715" s="200">
        <v>177</v>
      </c>
      <c r="H715" s="199"/>
      <c r="I715" s="200">
        <v>0</v>
      </c>
      <c r="J715" s="199"/>
      <c r="K715" s="199"/>
    </row>
    <row r="716" spans="1:11">
      <c r="A716" s="199">
        <v>711</v>
      </c>
      <c r="B716" s="199" t="s">
        <v>1970</v>
      </c>
      <c r="C716" s="199" t="s">
        <v>1971</v>
      </c>
      <c r="D716" s="199" t="s">
        <v>1972</v>
      </c>
      <c r="E716" s="200">
        <v>0</v>
      </c>
      <c r="F716" s="199"/>
      <c r="G716" s="200">
        <v>212</v>
      </c>
      <c r="H716" s="199"/>
      <c r="I716" s="200">
        <v>0</v>
      </c>
      <c r="J716" s="199"/>
      <c r="K716" s="199"/>
    </row>
    <row r="717" spans="1:11">
      <c r="A717" s="199">
        <v>712</v>
      </c>
      <c r="B717" s="199" t="s">
        <v>1973</v>
      </c>
      <c r="C717" s="199" t="s">
        <v>1974</v>
      </c>
      <c r="D717" s="199" t="s">
        <v>1975</v>
      </c>
      <c r="E717" s="200">
        <v>0</v>
      </c>
      <c r="F717" s="199"/>
      <c r="G717" s="200">
        <v>124</v>
      </c>
      <c r="H717" s="199"/>
      <c r="I717" s="200">
        <v>0</v>
      </c>
      <c r="J717" s="199"/>
      <c r="K717" s="199"/>
    </row>
    <row r="718" spans="1:11">
      <c r="A718" s="199">
        <v>713</v>
      </c>
      <c r="B718" s="199" t="s">
        <v>1976</v>
      </c>
      <c r="C718" s="199" t="s">
        <v>1977</v>
      </c>
      <c r="D718" s="199" t="s">
        <v>1978</v>
      </c>
      <c r="E718" s="200">
        <v>0</v>
      </c>
      <c r="F718" s="199"/>
      <c r="G718" s="200">
        <v>97</v>
      </c>
      <c r="H718" s="199"/>
      <c r="I718" s="200">
        <v>0</v>
      </c>
      <c r="J718" s="199"/>
      <c r="K718" s="199"/>
    </row>
    <row r="719" spans="1:11">
      <c r="A719" s="199">
        <v>714</v>
      </c>
      <c r="B719" s="199" t="s">
        <v>1979</v>
      </c>
      <c r="C719" s="199"/>
      <c r="D719" s="199" t="s">
        <v>1980</v>
      </c>
      <c r="E719" s="200">
        <v>0</v>
      </c>
      <c r="F719" s="199"/>
      <c r="G719" s="200">
        <v>408</v>
      </c>
      <c r="H719" s="199"/>
      <c r="I719" s="200">
        <v>0</v>
      </c>
      <c r="J719" s="199"/>
      <c r="K719" s="199"/>
    </row>
    <row r="720" spans="1:11">
      <c r="A720" s="199">
        <v>715</v>
      </c>
      <c r="B720" s="199" t="s">
        <v>1981</v>
      </c>
      <c r="C720" s="199" t="s">
        <v>1982</v>
      </c>
      <c r="D720" s="199" t="s">
        <v>1983</v>
      </c>
      <c r="E720" s="200">
        <v>0</v>
      </c>
      <c r="F720" s="199"/>
      <c r="G720" s="200">
        <v>745</v>
      </c>
      <c r="H720" s="199"/>
      <c r="I720" s="200">
        <v>0</v>
      </c>
      <c r="J720" s="199"/>
      <c r="K720" s="199"/>
    </row>
    <row r="721" spans="1:11">
      <c r="A721" s="199">
        <v>716</v>
      </c>
      <c r="B721" s="199" t="s">
        <v>1984</v>
      </c>
      <c r="C721" s="199" t="s">
        <v>1985</v>
      </c>
      <c r="D721" s="199" t="s">
        <v>1986</v>
      </c>
      <c r="E721" s="200">
        <v>0</v>
      </c>
      <c r="F721" s="199"/>
      <c r="G721" s="200">
        <v>77</v>
      </c>
      <c r="H721" s="199"/>
      <c r="I721" s="200">
        <v>0</v>
      </c>
      <c r="J721" s="199"/>
      <c r="K721" s="199"/>
    </row>
    <row r="722" spans="1:11">
      <c r="A722" s="199">
        <v>717</v>
      </c>
      <c r="B722" s="199" t="s">
        <v>1987</v>
      </c>
      <c r="C722" s="199"/>
      <c r="D722" s="199" t="s">
        <v>1988</v>
      </c>
      <c r="E722" s="200">
        <v>0</v>
      </c>
      <c r="F722" s="199"/>
      <c r="G722" s="200">
        <v>67</v>
      </c>
      <c r="H722" s="199"/>
      <c r="I722" s="200">
        <v>0</v>
      </c>
      <c r="J722" s="199"/>
      <c r="K722" s="199"/>
    </row>
    <row r="723" spans="1:11">
      <c r="A723" s="199">
        <v>718</v>
      </c>
      <c r="B723" s="199" t="s">
        <v>1989</v>
      </c>
      <c r="C723" s="199" t="s">
        <v>1990</v>
      </c>
      <c r="D723" s="199" t="s">
        <v>1991</v>
      </c>
      <c r="E723" s="200">
        <v>0</v>
      </c>
      <c r="F723" s="199"/>
      <c r="G723" s="200">
        <v>95</v>
      </c>
      <c r="H723" s="199"/>
      <c r="I723" s="200">
        <v>0</v>
      </c>
      <c r="J723" s="199"/>
      <c r="K723" s="199"/>
    </row>
    <row r="724" spans="1:11">
      <c r="A724" s="199">
        <v>719</v>
      </c>
      <c r="B724" s="199" t="s">
        <v>1992</v>
      </c>
      <c r="C724" s="199" t="s">
        <v>1993</v>
      </c>
      <c r="D724" s="199" t="s">
        <v>1994</v>
      </c>
      <c r="E724" s="200">
        <v>0</v>
      </c>
      <c r="F724" s="199"/>
      <c r="G724" s="200">
        <v>114</v>
      </c>
      <c r="H724" s="199"/>
      <c r="I724" s="200">
        <v>0</v>
      </c>
      <c r="J724" s="199"/>
      <c r="K724" s="199"/>
    </row>
    <row r="725" spans="1:11">
      <c r="A725" s="199">
        <v>720</v>
      </c>
      <c r="B725" s="199" t="s">
        <v>1995</v>
      </c>
      <c r="C725" s="199"/>
      <c r="D725" s="199" t="s">
        <v>1996</v>
      </c>
      <c r="E725" s="200">
        <v>0</v>
      </c>
      <c r="F725" s="199"/>
      <c r="G725" s="200">
        <v>350</v>
      </c>
      <c r="H725" s="199"/>
      <c r="I725" s="200">
        <v>0</v>
      </c>
      <c r="J725" s="199"/>
      <c r="K725" s="199"/>
    </row>
    <row r="726" spans="1:11">
      <c r="A726" s="199">
        <v>721</v>
      </c>
      <c r="B726" s="199" t="s">
        <v>1997</v>
      </c>
      <c r="C726" s="199"/>
      <c r="D726" s="199" t="s">
        <v>1998</v>
      </c>
      <c r="E726" s="200">
        <v>0</v>
      </c>
      <c r="F726" s="199"/>
      <c r="G726" s="200">
        <v>105</v>
      </c>
      <c r="H726" s="199"/>
      <c r="I726" s="200">
        <v>0</v>
      </c>
      <c r="J726" s="199"/>
      <c r="K726" s="199"/>
    </row>
    <row r="727" spans="1:11">
      <c r="A727" s="199">
        <v>722</v>
      </c>
      <c r="B727" s="199" t="s">
        <v>1999</v>
      </c>
      <c r="C727" s="199" t="s">
        <v>2000</v>
      </c>
      <c r="D727" s="199" t="s">
        <v>2001</v>
      </c>
      <c r="E727" s="200">
        <v>0</v>
      </c>
      <c r="F727" s="199"/>
      <c r="G727" s="200">
        <v>536</v>
      </c>
      <c r="H727" s="199"/>
      <c r="I727" s="200">
        <v>0</v>
      </c>
      <c r="J727" s="199"/>
      <c r="K727" s="199"/>
    </row>
    <row r="728" spans="1:11">
      <c r="A728" s="199">
        <v>723</v>
      </c>
      <c r="B728" s="199" t="s">
        <v>2002</v>
      </c>
      <c r="C728" s="199" t="s">
        <v>2003</v>
      </c>
      <c r="D728" s="199" t="s">
        <v>2004</v>
      </c>
      <c r="E728" s="200">
        <v>0</v>
      </c>
      <c r="F728" s="199"/>
      <c r="G728" s="200">
        <v>39</v>
      </c>
      <c r="H728" s="199"/>
      <c r="I728" s="200">
        <v>0</v>
      </c>
      <c r="J728" s="199"/>
      <c r="K728" s="199"/>
    </row>
    <row r="729" spans="1:11">
      <c r="A729" s="199">
        <v>724</v>
      </c>
      <c r="B729" s="199" t="s">
        <v>2005</v>
      </c>
      <c r="C729" s="199" t="s">
        <v>2006</v>
      </c>
      <c r="D729" s="199" t="s">
        <v>2007</v>
      </c>
      <c r="E729" s="200">
        <v>0</v>
      </c>
      <c r="F729" s="199"/>
      <c r="G729" s="200">
        <v>37</v>
      </c>
      <c r="H729" s="199"/>
      <c r="I729" s="200">
        <v>0</v>
      </c>
      <c r="J729" s="199"/>
      <c r="K729" s="199"/>
    </row>
    <row r="730" spans="1:11">
      <c r="A730" s="199">
        <v>725</v>
      </c>
      <c r="B730" s="199" t="s">
        <v>2008</v>
      </c>
      <c r="C730" s="199" t="s">
        <v>2009</v>
      </c>
      <c r="D730" s="199" t="s">
        <v>2010</v>
      </c>
      <c r="E730" s="200">
        <v>0</v>
      </c>
      <c r="F730" s="199"/>
      <c r="G730" s="200">
        <v>75</v>
      </c>
      <c r="H730" s="199"/>
      <c r="I730" s="200">
        <v>0</v>
      </c>
      <c r="J730" s="199"/>
      <c r="K730" s="199"/>
    </row>
    <row r="731" spans="1:11">
      <c r="A731" s="199">
        <v>726</v>
      </c>
      <c r="B731" s="199" t="s">
        <v>2011</v>
      </c>
      <c r="C731" s="199"/>
      <c r="D731" s="199" t="s">
        <v>2012</v>
      </c>
      <c r="E731" s="200">
        <v>0</v>
      </c>
      <c r="F731" s="199"/>
      <c r="G731" s="200">
        <v>98</v>
      </c>
      <c r="H731" s="199"/>
      <c r="I731" s="200">
        <v>0</v>
      </c>
      <c r="J731" s="199"/>
      <c r="K731" s="199"/>
    </row>
    <row r="732" spans="1:11">
      <c r="A732" s="199">
        <v>727</v>
      </c>
      <c r="B732" s="199" t="s">
        <v>11463</v>
      </c>
      <c r="C732" s="199"/>
      <c r="D732" s="199" t="s">
        <v>11565</v>
      </c>
      <c r="E732" s="200">
        <v>180</v>
      </c>
      <c r="F732" s="199"/>
      <c r="G732" s="200">
        <v>0</v>
      </c>
      <c r="H732" s="199"/>
      <c r="I732" s="200">
        <v>0</v>
      </c>
      <c r="J732" s="199"/>
      <c r="K732" s="199"/>
    </row>
    <row r="733" spans="1:11">
      <c r="A733" s="199">
        <v>728</v>
      </c>
      <c r="B733" s="199" t="s">
        <v>2013</v>
      </c>
      <c r="C733" s="199" t="s">
        <v>2014</v>
      </c>
      <c r="D733" s="199" t="s">
        <v>2015</v>
      </c>
      <c r="E733" s="200">
        <v>0</v>
      </c>
      <c r="F733" s="199"/>
      <c r="G733" s="200">
        <v>53</v>
      </c>
      <c r="H733" s="199"/>
      <c r="I733" s="200">
        <v>0</v>
      </c>
      <c r="J733" s="199"/>
      <c r="K733" s="199"/>
    </row>
    <row r="734" spans="1:11">
      <c r="A734" s="199">
        <v>729</v>
      </c>
      <c r="B734" s="199" t="s">
        <v>2016</v>
      </c>
      <c r="C734" s="199" t="s">
        <v>2017</v>
      </c>
      <c r="D734" s="199" t="s">
        <v>2018</v>
      </c>
      <c r="E734" s="200">
        <v>0</v>
      </c>
      <c r="F734" s="199"/>
      <c r="G734" s="200">
        <v>18</v>
      </c>
      <c r="H734" s="199"/>
      <c r="I734" s="200">
        <v>0</v>
      </c>
      <c r="J734" s="199"/>
      <c r="K734" s="199"/>
    </row>
    <row r="735" spans="1:11">
      <c r="A735" s="199">
        <v>730</v>
      </c>
      <c r="B735" s="199" t="s">
        <v>2019</v>
      </c>
      <c r="C735" s="199" t="s">
        <v>2020</v>
      </c>
      <c r="D735" s="199" t="s">
        <v>2021</v>
      </c>
      <c r="E735" s="200">
        <v>0</v>
      </c>
      <c r="F735" s="199"/>
      <c r="G735" s="200">
        <v>172</v>
      </c>
      <c r="H735" s="199"/>
      <c r="I735" s="200">
        <v>0</v>
      </c>
      <c r="J735" s="199"/>
      <c r="K735" s="199"/>
    </row>
    <row r="736" spans="1:11">
      <c r="A736" s="199">
        <v>731</v>
      </c>
      <c r="B736" s="199" t="s">
        <v>2022</v>
      </c>
      <c r="C736" s="199"/>
      <c r="D736" s="199" t="s">
        <v>2023</v>
      </c>
      <c r="E736" s="200">
        <v>0</v>
      </c>
      <c r="F736" s="199"/>
      <c r="G736" s="200">
        <v>105</v>
      </c>
      <c r="H736" s="199"/>
      <c r="I736" s="200">
        <v>0</v>
      </c>
      <c r="J736" s="199"/>
      <c r="K736" s="199"/>
    </row>
    <row r="737" spans="1:11">
      <c r="A737" s="199">
        <v>732</v>
      </c>
      <c r="B737" s="199" t="s">
        <v>2024</v>
      </c>
      <c r="C737" s="199" t="s">
        <v>2025</v>
      </c>
      <c r="D737" s="199" t="s">
        <v>2026</v>
      </c>
      <c r="E737" s="200">
        <v>0</v>
      </c>
      <c r="F737" s="199"/>
      <c r="G737" s="200">
        <v>14</v>
      </c>
      <c r="H737" s="199"/>
      <c r="I737" s="200">
        <v>0</v>
      </c>
      <c r="J737" s="199"/>
      <c r="K737" s="199"/>
    </row>
    <row r="738" spans="1:11">
      <c r="A738" s="199">
        <v>733</v>
      </c>
      <c r="B738" s="199" t="s">
        <v>2027</v>
      </c>
      <c r="C738" s="199" t="s">
        <v>2028</v>
      </c>
      <c r="D738" s="199" t="s">
        <v>2029</v>
      </c>
      <c r="E738" s="200">
        <v>0</v>
      </c>
      <c r="F738" s="199"/>
      <c r="G738" s="200">
        <v>67</v>
      </c>
      <c r="H738" s="199"/>
      <c r="I738" s="200">
        <v>0</v>
      </c>
      <c r="J738" s="199"/>
      <c r="K738" s="199"/>
    </row>
    <row r="739" spans="1:11">
      <c r="A739" s="199">
        <v>734</v>
      </c>
      <c r="B739" s="199" t="s">
        <v>2030</v>
      </c>
      <c r="C739" s="199" t="s">
        <v>2031</v>
      </c>
      <c r="D739" s="199" t="s">
        <v>2032</v>
      </c>
      <c r="E739" s="200">
        <v>0</v>
      </c>
      <c r="F739" s="199"/>
      <c r="G739" s="200">
        <v>60</v>
      </c>
      <c r="H739" s="199"/>
      <c r="I739" s="200">
        <v>0</v>
      </c>
      <c r="J739" s="199"/>
      <c r="K739" s="199"/>
    </row>
    <row r="740" spans="1:11">
      <c r="A740" s="199">
        <v>735</v>
      </c>
      <c r="B740" s="199" t="s">
        <v>2033</v>
      </c>
      <c r="C740" s="199" t="s">
        <v>2034</v>
      </c>
      <c r="D740" s="199" t="s">
        <v>2035</v>
      </c>
      <c r="E740" s="200">
        <v>0</v>
      </c>
      <c r="F740" s="199"/>
      <c r="G740" s="200">
        <v>154</v>
      </c>
      <c r="H740" s="199"/>
      <c r="I740" s="200">
        <v>0</v>
      </c>
      <c r="J740" s="199"/>
      <c r="K740" s="199"/>
    </row>
    <row r="741" spans="1:11">
      <c r="A741" s="199">
        <v>736</v>
      </c>
      <c r="B741" s="199" t="s">
        <v>2036</v>
      </c>
      <c r="C741" s="199" t="s">
        <v>2037</v>
      </c>
      <c r="D741" s="199" t="s">
        <v>2038</v>
      </c>
      <c r="E741" s="200">
        <v>0</v>
      </c>
      <c r="F741" s="199"/>
      <c r="G741" s="200">
        <v>173</v>
      </c>
      <c r="H741" s="199"/>
      <c r="I741" s="200">
        <v>0</v>
      </c>
      <c r="J741" s="199"/>
      <c r="K741" s="199"/>
    </row>
    <row r="742" spans="1:11">
      <c r="A742" s="199">
        <v>737</v>
      </c>
      <c r="B742" s="199" t="s">
        <v>2039</v>
      </c>
      <c r="C742" s="199" t="s">
        <v>2040</v>
      </c>
      <c r="D742" s="199" t="s">
        <v>2041</v>
      </c>
      <c r="E742" s="200">
        <v>0</v>
      </c>
      <c r="F742" s="199"/>
      <c r="G742" s="200">
        <v>75</v>
      </c>
      <c r="H742" s="199"/>
      <c r="I742" s="200">
        <v>0</v>
      </c>
      <c r="J742" s="199"/>
      <c r="K742" s="199"/>
    </row>
    <row r="743" spans="1:11">
      <c r="A743" s="199">
        <v>738</v>
      </c>
      <c r="B743" s="199" t="s">
        <v>2042</v>
      </c>
      <c r="C743" s="199" t="s">
        <v>2043</v>
      </c>
      <c r="D743" s="199" t="s">
        <v>2044</v>
      </c>
      <c r="E743" s="200">
        <v>0</v>
      </c>
      <c r="F743" s="199"/>
      <c r="G743" s="200">
        <v>58</v>
      </c>
      <c r="H743" s="199"/>
      <c r="I743" s="200">
        <v>0</v>
      </c>
      <c r="J743" s="199"/>
      <c r="K743" s="199"/>
    </row>
    <row r="744" spans="1:11">
      <c r="A744" s="199">
        <v>739</v>
      </c>
      <c r="B744" s="199" t="s">
        <v>2045</v>
      </c>
      <c r="C744" s="199" t="s">
        <v>2046</v>
      </c>
      <c r="D744" s="199" t="s">
        <v>2047</v>
      </c>
      <c r="E744" s="200">
        <v>0</v>
      </c>
      <c r="F744" s="199"/>
      <c r="G744" s="200">
        <v>72</v>
      </c>
      <c r="H744" s="199"/>
      <c r="I744" s="200">
        <v>0</v>
      </c>
      <c r="J744" s="199"/>
      <c r="K744" s="199"/>
    </row>
    <row r="745" spans="1:11">
      <c r="A745" s="199">
        <v>740</v>
      </c>
      <c r="B745" s="199" t="s">
        <v>2048</v>
      </c>
      <c r="C745" s="199" t="s">
        <v>2049</v>
      </c>
      <c r="D745" s="199" t="s">
        <v>2050</v>
      </c>
      <c r="E745" s="200">
        <v>0</v>
      </c>
      <c r="F745" s="199"/>
      <c r="G745" s="200">
        <v>235</v>
      </c>
      <c r="H745" s="199"/>
      <c r="I745" s="200">
        <v>0</v>
      </c>
      <c r="J745" s="199"/>
      <c r="K745" s="199"/>
    </row>
    <row r="746" spans="1:11">
      <c r="A746" s="199">
        <v>741</v>
      </c>
      <c r="B746" s="199" t="s">
        <v>2051</v>
      </c>
      <c r="C746" s="199" t="s">
        <v>2052</v>
      </c>
      <c r="D746" s="199" t="s">
        <v>2053</v>
      </c>
      <c r="E746" s="200">
        <v>0</v>
      </c>
      <c r="F746" s="199"/>
      <c r="G746" s="200">
        <v>51</v>
      </c>
      <c r="H746" s="199"/>
      <c r="I746" s="200">
        <v>0</v>
      </c>
      <c r="J746" s="199"/>
      <c r="K746" s="199"/>
    </row>
    <row r="747" spans="1:11">
      <c r="A747" s="199">
        <v>742</v>
      </c>
      <c r="B747" s="199" t="s">
        <v>2054</v>
      </c>
      <c r="C747" s="199" t="s">
        <v>2055</v>
      </c>
      <c r="D747" s="199" t="s">
        <v>2056</v>
      </c>
      <c r="E747" s="200">
        <v>0</v>
      </c>
      <c r="F747" s="199"/>
      <c r="G747" s="200">
        <v>193</v>
      </c>
      <c r="H747" s="199"/>
      <c r="I747" s="200">
        <v>0</v>
      </c>
      <c r="J747" s="199"/>
      <c r="K747" s="199"/>
    </row>
    <row r="748" spans="1:11">
      <c r="A748" s="199">
        <v>743</v>
      </c>
      <c r="B748" s="199" t="s">
        <v>2057</v>
      </c>
      <c r="C748" s="199"/>
      <c r="D748" s="199" t="s">
        <v>2058</v>
      </c>
      <c r="E748" s="200">
        <v>0</v>
      </c>
      <c r="F748" s="199"/>
      <c r="G748" s="200">
        <v>30</v>
      </c>
      <c r="H748" s="199"/>
      <c r="I748" s="200">
        <v>0</v>
      </c>
      <c r="J748" s="199"/>
      <c r="K748" s="199"/>
    </row>
    <row r="749" spans="1:11">
      <c r="A749" s="199">
        <v>744</v>
      </c>
      <c r="B749" s="199" t="s">
        <v>2059</v>
      </c>
      <c r="C749" s="199" t="s">
        <v>2060</v>
      </c>
      <c r="D749" s="199" t="s">
        <v>2061</v>
      </c>
      <c r="E749" s="200">
        <v>0</v>
      </c>
      <c r="F749" s="199"/>
      <c r="G749" s="200">
        <v>58</v>
      </c>
      <c r="H749" s="199"/>
      <c r="I749" s="200">
        <v>0</v>
      </c>
      <c r="J749" s="199"/>
      <c r="K749" s="199"/>
    </row>
    <row r="750" spans="1:11">
      <c r="A750" s="199">
        <v>745</v>
      </c>
      <c r="B750" s="199" t="s">
        <v>2062</v>
      </c>
      <c r="C750" s="199" t="s">
        <v>2063</v>
      </c>
      <c r="D750" s="199" t="s">
        <v>2064</v>
      </c>
      <c r="E750" s="200">
        <v>0</v>
      </c>
      <c r="F750" s="199"/>
      <c r="G750" s="200">
        <v>215</v>
      </c>
      <c r="H750" s="199"/>
      <c r="I750" s="200">
        <v>0</v>
      </c>
      <c r="J750" s="199"/>
      <c r="K750" s="199"/>
    </row>
    <row r="751" spans="1:11">
      <c r="A751" s="199">
        <v>746</v>
      </c>
      <c r="B751" s="199" t="s">
        <v>2065</v>
      </c>
      <c r="C751" s="199" t="s">
        <v>2066</v>
      </c>
      <c r="D751" s="199" t="s">
        <v>2067</v>
      </c>
      <c r="E751" s="200">
        <v>0</v>
      </c>
      <c r="F751" s="199"/>
      <c r="G751" s="200">
        <v>63</v>
      </c>
      <c r="H751" s="199"/>
      <c r="I751" s="200">
        <v>0</v>
      </c>
      <c r="J751" s="199"/>
      <c r="K751" s="199"/>
    </row>
    <row r="752" spans="1:11">
      <c r="A752" s="199">
        <v>747</v>
      </c>
      <c r="B752" s="199" t="s">
        <v>2068</v>
      </c>
      <c r="C752" s="199" t="s">
        <v>2069</v>
      </c>
      <c r="D752" s="199" t="s">
        <v>2070</v>
      </c>
      <c r="E752" s="200">
        <v>0</v>
      </c>
      <c r="F752" s="199"/>
      <c r="G752" s="200">
        <v>25</v>
      </c>
      <c r="H752" s="199"/>
      <c r="I752" s="200">
        <v>0</v>
      </c>
      <c r="J752" s="199"/>
      <c r="K752" s="199"/>
    </row>
    <row r="753" spans="1:11">
      <c r="A753" s="199">
        <v>748</v>
      </c>
      <c r="B753" s="199" t="s">
        <v>2071</v>
      </c>
      <c r="C753" s="199" t="s">
        <v>2072</v>
      </c>
      <c r="D753" s="199" t="s">
        <v>2073</v>
      </c>
      <c r="E753" s="200">
        <v>0</v>
      </c>
      <c r="F753" s="199"/>
      <c r="G753" s="200">
        <v>33</v>
      </c>
      <c r="H753" s="199"/>
      <c r="I753" s="200">
        <v>0</v>
      </c>
      <c r="J753" s="199"/>
      <c r="K753" s="199"/>
    </row>
    <row r="754" spans="1:11">
      <c r="A754" s="199">
        <v>749</v>
      </c>
      <c r="B754" s="199" t="s">
        <v>2074</v>
      </c>
      <c r="C754" s="199" t="s">
        <v>2075</v>
      </c>
      <c r="D754" s="199" t="s">
        <v>2076</v>
      </c>
      <c r="E754" s="200">
        <v>0</v>
      </c>
      <c r="F754" s="199"/>
      <c r="G754" s="200">
        <v>105</v>
      </c>
      <c r="H754" s="199"/>
      <c r="I754" s="200">
        <v>0</v>
      </c>
      <c r="J754" s="199"/>
      <c r="K754" s="199"/>
    </row>
    <row r="755" spans="1:11">
      <c r="A755" s="199">
        <v>750</v>
      </c>
      <c r="B755" s="199" t="s">
        <v>2077</v>
      </c>
      <c r="C755" s="199"/>
      <c r="D755" s="199" t="s">
        <v>2078</v>
      </c>
      <c r="E755" s="200">
        <v>0</v>
      </c>
      <c r="F755" s="199"/>
      <c r="G755" s="200">
        <v>25</v>
      </c>
      <c r="H755" s="199"/>
      <c r="I755" s="200">
        <v>0</v>
      </c>
      <c r="J755" s="199"/>
      <c r="K755" s="199"/>
    </row>
    <row r="756" spans="1:11">
      <c r="A756" s="199">
        <v>751</v>
      </c>
      <c r="B756" s="199" t="s">
        <v>2079</v>
      </c>
      <c r="C756" s="199" t="s">
        <v>2080</v>
      </c>
      <c r="D756" s="199" t="s">
        <v>2081</v>
      </c>
      <c r="E756" s="200">
        <v>0</v>
      </c>
      <c r="F756" s="199"/>
      <c r="G756" s="200">
        <v>72</v>
      </c>
      <c r="H756" s="199"/>
      <c r="I756" s="200">
        <v>0</v>
      </c>
      <c r="J756" s="199"/>
      <c r="K756" s="199"/>
    </row>
    <row r="757" spans="1:11">
      <c r="A757" s="199">
        <v>752</v>
      </c>
      <c r="B757" s="199" t="s">
        <v>2082</v>
      </c>
      <c r="C757" s="199"/>
      <c r="D757" s="199" t="s">
        <v>2083</v>
      </c>
      <c r="E757" s="200">
        <v>0</v>
      </c>
      <c r="F757" s="199"/>
      <c r="G757" s="200">
        <v>37</v>
      </c>
      <c r="H757" s="199"/>
      <c r="I757" s="200">
        <v>0</v>
      </c>
      <c r="J757" s="199"/>
      <c r="K757" s="199"/>
    </row>
    <row r="758" spans="1:11">
      <c r="A758" s="199">
        <v>753</v>
      </c>
      <c r="B758" s="199" t="s">
        <v>2084</v>
      </c>
      <c r="C758" s="199" t="s">
        <v>2085</v>
      </c>
      <c r="D758" s="199" t="s">
        <v>2086</v>
      </c>
      <c r="E758" s="200">
        <v>0</v>
      </c>
      <c r="F758" s="199"/>
      <c r="G758" s="200">
        <v>119</v>
      </c>
      <c r="H758" s="199"/>
      <c r="I758" s="200">
        <v>0</v>
      </c>
      <c r="J758" s="199"/>
      <c r="K758" s="199"/>
    </row>
    <row r="759" spans="1:11">
      <c r="A759" s="199">
        <v>754</v>
      </c>
      <c r="B759" s="199" t="s">
        <v>2087</v>
      </c>
      <c r="C759" s="199" t="s">
        <v>2088</v>
      </c>
      <c r="D759" s="199" t="s">
        <v>2089</v>
      </c>
      <c r="E759" s="200">
        <v>0</v>
      </c>
      <c r="F759" s="199"/>
      <c r="G759" s="200">
        <v>117</v>
      </c>
      <c r="H759" s="199"/>
      <c r="I759" s="200">
        <v>0</v>
      </c>
      <c r="J759" s="199"/>
      <c r="K759" s="199"/>
    </row>
    <row r="760" spans="1:11">
      <c r="A760" s="199">
        <v>755</v>
      </c>
      <c r="B760" s="199" t="s">
        <v>2090</v>
      </c>
      <c r="C760" s="199" t="s">
        <v>2091</v>
      </c>
      <c r="D760" s="199" t="s">
        <v>2092</v>
      </c>
      <c r="E760" s="200">
        <v>0</v>
      </c>
      <c r="F760" s="199"/>
      <c r="G760" s="200">
        <v>184</v>
      </c>
      <c r="H760" s="199"/>
      <c r="I760" s="200">
        <v>0</v>
      </c>
      <c r="J760" s="199"/>
      <c r="K760" s="199"/>
    </row>
    <row r="761" spans="1:11">
      <c r="A761" s="199">
        <v>756</v>
      </c>
      <c r="B761" s="199" t="s">
        <v>2093</v>
      </c>
      <c r="C761" s="199" t="s">
        <v>2094</v>
      </c>
      <c r="D761" s="199" t="s">
        <v>2095</v>
      </c>
      <c r="E761" s="200">
        <v>0</v>
      </c>
      <c r="F761" s="199"/>
      <c r="G761" s="200">
        <v>63</v>
      </c>
      <c r="H761" s="199"/>
      <c r="I761" s="200">
        <v>0</v>
      </c>
      <c r="J761" s="199"/>
      <c r="K761" s="199"/>
    </row>
    <row r="762" spans="1:11">
      <c r="A762" s="199">
        <v>757</v>
      </c>
      <c r="B762" s="199" t="s">
        <v>2096</v>
      </c>
      <c r="C762" s="199"/>
      <c r="D762" s="199" t="s">
        <v>2097</v>
      </c>
      <c r="E762" s="200">
        <v>0</v>
      </c>
      <c r="F762" s="199"/>
      <c r="G762" s="200">
        <v>112</v>
      </c>
      <c r="H762" s="199"/>
      <c r="I762" s="200">
        <v>0</v>
      </c>
      <c r="J762" s="199"/>
      <c r="K762" s="199"/>
    </row>
    <row r="763" spans="1:11">
      <c r="A763" s="199">
        <v>758</v>
      </c>
      <c r="B763" s="199" t="s">
        <v>2098</v>
      </c>
      <c r="C763" s="199" t="s">
        <v>2099</v>
      </c>
      <c r="D763" s="199" t="s">
        <v>2100</v>
      </c>
      <c r="E763" s="200">
        <v>0</v>
      </c>
      <c r="F763" s="199"/>
      <c r="G763" s="200">
        <v>30</v>
      </c>
      <c r="H763" s="199"/>
      <c r="I763" s="200">
        <v>0</v>
      </c>
      <c r="J763" s="199"/>
      <c r="K763" s="199"/>
    </row>
    <row r="764" spans="1:11">
      <c r="A764" s="199">
        <v>759</v>
      </c>
      <c r="B764" s="199" t="s">
        <v>2101</v>
      </c>
      <c r="C764" s="199" t="s">
        <v>2102</v>
      </c>
      <c r="D764" s="199" t="s">
        <v>2103</v>
      </c>
      <c r="E764" s="200">
        <v>0</v>
      </c>
      <c r="F764" s="199"/>
      <c r="G764" s="200">
        <v>96</v>
      </c>
      <c r="H764" s="199"/>
      <c r="I764" s="200">
        <v>0</v>
      </c>
      <c r="J764" s="199"/>
      <c r="K764" s="199"/>
    </row>
    <row r="765" spans="1:11">
      <c r="A765" s="199">
        <v>760</v>
      </c>
      <c r="B765" s="199" t="s">
        <v>2104</v>
      </c>
      <c r="C765" s="199" t="s">
        <v>2105</v>
      </c>
      <c r="D765" s="199" t="s">
        <v>2106</v>
      </c>
      <c r="E765" s="200">
        <v>0</v>
      </c>
      <c r="F765" s="199"/>
      <c r="G765" s="200">
        <v>190</v>
      </c>
      <c r="H765" s="199"/>
      <c r="I765" s="200">
        <v>0</v>
      </c>
      <c r="J765" s="199"/>
      <c r="K765" s="199"/>
    </row>
    <row r="766" spans="1:11">
      <c r="A766" s="199">
        <v>761</v>
      </c>
      <c r="B766" s="199" t="s">
        <v>2107</v>
      </c>
      <c r="C766" s="199" t="s">
        <v>2108</v>
      </c>
      <c r="D766" s="199" t="s">
        <v>2109</v>
      </c>
      <c r="E766" s="200">
        <v>0</v>
      </c>
      <c r="F766" s="199"/>
      <c r="G766" s="200">
        <v>140</v>
      </c>
      <c r="H766" s="199"/>
      <c r="I766" s="200">
        <v>0</v>
      </c>
      <c r="J766" s="199"/>
      <c r="K766" s="199"/>
    </row>
    <row r="767" spans="1:11">
      <c r="A767" s="199">
        <v>762</v>
      </c>
      <c r="B767" s="199" t="s">
        <v>2110</v>
      </c>
      <c r="C767" s="199"/>
      <c r="D767" s="199" t="s">
        <v>2111</v>
      </c>
      <c r="E767" s="200">
        <v>0</v>
      </c>
      <c r="F767" s="199"/>
      <c r="G767" s="200">
        <v>37</v>
      </c>
      <c r="H767" s="199"/>
      <c r="I767" s="200">
        <v>0</v>
      </c>
      <c r="J767" s="199"/>
      <c r="K767" s="199"/>
    </row>
    <row r="768" spans="1:11">
      <c r="A768" s="199">
        <v>763</v>
      </c>
      <c r="B768" s="199" t="s">
        <v>2112</v>
      </c>
      <c r="C768" s="199" t="s">
        <v>2113</v>
      </c>
      <c r="D768" s="199" t="s">
        <v>2114</v>
      </c>
      <c r="E768" s="200">
        <v>0</v>
      </c>
      <c r="F768" s="199"/>
      <c r="G768" s="200">
        <v>247</v>
      </c>
      <c r="H768" s="199"/>
      <c r="I768" s="200">
        <v>0</v>
      </c>
      <c r="J768" s="199"/>
      <c r="K768" s="199"/>
    </row>
    <row r="769" spans="1:11">
      <c r="A769" s="199">
        <v>764</v>
      </c>
      <c r="B769" s="199" t="s">
        <v>2115</v>
      </c>
      <c r="C769" s="199" t="s">
        <v>2116</v>
      </c>
      <c r="D769" s="199" t="s">
        <v>2117</v>
      </c>
      <c r="E769" s="200">
        <v>0</v>
      </c>
      <c r="F769" s="199"/>
      <c r="G769" s="200">
        <v>9</v>
      </c>
      <c r="H769" s="199"/>
      <c r="I769" s="200">
        <v>0</v>
      </c>
      <c r="J769" s="199"/>
      <c r="K769" s="199"/>
    </row>
    <row r="770" spans="1:11">
      <c r="A770" s="199">
        <v>765</v>
      </c>
      <c r="B770" s="199" t="s">
        <v>2118</v>
      </c>
      <c r="C770" s="199"/>
      <c r="D770" s="199" t="s">
        <v>2119</v>
      </c>
      <c r="E770" s="200">
        <v>0</v>
      </c>
      <c r="F770" s="199"/>
      <c r="G770" s="200">
        <v>47</v>
      </c>
      <c r="H770" s="199"/>
      <c r="I770" s="200">
        <v>0</v>
      </c>
      <c r="J770" s="199"/>
      <c r="K770" s="199"/>
    </row>
    <row r="771" spans="1:11">
      <c r="A771" s="199">
        <v>766</v>
      </c>
      <c r="B771" s="199" t="s">
        <v>2120</v>
      </c>
      <c r="C771" s="199" t="s">
        <v>2121</v>
      </c>
      <c r="D771" s="199" t="s">
        <v>2122</v>
      </c>
      <c r="E771" s="200">
        <v>0</v>
      </c>
      <c r="F771" s="199"/>
      <c r="G771" s="200">
        <v>769</v>
      </c>
      <c r="H771" s="199"/>
      <c r="I771" s="200">
        <v>0</v>
      </c>
      <c r="J771" s="199"/>
      <c r="K771" s="199"/>
    </row>
    <row r="772" spans="1:11">
      <c r="A772" s="199">
        <v>767</v>
      </c>
      <c r="B772" s="199" t="s">
        <v>2123</v>
      </c>
      <c r="C772" s="199" t="s">
        <v>2124</v>
      </c>
      <c r="D772" s="199" t="s">
        <v>2125</v>
      </c>
      <c r="E772" s="200">
        <v>0</v>
      </c>
      <c r="F772" s="199"/>
      <c r="G772" s="200">
        <v>35</v>
      </c>
      <c r="H772" s="199"/>
      <c r="I772" s="200">
        <v>0</v>
      </c>
      <c r="J772" s="199"/>
      <c r="K772" s="199"/>
    </row>
    <row r="773" spans="1:11">
      <c r="A773" s="199">
        <v>768</v>
      </c>
      <c r="B773" s="199" t="s">
        <v>2126</v>
      </c>
      <c r="C773" s="199" t="s">
        <v>2127</v>
      </c>
      <c r="D773" s="199" t="s">
        <v>2128</v>
      </c>
      <c r="E773" s="200">
        <v>0</v>
      </c>
      <c r="F773" s="199"/>
      <c r="G773" s="200">
        <v>60</v>
      </c>
      <c r="H773" s="199"/>
      <c r="I773" s="200">
        <v>0</v>
      </c>
      <c r="J773" s="199"/>
      <c r="K773" s="199"/>
    </row>
    <row r="774" spans="1:11">
      <c r="A774" s="199">
        <v>769</v>
      </c>
      <c r="B774" s="199" t="s">
        <v>2129</v>
      </c>
      <c r="C774" s="199"/>
      <c r="D774" s="199" t="s">
        <v>2130</v>
      </c>
      <c r="E774" s="200">
        <v>0</v>
      </c>
      <c r="F774" s="199"/>
      <c r="G774" s="200">
        <v>35</v>
      </c>
      <c r="H774" s="199"/>
      <c r="I774" s="200">
        <v>0</v>
      </c>
      <c r="J774" s="199"/>
      <c r="K774" s="199"/>
    </row>
    <row r="775" spans="1:11">
      <c r="A775" s="199">
        <v>770</v>
      </c>
      <c r="B775" s="199" t="s">
        <v>2131</v>
      </c>
      <c r="C775" s="199" t="s">
        <v>2132</v>
      </c>
      <c r="D775" s="199" t="s">
        <v>2133</v>
      </c>
      <c r="E775" s="200">
        <v>0</v>
      </c>
      <c r="F775" s="199"/>
      <c r="G775" s="200">
        <v>32</v>
      </c>
      <c r="H775" s="199"/>
      <c r="I775" s="200">
        <v>0</v>
      </c>
      <c r="J775" s="199"/>
      <c r="K775" s="199"/>
    </row>
    <row r="776" spans="1:11">
      <c r="A776" s="199">
        <v>771</v>
      </c>
      <c r="B776" s="199" t="s">
        <v>2134</v>
      </c>
      <c r="C776" s="199" t="s">
        <v>2135</v>
      </c>
      <c r="D776" s="199" t="s">
        <v>2136</v>
      </c>
      <c r="E776" s="200">
        <v>0</v>
      </c>
      <c r="F776" s="199"/>
      <c r="G776" s="200">
        <v>95</v>
      </c>
      <c r="H776" s="199"/>
      <c r="I776" s="200">
        <v>0</v>
      </c>
      <c r="J776" s="199"/>
      <c r="K776" s="199"/>
    </row>
    <row r="777" spans="1:11">
      <c r="A777" s="199">
        <v>772</v>
      </c>
      <c r="B777" s="199" t="s">
        <v>2137</v>
      </c>
      <c r="C777" s="199" t="s">
        <v>2138</v>
      </c>
      <c r="D777" s="199" t="s">
        <v>2139</v>
      </c>
      <c r="E777" s="200">
        <v>21300</v>
      </c>
      <c r="F777" s="199"/>
      <c r="G777" s="200">
        <v>126</v>
      </c>
      <c r="H777" s="199"/>
      <c r="I777" s="200">
        <v>0</v>
      </c>
      <c r="J777" s="199"/>
      <c r="K777" s="199"/>
    </row>
    <row r="778" spans="1:11">
      <c r="A778" s="199">
        <v>773</v>
      </c>
      <c r="B778" s="199" t="s">
        <v>2140</v>
      </c>
      <c r="C778" s="199" t="s">
        <v>2141</v>
      </c>
      <c r="D778" s="199" t="s">
        <v>2142</v>
      </c>
      <c r="E778" s="200">
        <v>0</v>
      </c>
      <c r="F778" s="199"/>
      <c r="G778" s="200">
        <v>322</v>
      </c>
      <c r="H778" s="199"/>
      <c r="I778" s="200">
        <v>0</v>
      </c>
      <c r="J778" s="199"/>
      <c r="K778" s="199"/>
    </row>
    <row r="779" spans="1:11">
      <c r="A779" s="199">
        <v>774</v>
      </c>
      <c r="B779" s="199" t="s">
        <v>2143</v>
      </c>
      <c r="C779" s="199" t="s">
        <v>2144</v>
      </c>
      <c r="D779" s="199" t="s">
        <v>2145</v>
      </c>
      <c r="E779" s="200">
        <v>0</v>
      </c>
      <c r="F779" s="199"/>
      <c r="G779" s="200">
        <v>196</v>
      </c>
      <c r="H779" s="199"/>
      <c r="I779" s="200">
        <v>0</v>
      </c>
      <c r="J779" s="199"/>
      <c r="K779" s="199"/>
    </row>
    <row r="780" spans="1:11">
      <c r="A780" s="199">
        <v>775</v>
      </c>
      <c r="B780" s="199" t="s">
        <v>2146</v>
      </c>
      <c r="C780" s="199" t="s">
        <v>2147</v>
      </c>
      <c r="D780" s="199" t="s">
        <v>2148</v>
      </c>
      <c r="E780" s="200">
        <v>0</v>
      </c>
      <c r="F780" s="199"/>
      <c r="G780" s="200">
        <v>102</v>
      </c>
      <c r="H780" s="199"/>
      <c r="I780" s="200">
        <v>0</v>
      </c>
      <c r="J780" s="199"/>
      <c r="K780" s="199"/>
    </row>
    <row r="781" spans="1:11">
      <c r="A781" s="199">
        <v>776</v>
      </c>
      <c r="B781" s="199" t="s">
        <v>11455</v>
      </c>
      <c r="C781" s="199"/>
      <c r="D781" s="199" t="s">
        <v>11557</v>
      </c>
      <c r="E781" s="200">
        <v>864</v>
      </c>
      <c r="F781" s="199"/>
      <c r="G781" s="200">
        <v>0</v>
      </c>
      <c r="H781" s="199"/>
      <c r="I781" s="200">
        <v>0</v>
      </c>
      <c r="J781" s="199"/>
      <c r="K781" s="199"/>
    </row>
    <row r="782" spans="1:11">
      <c r="A782" s="199">
        <v>777</v>
      </c>
      <c r="B782" s="199" t="s">
        <v>2149</v>
      </c>
      <c r="C782" s="199" t="s">
        <v>2150</v>
      </c>
      <c r="D782" s="199" t="s">
        <v>2151</v>
      </c>
      <c r="E782" s="200">
        <v>0</v>
      </c>
      <c r="F782" s="199"/>
      <c r="G782" s="200">
        <v>89</v>
      </c>
      <c r="H782" s="199"/>
      <c r="I782" s="200">
        <v>0</v>
      </c>
      <c r="J782" s="199"/>
      <c r="K782" s="199"/>
    </row>
    <row r="783" spans="1:11">
      <c r="A783" s="199">
        <v>778</v>
      </c>
      <c r="B783" s="199" t="s">
        <v>2152</v>
      </c>
      <c r="C783" s="199" t="s">
        <v>2153</v>
      </c>
      <c r="D783" s="199" t="s">
        <v>2154</v>
      </c>
      <c r="E783" s="200">
        <v>0</v>
      </c>
      <c r="F783" s="199"/>
      <c r="G783" s="200">
        <v>65</v>
      </c>
      <c r="H783" s="199"/>
      <c r="I783" s="200">
        <v>0</v>
      </c>
      <c r="J783" s="199"/>
      <c r="K783" s="199"/>
    </row>
    <row r="784" spans="1:11">
      <c r="A784" s="199">
        <v>779</v>
      </c>
      <c r="B784" s="199" t="s">
        <v>2155</v>
      </c>
      <c r="C784" s="199" t="s">
        <v>2156</v>
      </c>
      <c r="D784" s="199" t="s">
        <v>2157</v>
      </c>
      <c r="E784" s="200">
        <v>0</v>
      </c>
      <c r="F784" s="199"/>
      <c r="G784" s="200">
        <v>144</v>
      </c>
      <c r="H784" s="199"/>
      <c r="I784" s="200">
        <v>0</v>
      </c>
      <c r="J784" s="199"/>
      <c r="K784" s="199"/>
    </row>
    <row r="785" spans="1:11">
      <c r="A785" s="199">
        <v>780</v>
      </c>
      <c r="B785" s="199" t="s">
        <v>2158</v>
      </c>
      <c r="C785" s="199" t="s">
        <v>2159</v>
      </c>
      <c r="D785" s="199" t="s">
        <v>2160</v>
      </c>
      <c r="E785" s="200">
        <v>0</v>
      </c>
      <c r="F785" s="199"/>
      <c r="G785" s="200">
        <v>82</v>
      </c>
      <c r="H785" s="199"/>
      <c r="I785" s="200">
        <v>0</v>
      </c>
      <c r="J785" s="199"/>
      <c r="K785" s="199"/>
    </row>
    <row r="786" spans="1:11">
      <c r="A786" s="199">
        <v>781</v>
      </c>
      <c r="B786" s="199" t="s">
        <v>11496</v>
      </c>
      <c r="C786" s="199"/>
      <c r="D786" s="199" t="s">
        <v>11598</v>
      </c>
      <c r="E786" s="200">
        <v>480</v>
      </c>
      <c r="F786" s="199"/>
      <c r="G786" s="200">
        <v>0</v>
      </c>
      <c r="H786" s="199"/>
      <c r="I786" s="200">
        <v>0</v>
      </c>
      <c r="J786" s="199"/>
      <c r="K786" s="199"/>
    </row>
    <row r="787" spans="1:11">
      <c r="A787" s="199">
        <v>782</v>
      </c>
      <c r="B787" s="199" t="s">
        <v>2161</v>
      </c>
      <c r="C787" s="199" t="s">
        <v>2162</v>
      </c>
      <c r="D787" s="199" t="s">
        <v>2163</v>
      </c>
      <c r="E787" s="200">
        <v>0</v>
      </c>
      <c r="F787" s="199"/>
      <c r="G787" s="200">
        <v>60</v>
      </c>
      <c r="H787" s="199"/>
      <c r="I787" s="200">
        <v>0</v>
      </c>
      <c r="J787" s="199"/>
      <c r="K787" s="199"/>
    </row>
    <row r="788" spans="1:11">
      <c r="A788" s="199">
        <v>783</v>
      </c>
      <c r="B788" s="199" t="s">
        <v>2164</v>
      </c>
      <c r="C788" s="199" t="s">
        <v>2165</v>
      </c>
      <c r="D788" s="199" t="s">
        <v>2166</v>
      </c>
      <c r="E788" s="200">
        <v>0</v>
      </c>
      <c r="F788" s="199"/>
      <c r="G788" s="200">
        <v>68</v>
      </c>
      <c r="H788" s="199"/>
      <c r="I788" s="200">
        <v>0</v>
      </c>
      <c r="J788" s="199"/>
      <c r="K788" s="199"/>
    </row>
    <row r="789" spans="1:11">
      <c r="A789" s="199">
        <v>784</v>
      </c>
      <c r="B789" s="199" t="s">
        <v>2167</v>
      </c>
      <c r="C789" s="199" t="s">
        <v>2168</v>
      </c>
      <c r="D789" s="199" t="s">
        <v>2169</v>
      </c>
      <c r="E789" s="200">
        <v>0</v>
      </c>
      <c r="F789" s="199"/>
      <c r="G789" s="200">
        <v>70</v>
      </c>
      <c r="H789" s="199"/>
      <c r="I789" s="200">
        <v>0</v>
      </c>
      <c r="J789" s="199"/>
      <c r="K789" s="199"/>
    </row>
    <row r="790" spans="1:11">
      <c r="A790" s="199">
        <v>785</v>
      </c>
      <c r="B790" s="199" t="s">
        <v>11468</v>
      </c>
      <c r="C790" s="199"/>
      <c r="D790" s="199" t="s">
        <v>11570</v>
      </c>
      <c r="E790" s="200">
        <v>4500</v>
      </c>
      <c r="F790" s="199"/>
      <c r="G790" s="200">
        <v>0</v>
      </c>
      <c r="H790" s="199"/>
      <c r="I790" s="200">
        <v>0</v>
      </c>
      <c r="J790" s="199"/>
      <c r="K790" s="245"/>
    </row>
    <row r="791" spans="1:11">
      <c r="A791" s="199">
        <v>786</v>
      </c>
      <c r="B791" s="199" t="s">
        <v>2170</v>
      </c>
      <c r="C791" s="199" t="s">
        <v>2171</v>
      </c>
      <c r="D791" s="199" t="s">
        <v>2172</v>
      </c>
      <c r="E791" s="200">
        <v>0</v>
      </c>
      <c r="F791" s="199"/>
      <c r="G791" s="200">
        <v>102</v>
      </c>
      <c r="H791" s="199"/>
      <c r="I791" s="200">
        <v>0</v>
      </c>
      <c r="J791" s="199"/>
      <c r="K791" s="199"/>
    </row>
    <row r="792" spans="1:11">
      <c r="A792" s="199">
        <v>787</v>
      </c>
      <c r="B792" s="199" t="s">
        <v>2173</v>
      </c>
      <c r="C792" s="199" t="s">
        <v>2174</v>
      </c>
      <c r="D792" s="199" t="s">
        <v>2175</v>
      </c>
      <c r="E792" s="200">
        <v>0</v>
      </c>
      <c r="F792" s="199"/>
      <c r="G792" s="200">
        <v>347</v>
      </c>
      <c r="H792" s="199"/>
      <c r="I792" s="200">
        <v>0</v>
      </c>
      <c r="J792" s="199"/>
      <c r="K792" s="199"/>
    </row>
    <row r="793" spans="1:11">
      <c r="A793" s="199">
        <v>788</v>
      </c>
      <c r="B793" s="199" t="s">
        <v>2176</v>
      </c>
      <c r="C793" s="199" t="s">
        <v>2177</v>
      </c>
      <c r="D793" s="199" t="s">
        <v>2178</v>
      </c>
      <c r="E793" s="200">
        <v>0</v>
      </c>
      <c r="F793" s="199"/>
      <c r="G793" s="200">
        <v>159</v>
      </c>
      <c r="H793" s="199"/>
      <c r="I793" s="200">
        <v>0</v>
      </c>
      <c r="J793" s="199"/>
      <c r="K793" s="199"/>
    </row>
    <row r="794" spans="1:11">
      <c r="A794" s="199">
        <v>789</v>
      </c>
      <c r="B794" s="199" t="s">
        <v>11510</v>
      </c>
      <c r="C794" s="199" t="s">
        <v>11660</v>
      </c>
      <c r="D794" s="199" t="s">
        <v>11612</v>
      </c>
      <c r="E794" s="200">
        <v>324</v>
      </c>
      <c r="F794" s="199"/>
      <c r="G794" s="200">
        <v>0</v>
      </c>
      <c r="H794" s="199"/>
      <c r="I794" s="200">
        <v>0</v>
      </c>
      <c r="J794" s="199"/>
      <c r="K794" s="199"/>
    </row>
    <row r="795" spans="1:11">
      <c r="A795" s="199">
        <v>790</v>
      </c>
      <c r="B795" s="199" t="s">
        <v>2179</v>
      </c>
      <c r="C795" s="199" t="s">
        <v>2180</v>
      </c>
      <c r="D795" s="199" t="s">
        <v>2181</v>
      </c>
      <c r="E795" s="200">
        <v>0</v>
      </c>
      <c r="F795" s="199"/>
      <c r="G795" s="200">
        <v>217</v>
      </c>
      <c r="H795" s="199"/>
      <c r="I795" s="200">
        <v>0</v>
      </c>
      <c r="J795" s="199"/>
      <c r="K795" s="199"/>
    </row>
    <row r="796" spans="1:11">
      <c r="A796" s="199">
        <v>791</v>
      </c>
      <c r="B796" s="199" t="s">
        <v>2182</v>
      </c>
      <c r="C796" s="199" t="s">
        <v>2183</v>
      </c>
      <c r="D796" s="199" t="s">
        <v>2184</v>
      </c>
      <c r="E796" s="200">
        <v>0</v>
      </c>
      <c r="F796" s="199"/>
      <c r="G796" s="200">
        <v>175</v>
      </c>
      <c r="H796" s="199"/>
      <c r="I796" s="200">
        <v>0</v>
      </c>
      <c r="J796" s="199"/>
      <c r="K796" s="199"/>
    </row>
    <row r="797" spans="1:11">
      <c r="A797" s="199">
        <v>792</v>
      </c>
      <c r="B797" s="199" t="s">
        <v>2185</v>
      </c>
      <c r="C797" s="199" t="s">
        <v>2186</v>
      </c>
      <c r="D797" s="199" t="s">
        <v>2187</v>
      </c>
      <c r="E797" s="200">
        <v>0</v>
      </c>
      <c r="F797" s="199"/>
      <c r="G797" s="200">
        <v>77</v>
      </c>
      <c r="H797" s="199"/>
      <c r="I797" s="200">
        <v>0</v>
      </c>
      <c r="J797" s="199"/>
      <c r="K797" s="199"/>
    </row>
    <row r="798" spans="1:11">
      <c r="A798" s="199">
        <v>793</v>
      </c>
      <c r="B798" s="199" t="s">
        <v>2188</v>
      </c>
      <c r="C798" s="199" t="s">
        <v>2189</v>
      </c>
      <c r="D798" s="199" t="s">
        <v>2190</v>
      </c>
      <c r="E798" s="200">
        <v>0</v>
      </c>
      <c r="F798" s="199"/>
      <c r="G798" s="200">
        <v>86</v>
      </c>
      <c r="H798" s="199"/>
      <c r="I798" s="200">
        <v>0</v>
      </c>
      <c r="J798" s="199"/>
      <c r="K798" s="199"/>
    </row>
    <row r="799" spans="1:11">
      <c r="A799" s="199">
        <v>794</v>
      </c>
      <c r="B799" s="199" t="s">
        <v>2191</v>
      </c>
      <c r="C799" s="199" t="s">
        <v>2192</v>
      </c>
      <c r="D799" s="199" t="s">
        <v>2193</v>
      </c>
      <c r="E799" s="200">
        <v>0</v>
      </c>
      <c r="F799" s="199"/>
      <c r="G799" s="200">
        <v>159</v>
      </c>
      <c r="H799" s="199"/>
      <c r="I799" s="200">
        <v>0</v>
      </c>
      <c r="J799" s="199"/>
      <c r="K799" s="199"/>
    </row>
    <row r="800" spans="1:11">
      <c r="A800" s="199">
        <v>795</v>
      </c>
      <c r="B800" s="199" t="s">
        <v>2194</v>
      </c>
      <c r="C800" s="199" t="s">
        <v>2195</v>
      </c>
      <c r="D800" s="199" t="s">
        <v>2196</v>
      </c>
      <c r="E800" s="200">
        <v>0</v>
      </c>
      <c r="F800" s="199"/>
      <c r="G800" s="200">
        <v>79</v>
      </c>
      <c r="H800" s="199"/>
      <c r="I800" s="200">
        <v>0</v>
      </c>
      <c r="J800" s="199"/>
      <c r="K800" s="199"/>
    </row>
    <row r="801" spans="1:11">
      <c r="A801" s="199">
        <v>796</v>
      </c>
      <c r="B801" s="199" t="s">
        <v>2197</v>
      </c>
      <c r="C801" s="199"/>
      <c r="D801" s="199" t="s">
        <v>2198</v>
      </c>
      <c r="E801" s="200">
        <v>0</v>
      </c>
      <c r="F801" s="199"/>
      <c r="G801" s="200">
        <v>70</v>
      </c>
      <c r="H801" s="199"/>
      <c r="I801" s="200">
        <v>0</v>
      </c>
      <c r="J801" s="199"/>
      <c r="K801" s="199"/>
    </row>
    <row r="802" spans="1:11">
      <c r="A802" s="199">
        <v>797</v>
      </c>
      <c r="B802" s="199" t="s">
        <v>2199</v>
      </c>
      <c r="C802" s="199" t="s">
        <v>2200</v>
      </c>
      <c r="D802" s="199" t="s">
        <v>2201</v>
      </c>
      <c r="E802" s="200">
        <v>0</v>
      </c>
      <c r="F802" s="199"/>
      <c r="G802" s="200">
        <v>53</v>
      </c>
      <c r="H802" s="199"/>
      <c r="I802" s="200">
        <v>0</v>
      </c>
      <c r="J802" s="199"/>
      <c r="K802" s="199"/>
    </row>
    <row r="803" spans="1:11">
      <c r="A803" s="199">
        <v>798</v>
      </c>
      <c r="B803" s="199" t="s">
        <v>2202</v>
      </c>
      <c r="C803" s="199" t="s">
        <v>2203</v>
      </c>
      <c r="D803" s="199" t="s">
        <v>2204</v>
      </c>
      <c r="E803" s="200">
        <v>0</v>
      </c>
      <c r="F803" s="199"/>
      <c r="G803" s="200">
        <v>54</v>
      </c>
      <c r="H803" s="199"/>
      <c r="I803" s="200">
        <v>0</v>
      </c>
      <c r="J803" s="199"/>
      <c r="K803" s="199"/>
    </row>
    <row r="804" spans="1:11">
      <c r="A804" s="199">
        <v>799</v>
      </c>
      <c r="B804" s="199" t="s">
        <v>2205</v>
      </c>
      <c r="C804" s="199" t="s">
        <v>2206</v>
      </c>
      <c r="D804" s="199" t="s">
        <v>2207</v>
      </c>
      <c r="E804" s="200">
        <v>0</v>
      </c>
      <c r="F804" s="199"/>
      <c r="G804" s="200">
        <v>112</v>
      </c>
      <c r="H804" s="199"/>
      <c r="I804" s="200">
        <v>0</v>
      </c>
      <c r="J804" s="199"/>
      <c r="K804" s="199"/>
    </row>
    <row r="805" spans="1:11">
      <c r="A805" s="199">
        <v>800</v>
      </c>
      <c r="B805" s="199" t="s">
        <v>2208</v>
      </c>
      <c r="C805" s="199"/>
      <c r="D805" s="199" t="s">
        <v>2209</v>
      </c>
      <c r="E805" s="200">
        <v>0</v>
      </c>
      <c r="F805" s="199"/>
      <c r="G805" s="200">
        <v>266</v>
      </c>
      <c r="H805" s="199"/>
      <c r="I805" s="200">
        <v>0</v>
      </c>
      <c r="J805" s="199"/>
      <c r="K805" s="199"/>
    </row>
    <row r="806" spans="1:11">
      <c r="A806" s="199">
        <v>801</v>
      </c>
      <c r="B806" s="199" t="s">
        <v>2210</v>
      </c>
      <c r="C806" s="199" t="s">
        <v>2211</v>
      </c>
      <c r="D806" s="199" t="s">
        <v>2212</v>
      </c>
      <c r="E806" s="200">
        <v>0</v>
      </c>
      <c r="F806" s="199"/>
      <c r="G806" s="200">
        <v>109</v>
      </c>
      <c r="H806" s="199"/>
      <c r="I806" s="200">
        <v>0</v>
      </c>
      <c r="J806" s="199"/>
      <c r="K806" s="199"/>
    </row>
    <row r="807" spans="1:11">
      <c r="A807" s="199">
        <v>802</v>
      </c>
      <c r="B807" s="199" t="s">
        <v>2213</v>
      </c>
      <c r="C807" s="199"/>
      <c r="D807" s="199" t="s">
        <v>2214</v>
      </c>
      <c r="E807" s="200">
        <v>0</v>
      </c>
      <c r="F807" s="199"/>
      <c r="G807" s="200">
        <v>19</v>
      </c>
      <c r="H807" s="199"/>
      <c r="I807" s="200">
        <v>0</v>
      </c>
      <c r="J807" s="199"/>
      <c r="K807" s="199"/>
    </row>
    <row r="808" spans="1:11">
      <c r="A808" s="199">
        <v>803</v>
      </c>
      <c r="B808" s="199" t="s">
        <v>2215</v>
      </c>
      <c r="C808" s="199" t="s">
        <v>2216</v>
      </c>
      <c r="D808" s="199" t="s">
        <v>2217</v>
      </c>
      <c r="E808" s="200">
        <v>0</v>
      </c>
      <c r="F808" s="199"/>
      <c r="G808" s="200">
        <v>2</v>
      </c>
      <c r="H808" s="199"/>
      <c r="I808" s="200">
        <v>0</v>
      </c>
      <c r="J808" s="199"/>
      <c r="K808" s="199"/>
    </row>
    <row r="809" spans="1:11">
      <c r="A809" s="199">
        <v>804</v>
      </c>
      <c r="B809" s="199" t="s">
        <v>2218</v>
      </c>
      <c r="C809" s="199"/>
      <c r="D809" s="199" t="s">
        <v>2219</v>
      </c>
      <c r="E809" s="200">
        <v>0</v>
      </c>
      <c r="F809" s="199"/>
      <c r="G809" s="200">
        <v>68</v>
      </c>
      <c r="H809" s="199"/>
      <c r="I809" s="200">
        <v>0</v>
      </c>
      <c r="J809" s="199"/>
      <c r="K809" s="199"/>
    </row>
    <row r="810" spans="1:11">
      <c r="A810" s="199">
        <v>805</v>
      </c>
      <c r="B810" s="199" t="s">
        <v>2220</v>
      </c>
      <c r="C810" s="199" t="s">
        <v>2221</v>
      </c>
      <c r="D810" s="199" t="s">
        <v>2222</v>
      </c>
      <c r="E810" s="200">
        <v>0</v>
      </c>
      <c r="F810" s="199"/>
      <c r="G810" s="200">
        <v>89</v>
      </c>
      <c r="H810" s="199"/>
      <c r="I810" s="200">
        <v>0</v>
      </c>
      <c r="J810" s="199"/>
      <c r="K810" s="199"/>
    </row>
    <row r="811" spans="1:11">
      <c r="A811" s="199">
        <v>806</v>
      </c>
      <c r="B811" s="199" t="s">
        <v>2223</v>
      </c>
      <c r="C811" s="199" t="s">
        <v>2224</v>
      </c>
      <c r="D811" s="199" t="s">
        <v>2225</v>
      </c>
      <c r="E811" s="200">
        <v>0</v>
      </c>
      <c r="F811" s="199"/>
      <c r="G811" s="200">
        <v>39</v>
      </c>
      <c r="H811" s="199"/>
      <c r="I811" s="200">
        <v>0</v>
      </c>
      <c r="J811" s="199"/>
      <c r="K811" s="199"/>
    </row>
    <row r="812" spans="1:11">
      <c r="A812" s="199">
        <v>807</v>
      </c>
      <c r="B812" s="199" t="s">
        <v>2226</v>
      </c>
      <c r="C812" s="199"/>
      <c r="D812" s="199" t="s">
        <v>2227</v>
      </c>
      <c r="E812" s="200">
        <v>0</v>
      </c>
      <c r="F812" s="199"/>
      <c r="G812" s="200">
        <v>161</v>
      </c>
      <c r="H812" s="199"/>
      <c r="I812" s="200">
        <v>0</v>
      </c>
      <c r="J812" s="199"/>
      <c r="K812" s="199"/>
    </row>
    <row r="813" spans="1:11">
      <c r="A813" s="199">
        <v>808</v>
      </c>
      <c r="B813" s="199" t="s">
        <v>2228</v>
      </c>
      <c r="C813" s="199"/>
      <c r="D813" s="199" t="s">
        <v>2229</v>
      </c>
      <c r="E813" s="200">
        <v>0</v>
      </c>
      <c r="F813" s="199"/>
      <c r="G813" s="200">
        <v>70</v>
      </c>
      <c r="H813" s="199"/>
      <c r="I813" s="200">
        <v>0</v>
      </c>
      <c r="J813" s="199"/>
      <c r="K813" s="199"/>
    </row>
    <row r="814" spans="1:11">
      <c r="A814" s="199">
        <v>809</v>
      </c>
      <c r="B814" s="199" t="s">
        <v>2230</v>
      </c>
      <c r="C814" s="199" t="s">
        <v>2231</v>
      </c>
      <c r="D814" s="199" t="s">
        <v>2232</v>
      </c>
      <c r="E814" s="200">
        <v>0</v>
      </c>
      <c r="F814" s="199"/>
      <c r="G814" s="200">
        <v>25</v>
      </c>
      <c r="H814" s="199"/>
      <c r="I814" s="200">
        <v>0</v>
      </c>
      <c r="J814" s="199"/>
      <c r="K814" s="199"/>
    </row>
    <row r="815" spans="1:11">
      <c r="A815" s="199">
        <v>810</v>
      </c>
      <c r="B815" s="199" t="s">
        <v>2233</v>
      </c>
      <c r="C815" s="199" t="s">
        <v>2234</v>
      </c>
      <c r="D815" s="199" t="s">
        <v>2235</v>
      </c>
      <c r="E815" s="200">
        <v>0</v>
      </c>
      <c r="F815" s="199"/>
      <c r="G815" s="200">
        <v>39</v>
      </c>
      <c r="H815" s="199"/>
      <c r="I815" s="200">
        <v>0</v>
      </c>
      <c r="J815" s="199"/>
      <c r="K815" s="199"/>
    </row>
    <row r="816" spans="1:11">
      <c r="A816" s="199">
        <v>811</v>
      </c>
      <c r="B816" s="199" t="s">
        <v>2236</v>
      </c>
      <c r="C816" s="199" t="s">
        <v>2237</v>
      </c>
      <c r="D816" s="199" t="s">
        <v>2238</v>
      </c>
      <c r="E816" s="200">
        <v>0</v>
      </c>
      <c r="F816" s="199"/>
      <c r="G816" s="200">
        <v>65</v>
      </c>
      <c r="H816" s="199"/>
      <c r="I816" s="200">
        <v>0</v>
      </c>
      <c r="J816" s="199"/>
      <c r="K816" s="199"/>
    </row>
    <row r="817" spans="1:11">
      <c r="A817" s="199">
        <v>812</v>
      </c>
      <c r="B817" s="199" t="s">
        <v>2239</v>
      </c>
      <c r="C817" s="199" t="s">
        <v>2240</v>
      </c>
      <c r="D817" s="199" t="s">
        <v>2241</v>
      </c>
      <c r="E817" s="200">
        <v>0</v>
      </c>
      <c r="F817" s="199"/>
      <c r="G817" s="200">
        <v>350</v>
      </c>
      <c r="H817" s="199"/>
      <c r="I817" s="200">
        <v>0</v>
      </c>
      <c r="J817" s="199"/>
      <c r="K817" s="199"/>
    </row>
    <row r="818" spans="1:11">
      <c r="A818" s="199">
        <v>813</v>
      </c>
      <c r="B818" s="199" t="s">
        <v>2242</v>
      </c>
      <c r="C818" s="199" t="s">
        <v>2243</v>
      </c>
      <c r="D818" s="199" t="s">
        <v>2244</v>
      </c>
      <c r="E818" s="200">
        <v>0</v>
      </c>
      <c r="F818" s="199"/>
      <c r="G818" s="200">
        <v>350</v>
      </c>
      <c r="H818" s="199"/>
      <c r="I818" s="200">
        <v>0</v>
      </c>
      <c r="J818" s="199"/>
      <c r="K818" s="199"/>
    </row>
    <row r="819" spans="1:11">
      <c r="A819" s="199">
        <v>814</v>
      </c>
      <c r="B819" s="199" t="s">
        <v>2245</v>
      </c>
      <c r="C819" s="199" t="s">
        <v>2246</v>
      </c>
      <c r="D819" s="199" t="s">
        <v>2247</v>
      </c>
      <c r="E819" s="200">
        <v>0</v>
      </c>
      <c r="F819" s="199"/>
      <c r="G819" s="200">
        <v>110</v>
      </c>
      <c r="H819" s="199"/>
      <c r="I819" s="200">
        <v>0</v>
      </c>
      <c r="J819" s="199"/>
      <c r="K819" s="199"/>
    </row>
    <row r="820" spans="1:11">
      <c r="A820" s="199">
        <v>815</v>
      </c>
      <c r="B820" s="199" t="s">
        <v>2248</v>
      </c>
      <c r="C820" s="199" t="s">
        <v>2249</v>
      </c>
      <c r="D820" s="199" t="s">
        <v>2250</v>
      </c>
      <c r="E820" s="200">
        <v>0</v>
      </c>
      <c r="F820" s="199"/>
      <c r="G820" s="200">
        <v>5</v>
      </c>
      <c r="H820" s="199"/>
      <c r="I820" s="200">
        <v>0</v>
      </c>
      <c r="J820" s="199"/>
      <c r="K820" s="199"/>
    </row>
    <row r="821" spans="1:11">
      <c r="A821" s="199">
        <v>816</v>
      </c>
      <c r="B821" s="199" t="s">
        <v>2251</v>
      </c>
      <c r="C821" s="199" t="s">
        <v>2252</v>
      </c>
      <c r="D821" s="199" t="s">
        <v>2253</v>
      </c>
      <c r="E821" s="200">
        <v>0</v>
      </c>
      <c r="F821" s="199"/>
      <c r="G821" s="200">
        <v>186</v>
      </c>
      <c r="H821" s="199"/>
      <c r="I821" s="200">
        <v>0</v>
      </c>
      <c r="J821" s="199"/>
      <c r="K821" s="199"/>
    </row>
    <row r="822" spans="1:11">
      <c r="A822" s="199">
        <v>817</v>
      </c>
      <c r="B822" s="199" t="s">
        <v>2254</v>
      </c>
      <c r="C822" s="199" t="s">
        <v>2255</v>
      </c>
      <c r="D822" s="199" t="s">
        <v>2256</v>
      </c>
      <c r="E822" s="200">
        <v>0</v>
      </c>
      <c r="F822" s="199"/>
      <c r="G822" s="200">
        <v>79</v>
      </c>
      <c r="H822" s="199"/>
      <c r="I822" s="200">
        <v>0</v>
      </c>
      <c r="J822" s="199"/>
      <c r="K822" s="199"/>
    </row>
    <row r="823" spans="1:11">
      <c r="A823" s="199">
        <v>818</v>
      </c>
      <c r="B823" s="199" t="s">
        <v>2257</v>
      </c>
      <c r="C823" s="199" t="s">
        <v>2258</v>
      </c>
      <c r="D823" s="199" t="s">
        <v>2259</v>
      </c>
      <c r="E823" s="200">
        <v>0</v>
      </c>
      <c r="F823" s="199"/>
      <c r="G823" s="200">
        <v>107</v>
      </c>
      <c r="H823" s="199"/>
      <c r="I823" s="200">
        <v>0</v>
      </c>
      <c r="J823" s="199"/>
      <c r="K823" s="199"/>
    </row>
    <row r="824" spans="1:11">
      <c r="A824" s="199">
        <v>819</v>
      </c>
      <c r="B824" s="199" t="s">
        <v>11462</v>
      </c>
      <c r="C824" s="199"/>
      <c r="D824" s="199" t="s">
        <v>11564</v>
      </c>
      <c r="E824" s="200">
        <v>720</v>
      </c>
      <c r="F824" s="199"/>
      <c r="G824" s="200">
        <v>0</v>
      </c>
      <c r="H824" s="199"/>
      <c r="I824" s="200">
        <v>200</v>
      </c>
      <c r="J824" s="199"/>
      <c r="K824" s="199"/>
    </row>
    <row r="825" spans="1:11">
      <c r="A825" s="199">
        <v>820</v>
      </c>
      <c r="B825" s="199" t="s">
        <v>2260</v>
      </c>
      <c r="C825" s="199" t="s">
        <v>2261</v>
      </c>
      <c r="D825" s="199" t="s">
        <v>2262</v>
      </c>
      <c r="E825" s="200">
        <v>0</v>
      </c>
      <c r="F825" s="199"/>
      <c r="G825" s="200">
        <v>40</v>
      </c>
      <c r="H825" s="199"/>
      <c r="I825" s="200">
        <v>0</v>
      </c>
      <c r="J825" s="199"/>
      <c r="K825" s="199"/>
    </row>
    <row r="826" spans="1:11">
      <c r="A826" s="199">
        <v>821</v>
      </c>
      <c r="B826" s="199" t="s">
        <v>11449</v>
      </c>
      <c r="C826" s="199" t="s">
        <v>11641</v>
      </c>
      <c r="D826" s="199" t="s">
        <v>11551</v>
      </c>
      <c r="E826" s="200">
        <v>246</v>
      </c>
      <c r="F826" s="199"/>
      <c r="G826" s="200">
        <v>0</v>
      </c>
      <c r="H826" s="199"/>
      <c r="I826" s="200">
        <v>0</v>
      </c>
      <c r="J826" s="199"/>
      <c r="K826" s="199"/>
    </row>
    <row r="827" spans="1:11">
      <c r="A827" s="199">
        <v>822</v>
      </c>
      <c r="B827" s="199" t="s">
        <v>11485</v>
      </c>
      <c r="C827" s="199"/>
      <c r="D827" s="199" t="s">
        <v>11587</v>
      </c>
      <c r="E827" s="200">
        <v>360</v>
      </c>
      <c r="F827" s="199"/>
      <c r="G827" s="200">
        <v>0</v>
      </c>
      <c r="H827" s="199"/>
      <c r="I827" s="200">
        <v>0</v>
      </c>
      <c r="J827" s="199"/>
      <c r="K827" s="199"/>
    </row>
    <row r="828" spans="1:11">
      <c r="A828" s="199">
        <v>823</v>
      </c>
      <c r="B828" s="199" t="s">
        <v>2263</v>
      </c>
      <c r="C828" s="199" t="s">
        <v>2264</v>
      </c>
      <c r="D828" s="199" t="s">
        <v>2265</v>
      </c>
      <c r="E828" s="200">
        <v>0</v>
      </c>
      <c r="F828" s="199"/>
      <c r="G828" s="200">
        <v>19</v>
      </c>
      <c r="H828" s="199"/>
      <c r="I828" s="200">
        <v>0</v>
      </c>
      <c r="J828" s="199"/>
      <c r="K828" s="199"/>
    </row>
    <row r="829" spans="1:11">
      <c r="A829" s="199">
        <v>824</v>
      </c>
      <c r="B829" s="199" t="s">
        <v>2266</v>
      </c>
      <c r="C829" s="199" t="s">
        <v>2267</v>
      </c>
      <c r="D829" s="199" t="s">
        <v>2268</v>
      </c>
      <c r="E829" s="200">
        <v>0</v>
      </c>
      <c r="F829" s="199"/>
      <c r="G829" s="200">
        <v>2</v>
      </c>
      <c r="H829" s="199"/>
      <c r="I829" s="200">
        <v>0</v>
      </c>
      <c r="J829" s="199"/>
      <c r="K829" s="199"/>
    </row>
    <row r="830" spans="1:11">
      <c r="A830" s="199">
        <v>825</v>
      </c>
      <c r="B830" s="199" t="s">
        <v>2269</v>
      </c>
      <c r="C830" s="199" t="s">
        <v>2270</v>
      </c>
      <c r="D830" s="199" t="s">
        <v>2271</v>
      </c>
      <c r="E830" s="200">
        <v>0</v>
      </c>
      <c r="F830" s="199"/>
      <c r="G830" s="200">
        <v>79</v>
      </c>
      <c r="H830" s="199"/>
      <c r="I830" s="200">
        <v>0</v>
      </c>
      <c r="J830" s="199"/>
      <c r="K830" s="199"/>
    </row>
    <row r="831" spans="1:11">
      <c r="A831" s="199">
        <v>826</v>
      </c>
      <c r="B831" s="199" t="s">
        <v>2272</v>
      </c>
      <c r="C831" s="199" t="s">
        <v>585</v>
      </c>
      <c r="D831" s="199" t="s">
        <v>2273</v>
      </c>
      <c r="E831" s="200">
        <v>0</v>
      </c>
      <c r="F831" s="199"/>
      <c r="G831" s="200">
        <v>119</v>
      </c>
      <c r="H831" s="199"/>
      <c r="I831" s="200">
        <v>0</v>
      </c>
      <c r="J831" s="199"/>
      <c r="K831" s="199"/>
    </row>
    <row r="832" spans="1:11">
      <c r="A832" s="199">
        <v>827</v>
      </c>
      <c r="B832" s="199" t="s">
        <v>2274</v>
      </c>
      <c r="C832" s="199"/>
      <c r="D832" s="199" t="s">
        <v>2275</v>
      </c>
      <c r="E832" s="200">
        <v>0</v>
      </c>
      <c r="F832" s="199"/>
      <c r="G832" s="200">
        <v>91</v>
      </c>
      <c r="H832" s="199"/>
      <c r="I832" s="200">
        <v>0</v>
      </c>
      <c r="J832" s="199"/>
      <c r="K832" s="199"/>
    </row>
    <row r="833" spans="1:11">
      <c r="A833" s="199">
        <v>828</v>
      </c>
      <c r="B833" s="199" t="s">
        <v>2276</v>
      </c>
      <c r="C833" s="199" t="s">
        <v>2277</v>
      </c>
      <c r="D833" s="199" t="s">
        <v>2278</v>
      </c>
      <c r="E833" s="200">
        <v>276</v>
      </c>
      <c r="F833" s="199"/>
      <c r="G833" s="200">
        <v>81</v>
      </c>
      <c r="H833" s="199"/>
      <c r="I833" s="200">
        <v>0</v>
      </c>
      <c r="J833" s="199"/>
      <c r="K833" s="199"/>
    </row>
    <row r="834" spans="1:11">
      <c r="A834" s="199">
        <v>829</v>
      </c>
      <c r="B834" s="199" t="s">
        <v>2279</v>
      </c>
      <c r="C834" s="199" t="s">
        <v>2280</v>
      </c>
      <c r="D834" s="199" t="s">
        <v>2281</v>
      </c>
      <c r="E834" s="200">
        <v>0</v>
      </c>
      <c r="F834" s="199"/>
      <c r="G834" s="200">
        <v>35</v>
      </c>
      <c r="H834" s="199"/>
      <c r="I834" s="200">
        <v>0</v>
      </c>
      <c r="J834" s="199"/>
      <c r="K834" s="199"/>
    </row>
    <row r="835" spans="1:11">
      <c r="A835" s="199">
        <v>830</v>
      </c>
      <c r="B835" s="199" t="s">
        <v>2282</v>
      </c>
      <c r="C835" s="199" t="s">
        <v>2283</v>
      </c>
      <c r="D835" s="199" t="s">
        <v>2284</v>
      </c>
      <c r="E835" s="200">
        <v>0</v>
      </c>
      <c r="F835" s="199"/>
      <c r="G835" s="200">
        <v>35</v>
      </c>
      <c r="H835" s="199"/>
      <c r="I835" s="200">
        <v>0</v>
      </c>
      <c r="J835" s="199"/>
      <c r="K835" s="199"/>
    </row>
    <row r="836" spans="1:11">
      <c r="A836" s="199">
        <v>831</v>
      </c>
      <c r="B836" s="199" t="s">
        <v>2285</v>
      </c>
      <c r="C836" s="199" t="s">
        <v>2286</v>
      </c>
      <c r="D836" s="199" t="s">
        <v>2287</v>
      </c>
      <c r="E836" s="200">
        <v>0</v>
      </c>
      <c r="F836" s="199"/>
      <c r="G836" s="200">
        <v>266</v>
      </c>
      <c r="H836" s="199"/>
      <c r="I836" s="200">
        <v>0</v>
      </c>
      <c r="J836" s="199"/>
      <c r="K836" s="199"/>
    </row>
    <row r="837" spans="1:11">
      <c r="A837" s="199">
        <v>832</v>
      </c>
      <c r="B837" s="199" t="s">
        <v>2288</v>
      </c>
      <c r="C837" s="199" t="s">
        <v>2289</v>
      </c>
      <c r="D837" s="199" t="s">
        <v>2290</v>
      </c>
      <c r="E837" s="200">
        <v>4092</v>
      </c>
      <c r="F837" s="199"/>
      <c r="G837" s="200">
        <v>28</v>
      </c>
      <c r="H837" s="199"/>
      <c r="I837" s="200">
        <v>200</v>
      </c>
      <c r="J837" s="199"/>
      <c r="K837" s="199"/>
    </row>
    <row r="838" spans="1:11">
      <c r="A838" s="199">
        <v>833</v>
      </c>
      <c r="B838" s="199" t="s">
        <v>2291</v>
      </c>
      <c r="C838" s="199" t="s">
        <v>2292</v>
      </c>
      <c r="D838" s="199" t="s">
        <v>2293</v>
      </c>
      <c r="E838" s="200">
        <v>0</v>
      </c>
      <c r="F838" s="199"/>
      <c r="G838" s="200">
        <v>39</v>
      </c>
      <c r="H838" s="199"/>
      <c r="I838" s="200">
        <v>0</v>
      </c>
      <c r="J838" s="199"/>
      <c r="K838" s="199"/>
    </row>
    <row r="839" spans="1:11">
      <c r="A839" s="199">
        <v>834</v>
      </c>
      <c r="B839" s="199" t="s">
        <v>2294</v>
      </c>
      <c r="C839" s="199" t="s">
        <v>2295</v>
      </c>
      <c r="D839" s="199" t="s">
        <v>2296</v>
      </c>
      <c r="E839" s="200">
        <v>0</v>
      </c>
      <c r="F839" s="199"/>
      <c r="G839" s="200">
        <v>54</v>
      </c>
      <c r="H839" s="199"/>
      <c r="I839" s="200">
        <v>0</v>
      </c>
      <c r="J839" s="199"/>
      <c r="K839" s="199"/>
    </row>
    <row r="840" spans="1:11">
      <c r="A840" s="199">
        <v>835</v>
      </c>
      <c r="B840" s="199" t="s">
        <v>11470</v>
      </c>
      <c r="C840" s="199"/>
      <c r="D840" s="199" t="s">
        <v>11572</v>
      </c>
      <c r="E840" s="200">
        <v>141.75</v>
      </c>
      <c r="F840" s="199"/>
      <c r="G840" s="200">
        <v>0</v>
      </c>
      <c r="H840" s="199"/>
      <c r="I840" s="200">
        <v>0</v>
      </c>
      <c r="J840" s="199"/>
      <c r="K840" s="199"/>
    </row>
    <row r="841" spans="1:11">
      <c r="A841" s="199">
        <v>836</v>
      </c>
      <c r="B841" s="199" t="s">
        <v>2297</v>
      </c>
      <c r="C841" s="199" t="s">
        <v>2298</v>
      </c>
      <c r="D841" s="199" t="s">
        <v>2299</v>
      </c>
      <c r="E841" s="200">
        <v>0</v>
      </c>
      <c r="F841" s="199"/>
      <c r="G841" s="200">
        <v>166</v>
      </c>
      <c r="H841" s="199"/>
      <c r="I841" s="200">
        <v>0</v>
      </c>
      <c r="J841" s="199"/>
      <c r="K841" s="199"/>
    </row>
    <row r="842" spans="1:11">
      <c r="A842" s="199">
        <v>837</v>
      </c>
      <c r="B842" s="199" t="s">
        <v>2300</v>
      </c>
      <c r="C842" s="199" t="s">
        <v>2301</v>
      </c>
      <c r="D842" s="199" t="s">
        <v>2302</v>
      </c>
      <c r="E842" s="200">
        <v>0</v>
      </c>
      <c r="F842" s="199"/>
      <c r="G842" s="200">
        <v>40</v>
      </c>
      <c r="H842" s="199"/>
      <c r="I842" s="200">
        <v>0</v>
      </c>
      <c r="J842" s="199"/>
      <c r="K842" s="199"/>
    </row>
    <row r="843" spans="1:11">
      <c r="A843" s="199">
        <v>838</v>
      </c>
      <c r="B843" s="199" t="s">
        <v>2303</v>
      </c>
      <c r="C843" s="199" t="s">
        <v>2304</v>
      </c>
      <c r="D843" s="199" t="s">
        <v>2305</v>
      </c>
      <c r="E843" s="200">
        <v>0</v>
      </c>
      <c r="F843" s="199"/>
      <c r="G843" s="200">
        <v>49</v>
      </c>
      <c r="H843" s="199"/>
      <c r="I843" s="200">
        <v>0</v>
      </c>
      <c r="J843" s="199"/>
      <c r="K843" s="199"/>
    </row>
    <row r="844" spans="1:11">
      <c r="A844" s="199">
        <v>839</v>
      </c>
      <c r="B844" s="199" t="s">
        <v>2306</v>
      </c>
      <c r="C844" s="199" t="s">
        <v>2307</v>
      </c>
      <c r="D844" s="199" t="s">
        <v>2308</v>
      </c>
      <c r="E844" s="200">
        <v>0</v>
      </c>
      <c r="F844" s="199"/>
      <c r="G844" s="200">
        <v>149</v>
      </c>
      <c r="H844" s="199"/>
      <c r="I844" s="200">
        <v>0</v>
      </c>
      <c r="J844" s="199"/>
      <c r="K844" s="199"/>
    </row>
    <row r="845" spans="1:11">
      <c r="A845" s="199">
        <v>840</v>
      </c>
      <c r="B845" s="199" t="s">
        <v>2309</v>
      </c>
      <c r="C845" s="199" t="s">
        <v>2310</v>
      </c>
      <c r="D845" s="199" t="s">
        <v>2311</v>
      </c>
      <c r="E845" s="200">
        <v>0</v>
      </c>
      <c r="F845" s="199"/>
      <c r="G845" s="200">
        <v>145</v>
      </c>
      <c r="H845" s="199"/>
      <c r="I845" s="200">
        <v>0</v>
      </c>
      <c r="J845" s="199"/>
      <c r="K845" s="199"/>
    </row>
    <row r="846" spans="1:11">
      <c r="A846" s="199">
        <v>841</v>
      </c>
      <c r="B846" s="199" t="s">
        <v>2312</v>
      </c>
      <c r="C846" s="199" t="s">
        <v>2313</v>
      </c>
      <c r="D846" s="199" t="s">
        <v>2314</v>
      </c>
      <c r="E846" s="200">
        <v>0</v>
      </c>
      <c r="F846" s="199"/>
      <c r="G846" s="200">
        <v>82</v>
      </c>
      <c r="H846" s="199"/>
      <c r="I846" s="200">
        <v>0</v>
      </c>
      <c r="J846" s="199"/>
      <c r="K846" s="199"/>
    </row>
    <row r="847" spans="1:11">
      <c r="A847" s="199">
        <v>842</v>
      </c>
      <c r="B847" s="199" t="s">
        <v>2315</v>
      </c>
      <c r="C847" s="199" t="s">
        <v>2316</v>
      </c>
      <c r="D847" s="199" t="s">
        <v>2317</v>
      </c>
      <c r="E847" s="200">
        <v>0</v>
      </c>
      <c r="F847" s="199"/>
      <c r="G847" s="200">
        <v>348</v>
      </c>
      <c r="H847" s="199"/>
      <c r="I847" s="200">
        <v>0</v>
      </c>
      <c r="J847" s="199"/>
      <c r="K847" s="199"/>
    </row>
    <row r="848" spans="1:11">
      <c r="A848" s="199">
        <v>843</v>
      </c>
      <c r="B848" s="199" t="s">
        <v>2318</v>
      </c>
      <c r="C848" s="199" t="s">
        <v>2319</v>
      </c>
      <c r="D848" s="199" t="s">
        <v>2320</v>
      </c>
      <c r="E848" s="200">
        <v>0</v>
      </c>
      <c r="F848" s="199"/>
      <c r="G848" s="200">
        <v>42</v>
      </c>
      <c r="H848" s="199"/>
      <c r="I848" s="200">
        <v>0</v>
      </c>
      <c r="J848" s="199"/>
      <c r="K848" s="199"/>
    </row>
    <row r="849" spans="1:11">
      <c r="A849" s="199">
        <v>844</v>
      </c>
      <c r="B849" s="199" t="s">
        <v>11526</v>
      </c>
      <c r="C849" s="199"/>
      <c r="D849" s="199" t="s">
        <v>11628</v>
      </c>
      <c r="E849" s="200">
        <v>192</v>
      </c>
      <c r="F849" s="199"/>
      <c r="G849" s="200">
        <v>0</v>
      </c>
      <c r="H849" s="199"/>
      <c r="I849" s="200">
        <v>0</v>
      </c>
      <c r="J849" s="199"/>
      <c r="K849" s="199"/>
    </row>
    <row r="850" spans="1:11">
      <c r="A850" s="199">
        <v>845</v>
      </c>
      <c r="B850" s="199" t="s">
        <v>11515</v>
      </c>
      <c r="C850" s="199" t="s">
        <v>11663</v>
      </c>
      <c r="D850" s="199" t="s">
        <v>11617</v>
      </c>
      <c r="E850" s="200">
        <v>81</v>
      </c>
      <c r="F850" s="199"/>
      <c r="G850" s="200">
        <v>0</v>
      </c>
      <c r="H850" s="199"/>
      <c r="I850" s="200">
        <v>0</v>
      </c>
      <c r="J850" s="199"/>
      <c r="K850" s="199"/>
    </row>
    <row r="851" spans="1:11">
      <c r="A851" s="199">
        <v>846</v>
      </c>
      <c r="B851" s="199" t="s">
        <v>2321</v>
      </c>
      <c r="C851" s="199" t="s">
        <v>2322</v>
      </c>
      <c r="D851" s="199" t="s">
        <v>2323</v>
      </c>
      <c r="E851" s="200">
        <v>0</v>
      </c>
      <c r="F851" s="199"/>
      <c r="G851" s="200">
        <v>131</v>
      </c>
      <c r="H851" s="199"/>
      <c r="I851" s="200">
        <v>0</v>
      </c>
      <c r="J851" s="199"/>
      <c r="K851" s="199"/>
    </row>
    <row r="852" spans="1:11">
      <c r="A852" s="199">
        <v>847</v>
      </c>
      <c r="B852" s="199" t="s">
        <v>2324</v>
      </c>
      <c r="C852" s="199" t="s">
        <v>2325</v>
      </c>
      <c r="D852" s="199" t="s">
        <v>2326</v>
      </c>
      <c r="E852" s="200">
        <v>0</v>
      </c>
      <c r="F852" s="199"/>
      <c r="G852" s="200">
        <v>35</v>
      </c>
      <c r="H852" s="199"/>
      <c r="I852" s="200">
        <v>0</v>
      </c>
      <c r="J852" s="199"/>
      <c r="K852" s="199"/>
    </row>
    <row r="853" spans="1:11">
      <c r="A853" s="199">
        <v>848</v>
      </c>
      <c r="B853" s="199" t="s">
        <v>2327</v>
      </c>
      <c r="C853" s="199" t="s">
        <v>2328</v>
      </c>
      <c r="D853" s="199" t="s">
        <v>2329</v>
      </c>
      <c r="E853" s="200">
        <v>0</v>
      </c>
      <c r="F853" s="199"/>
      <c r="G853" s="200">
        <v>156</v>
      </c>
      <c r="H853" s="199"/>
      <c r="I853" s="200">
        <v>0</v>
      </c>
      <c r="J853" s="199"/>
      <c r="K853" s="199"/>
    </row>
    <row r="854" spans="1:11">
      <c r="A854" s="199">
        <v>849</v>
      </c>
      <c r="B854" s="199" t="s">
        <v>2330</v>
      </c>
      <c r="C854" s="199" t="s">
        <v>2331</v>
      </c>
      <c r="D854" s="199" t="s">
        <v>2332</v>
      </c>
      <c r="E854" s="200">
        <v>0</v>
      </c>
      <c r="F854" s="199"/>
      <c r="G854" s="200">
        <v>236</v>
      </c>
      <c r="H854" s="199"/>
      <c r="I854" s="200">
        <v>0</v>
      </c>
      <c r="J854" s="199"/>
      <c r="K854" s="199"/>
    </row>
    <row r="855" spans="1:11">
      <c r="A855" s="199">
        <v>850</v>
      </c>
      <c r="B855" s="199" t="s">
        <v>2333</v>
      </c>
      <c r="C855" s="199" t="s">
        <v>2334</v>
      </c>
      <c r="D855" s="199" t="s">
        <v>2335</v>
      </c>
      <c r="E855" s="200">
        <v>0</v>
      </c>
      <c r="F855" s="199"/>
      <c r="G855" s="200">
        <v>109</v>
      </c>
      <c r="H855" s="199"/>
      <c r="I855" s="200">
        <v>0</v>
      </c>
      <c r="J855" s="199"/>
      <c r="K855" s="199"/>
    </row>
    <row r="856" spans="1:11">
      <c r="A856" s="199">
        <v>851</v>
      </c>
      <c r="B856" s="199" t="s">
        <v>2336</v>
      </c>
      <c r="C856" s="199"/>
      <c r="D856" s="199" t="s">
        <v>2337</v>
      </c>
      <c r="E856" s="200">
        <v>0</v>
      </c>
      <c r="F856" s="199"/>
      <c r="G856" s="200">
        <v>21</v>
      </c>
      <c r="H856" s="199"/>
      <c r="I856" s="200">
        <v>0</v>
      </c>
      <c r="J856" s="199"/>
      <c r="K856" s="199"/>
    </row>
    <row r="857" spans="1:11">
      <c r="A857" s="199">
        <v>852</v>
      </c>
      <c r="B857" s="199" t="s">
        <v>2338</v>
      </c>
      <c r="C857" s="199" t="s">
        <v>2339</v>
      </c>
      <c r="D857" s="199" t="s">
        <v>2340</v>
      </c>
      <c r="E857" s="200">
        <v>0</v>
      </c>
      <c r="F857" s="199"/>
      <c r="G857" s="200">
        <v>70</v>
      </c>
      <c r="H857" s="199"/>
      <c r="I857" s="200">
        <v>0</v>
      </c>
      <c r="J857" s="199"/>
      <c r="K857" s="199"/>
    </row>
    <row r="858" spans="1:11">
      <c r="A858" s="199">
        <v>853</v>
      </c>
      <c r="B858" s="199" t="s">
        <v>2341</v>
      </c>
      <c r="C858" s="199" t="s">
        <v>2342</v>
      </c>
      <c r="D858" s="199" t="s">
        <v>2343</v>
      </c>
      <c r="E858" s="200">
        <v>0</v>
      </c>
      <c r="F858" s="199"/>
      <c r="G858" s="200">
        <v>95</v>
      </c>
      <c r="H858" s="199"/>
      <c r="I858" s="200">
        <v>0</v>
      </c>
      <c r="J858" s="199"/>
      <c r="K858" s="199"/>
    </row>
    <row r="859" spans="1:11">
      <c r="A859" s="199">
        <v>854</v>
      </c>
      <c r="B859" s="199" t="s">
        <v>2344</v>
      </c>
      <c r="C859" s="199" t="s">
        <v>2345</v>
      </c>
      <c r="D859" s="199" t="s">
        <v>2346</v>
      </c>
      <c r="E859" s="200">
        <v>0</v>
      </c>
      <c r="F859" s="199"/>
      <c r="G859" s="200">
        <v>11</v>
      </c>
      <c r="H859" s="199"/>
      <c r="I859" s="200">
        <v>0</v>
      </c>
      <c r="J859" s="199"/>
      <c r="K859" s="199"/>
    </row>
    <row r="860" spans="1:11">
      <c r="A860" s="199">
        <v>855</v>
      </c>
      <c r="B860" s="199" t="s">
        <v>2347</v>
      </c>
      <c r="C860" s="199" t="s">
        <v>2348</v>
      </c>
      <c r="D860" s="199" t="s">
        <v>2349</v>
      </c>
      <c r="E860" s="200">
        <v>0</v>
      </c>
      <c r="F860" s="199"/>
      <c r="G860" s="200">
        <v>324</v>
      </c>
      <c r="H860" s="199"/>
      <c r="I860" s="200">
        <v>0</v>
      </c>
      <c r="J860" s="199"/>
      <c r="K860" s="199"/>
    </row>
    <row r="861" spans="1:11">
      <c r="A861" s="199">
        <v>856</v>
      </c>
      <c r="B861" s="199" t="s">
        <v>2350</v>
      </c>
      <c r="C861" s="199" t="s">
        <v>2351</v>
      </c>
      <c r="D861" s="199" t="s">
        <v>2352</v>
      </c>
      <c r="E861" s="200">
        <v>0</v>
      </c>
      <c r="F861" s="199"/>
      <c r="G861" s="200">
        <v>2</v>
      </c>
      <c r="H861" s="199"/>
      <c r="I861" s="200">
        <v>0</v>
      </c>
      <c r="J861" s="199"/>
      <c r="K861" s="199"/>
    </row>
    <row r="862" spans="1:11">
      <c r="A862" s="199">
        <v>857</v>
      </c>
      <c r="B862" s="199" t="s">
        <v>2353</v>
      </c>
      <c r="C862" s="199"/>
      <c r="D862" s="199" t="s">
        <v>2354</v>
      </c>
      <c r="E862" s="200">
        <v>0</v>
      </c>
      <c r="F862" s="199"/>
      <c r="G862" s="200">
        <v>123</v>
      </c>
      <c r="H862" s="199"/>
      <c r="I862" s="200">
        <v>0</v>
      </c>
      <c r="J862" s="199"/>
      <c r="K862" s="199"/>
    </row>
    <row r="863" spans="1:11">
      <c r="A863" s="199">
        <v>858</v>
      </c>
      <c r="B863" s="199" t="s">
        <v>2355</v>
      </c>
      <c r="C863" s="199" t="s">
        <v>2356</v>
      </c>
      <c r="D863" s="199" t="s">
        <v>2357</v>
      </c>
      <c r="E863" s="200">
        <v>0</v>
      </c>
      <c r="F863" s="199"/>
      <c r="G863" s="200">
        <v>32</v>
      </c>
      <c r="H863" s="199"/>
      <c r="I863" s="200">
        <v>0</v>
      </c>
      <c r="J863" s="199"/>
      <c r="K863" s="199"/>
    </row>
    <row r="864" spans="1:11">
      <c r="A864" s="199">
        <v>859</v>
      </c>
      <c r="B864" s="199" t="s">
        <v>2358</v>
      </c>
      <c r="C864" s="199" t="s">
        <v>2359</v>
      </c>
      <c r="D864" s="199" t="s">
        <v>2360</v>
      </c>
      <c r="E864" s="200">
        <v>0</v>
      </c>
      <c r="F864" s="199"/>
      <c r="G864" s="200">
        <v>30</v>
      </c>
      <c r="H864" s="199"/>
      <c r="I864" s="200">
        <v>0</v>
      </c>
      <c r="J864" s="199"/>
      <c r="K864" s="199"/>
    </row>
    <row r="865" spans="1:11">
      <c r="A865" s="199">
        <v>860</v>
      </c>
      <c r="B865" s="199" t="s">
        <v>2361</v>
      </c>
      <c r="C865" s="199" t="s">
        <v>2362</v>
      </c>
      <c r="D865" s="199" t="s">
        <v>2363</v>
      </c>
      <c r="E865" s="200">
        <v>0</v>
      </c>
      <c r="F865" s="199"/>
      <c r="G865" s="200">
        <v>33</v>
      </c>
      <c r="H865" s="199"/>
      <c r="I865" s="200">
        <v>0</v>
      </c>
      <c r="J865" s="199"/>
      <c r="K865" s="199"/>
    </row>
    <row r="866" spans="1:11">
      <c r="A866" s="199">
        <v>861</v>
      </c>
      <c r="B866" s="199" t="s">
        <v>11527</v>
      </c>
      <c r="C866" s="199"/>
      <c r="D866" s="199" t="s">
        <v>11629</v>
      </c>
      <c r="E866" s="200">
        <v>768</v>
      </c>
      <c r="F866" s="199"/>
      <c r="G866" s="200">
        <v>0</v>
      </c>
      <c r="H866" s="199"/>
      <c r="I866" s="200">
        <v>606</v>
      </c>
      <c r="J866" s="199"/>
      <c r="K866" s="199"/>
    </row>
    <row r="867" spans="1:11">
      <c r="A867" s="199">
        <v>862</v>
      </c>
      <c r="B867" s="199" t="s">
        <v>2364</v>
      </c>
      <c r="C867" s="199" t="s">
        <v>2365</v>
      </c>
      <c r="D867" s="199" t="s">
        <v>2366</v>
      </c>
      <c r="E867" s="200">
        <v>0</v>
      </c>
      <c r="F867" s="199"/>
      <c r="G867" s="200">
        <v>210</v>
      </c>
      <c r="H867" s="199"/>
      <c r="I867" s="200">
        <v>0</v>
      </c>
      <c r="J867" s="199"/>
      <c r="K867" s="199"/>
    </row>
    <row r="868" spans="1:11">
      <c r="A868" s="199">
        <v>863</v>
      </c>
      <c r="B868" s="199" t="s">
        <v>2367</v>
      </c>
      <c r="C868" s="199" t="s">
        <v>2368</v>
      </c>
      <c r="D868" s="199" t="s">
        <v>2369</v>
      </c>
      <c r="E868" s="200">
        <v>0</v>
      </c>
      <c r="F868" s="199"/>
      <c r="G868" s="200">
        <v>273</v>
      </c>
      <c r="H868" s="199"/>
      <c r="I868" s="200">
        <v>200</v>
      </c>
      <c r="J868" s="199"/>
      <c r="K868" s="199"/>
    </row>
    <row r="869" spans="1:11">
      <c r="A869" s="199">
        <v>864</v>
      </c>
      <c r="B869" s="199" t="s">
        <v>2370</v>
      </c>
      <c r="C869" s="199" t="s">
        <v>2371</v>
      </c>
      <c r="D869" s="199" t="s">
        <v>2372</v>
      </c>
      <c r="E869" s="200">
        <v>0</v>
      </c>
      <c r="F869" s="199"/>
      <c r="G869" s="200">
        <v>182</v>
      </c>
      <c r="H869" s="199"/>
      <c r="I869" s="200">
        <v>0</v>
      </c>
      <c r="J869" s="199"/>
      <c r="K869" s="199"/>
    </row>
    <row r="870" spans="1:11">
      <c r="A870" s="199">
        <v>865</v>
      </c>
      <c r="B870" s="199" t="s">
        <v>2373</v>
      </c>
      <c r="C870" s="199" t="s">
        <v>2374</v>
      </c>
      <c r="D870" s="199" t="s">
        <v>2375</v>
      </c>
      <c r="E870" s="200">
        <v>0</v>
      </c>
      <c r="F870" s="199"/>
      <c r="G870" s="200">
        <v>12</v>
      </c>
      <c r="H870" s="199"/>
      <c r="I870" s="200">
        <v>0</v>
      </c>
      <c r="J870" s="199"/>
      <c r="K870" s="199"/>
    </row>
    <row r="871" spans="1:11">
      <c r="A871" s="199">
        <v>866</v>
      </c>
      <c r="B871" s="199" t="s">
        <v>2376</v>
      </c>
      <c r="C871" s="199" t="s">
        <v>2377</v>
      </c>
      <c r="D871" s="199" t="s">
        <v>2378</v>
      </c>
      <c r="E871" s="200">
        <v>0</v>
      </c>
      <c r="F871" s="199"/>
      <c r="G871" s="200">
        <v>84</v>
      </c>
      <c r="H871" s="199"/>
      <c r="I871" s="200">
        <v>0</v>
      </c>
      <c r="J871" s="199"/>
      <c r="K871" s="199"/>
    </row>
    <row r="872" spans="1:11">
      <c r="A872" s="199">
        <v>867</v>
      </c>
      <c r="B872" s="199" t="s">
        <v>2379</v>
      </c>
      <c r="C872" s="199" t="s">
        <v>2380</v>
      </c>
      <c r="D872" s="199" t="s">
        <v>2381</v>
      </c>
      <c r="E872" s="200">
        <v>0</v>
      </c>
      <c r="F872" s="199"/>
      <c r="G872" s="200">
        <v>168</v>
      </c>
      <c r="H872" s="199"/>
      <c r="I872" s="200">
        <v>0</v>
      </c>
      <c r="J872" s="199"/>
      <c r="K872" s="199"/>
    </row>
    <row r="873" spans="1:11">
      <c r="A873" s="199">
        <v>868</v>
      </c>
      <c r="B873" s="199" t="s">
        <v>2382</v>
      </c>
      <c r="C873" s="199"/>
      <c r="D873" s="199" t="s">
        <v>2383</v>
      </c>
      <c r="E873" s="200">
        <v>0</v>
      </c>
      <c r="F873" s="199"/>
      <c r="G873" s="200">
        <v>210</v>
      </c>
      <c r="H873" s="199"/>
      <c r="I873" s="200">
        <v>0</v>
      </c>
      <c r="J873" s="199"/>
      <c r="K873" s="199"/>
    </row>
    <row r="874" spans="1:11">
      <c r="A874" s="199">
        <v>869</v>
      </c>
      <c r="B874" s="199" t="s">
        <v>2384</v>
      </c>
      <c r="C874" s="199" t="s">
        <v>2385</v>
      </c>
      <c r="D874" s="199" t="s">
        <v>2386</v>
      </c>
      <c r="E874" s="200">
        <v>0</v>
      </c>
      <c r="F874" s="199"/>
      <c r="G874" s="200">
        <v>31</v>
      </c>
      <c r="H874" s="199"/>
      <c r="I874" s="200">
        <v>0</v>
      </c>
      <c r="J874" s="199"/>
      <c r="K874" s="199"/>
    </row>
    <row r="875" spans="1:11">
      <c r="A875" s="199">
        <v>870</v>
      </c>
      <c r="B875" s="199" t="s">
        <v>2387</v>
      </c>
      <c r="C875" s="199" t="s">
        <v>2388</v>
      </c>
      <c r="D875" s="199" t="s">
        <v>2389</v>
      </c>
      <c r="E875" s="200">
        <v>960</v>
      </c>
      <c r="F875" s="199"/>
      <c r="G875" s="200">
        <v>289</v>
      </c>
      <c r="H875" s="199"/>
      <c r="I875" s="200">
        <v>0</v>
      </c>
      <c r="J875" s="199"/>
      <c r="K875" s="199"/>
    </row>
    <row r="876" spans="1:11">
      <c r="A876" s="199">
        <v>871</v>
      </c>
      <c r="B876" s="199" t="s">
        <v>2390</v>
      </c>
      <c r="C876" s="199" t="s">
        <v>2391</v>
      </c>
      <c r="D876" s="199" t="s">
        <v>2392</v>
      </c>
      <c r="E876" s="200">
        <v>0</v>
      </c>
      <c r="F876" s="199"/>
      <c r="G876" s="200">
        <v>32</v>
      </c>
      <c r="H876" s="199"/>
      <c r="I876" s="200">
        <v>0</v>
      </c>
      <c r="J876" s="199"/>
      <c r="K876" s="199"/>
    </row>
    <row r="877" spans="1:11">
      <c r="A877" s="199">
        <v>872</v>
      </c>
      <c r="B877" s="199" t="s">
        <v>2393</v>
      </c>
      <c r="C877" s="199" t="s">
        <v>2394</v>
      </c>
      <c r="D877" s="199" t="s">
        <v>2395</v>
      </c>
      <c r="E877" s="200">
        <v>0</v>
      </c>
      <c r="F877" s="199"/>
      <c r="G877" s="200">
        <v>53</v>
      </c>
      <c r="H877" s="199"/>
      <c r="I877" s="200">
        <v>0</v>
      </c>
      <c r="J877" s="199"/>
      <c r="K877" s="199"/>
    </row>
    <row r="878" spans="1:11">
      <c r="A878" s="199">
        <v>873</v>
      </c>
      <c r="B878" s="199" t="s">
        <v>2396</v>
      </c>
      <c r="C878" s="199" t="s">
        <v>2397</v>
      </c>
      <c r="D878" s="199" t="s">
        <v>2398</v>
      </c>
      <c r="E878" s="200">
        <v>0</v>
      </c>
      <c r="F878" s="199"/>
      <c r="G878" s="200">
        <v>144</v>
      </c>
      <c r="H878" s="199"/>
      <c r="I878" s="200">
        <v>0</v>
      </c>
      <c r="J878" s="199"/>
      <c r="K878" s="199"/>
    </row>
    <row r="879" spans="1:11">
      <c r="A879" s="199">
        <v>874</v>
      </c>
      <c r="B879" s="199" t="s">
        <v>2399</v>
      </c>
      <c r="C879" s="199" t="s">
        <v>2400</v>
      </c>
      <c r="D879" s="199" t="s">
        <v>2401</v>
      </c>
      <c r="E879" s="200">
        <v>0</v>
      </c>
      <c r="F879" s="199"/>
      <c r="G879" s="200">
        <v>35</v>
      </c>
      <c r="H879" s="199"/>
      <c r="I879" s="200">
        <v>0</v>
      </c>
      <c r="J879" s="199"/>
      <c r="K879" s="199"/>
    </row>
    <row r="880" spans="1:11">
      <c r="A880" s="199">
        <v>875</v>
      </c>
      <c r="B880" s="199" t="s">
        <v>2402</v>
      </c>
      <c r="C880" s="199" t="s">
        <v>2403</v>
      </c>
      <c r="D880" s="199" t="s">
        <v>2404</v>
      </c>
      <c r="E880" s="200">
        <v>0</v>
      </c>
      <c r="F880" s="199"/>
      <c r="G880" s="200">
        <v>63</v>
      </c>
      <c r="H880" s="199"/>
      <c r="I880" s="200">
        <v>0</v>
      </c>
      <c r="J880" s="199"/>
      <c r="K880" s="199"/>
    </row>
    <row r="881" spans="1:11">
      <c r="A881" s="199">
        <v>876</v>
      </c>
      <c r="B881" s="199" t="s">
        <v>2405</v>
      </c>
      <c r="C881" s="199" t="s">
        <v>2406</v>
      </c>
      <c r="D881" s="199" t="s">
        <v>2407</v>
      </c>
      <c r="E881" s="200">
        <v>0</v>
      </c>
      <c r="F881" s="199"/>
      <c r="G881" s="200">
        <v>46</v>
      </c>
      <c r="H881" s="199"/>
      <c r="I881" s="200">
        <v>0</v>
      </c>
      <c r="J881" s="199"/>
      <c r="K881" s="199"/>
    </row>
    <row r="882" spans="1:11">
      <c r="A882" s="199">
        <v>877</v>
      </c>
      <c r="B882" s="199" t="s">
        <v>2408</v>
      </c>
      <c r="C882" s="199" t="s">
        <v>2409</v>
      </c>
      <c r="D882" s="199" t="s">
        <v>2410</v>
      </c>
      <c r="E882" s="200">
        <v>0</v>
      </c>
      <c r="F882" s="199"/>
      <c r="G882" s="200">
        <v>88</v>
      </c>
      <c r="H882" s="199"/>
      <c r="I882" s="200">
        <v>0</v>
      </c>
      <c r="J882" s="199"/>
      <c r="K882" s="199"/>
    </row>
    <row r="883" spans="1:11">
      <c r="A883" s="199">
        <v>878</v>
      </c>
      <c r="B883" s="199" t="s">
        <v>2411</v>
      </c>
      <c r="C883" s="199"/>
      <c r="D883" s="199" t="s">
        <v>2412</v>
      </c>
      <c r="E883" s="200">
        <v>0</v>
      </c>
      <c r="F883" s="199"/>
      <c r="G883" s="200">
        <v>44</v>
      </c>
      <c r="H883" s="199"/>
      <c r="I883" s="200">
        <v>0</v>
      </c>
      <c r="J883" s="199"/>
      <c r="K883" s="199"/>
    </row>
    <row r="884" spans="1:11">
      <c r="A884" s="199">
        <v>879</v>
      </c>
      <c r="B884" s="199" t="s">
        <v>2413</v>
      </c>
      <c r="C884" s="199" t="s">
        <v>2414</v>
      </c>
      <c r="D884" s="199" t="s">
        <v>2415</v>
      </c>
      <c r="E884" s="200">
        <v>0</v>
      </c>
      <c r="F884" s="199"/>
      <c r="G884" s="200">
        <v>35</v>
      </c>
      <c r="H884" s="199"/>
      <c r="I884" s="200">
        <v>0</v>
      </c>
      <c r="J884" s="199"/>
      <c r="K884" s="199"/>
    </row>
    <row r="885" spans="1:11">
      <c r="A885" s="199">
        <v>880</v>
      </c>
      <c r="B885" s="199" t="s">
        <v>2416</v>
      </c>
      <c r="C885" s="199" t="s">
        <v>2417</v>
      </c>
      <c r="D885" s="199" t="s">
        <v>2418</v>
      </c>
      <c r="E885" s="200">
        <v>0</v>
      </c>
      <c r="F885" s="199"/>
      <c r="G885" s="200">
        <v>110</v>
      </c>
      <c r="H885" s="199"/>
      <c r="I885" s="200">
        <v>0</v>
      </c>
      <c r="J885" s="199"/>
      <c r="K885" s="199"/>
    </row>
    <row r="886" spans="1:11">
      <c r="A886" s="199">
        <v>881</v>
      </c>
      <c r="B886" s="199" t="s">
        <v>2419</v>
      </c>
      <c r="C886" s="199" t="s">
        <v>2420</v>
      </c>
      <c r="D886" s="199" t="s">
        <v>2421</v>
      </c>
      <c r="E886" s="200">
        <v>0</v>
      </c>
      <c r="F886" s="199"/>
      <c r="G886" s="200">
        <v>103</v>
      </c>
      <c r="H886" s="199"/>
      <c r="I886" s="200">
        <v>0</v>
      </c>
      <c r="J886" s="199"/>
      <c r="K886" s="199"/>
    </row>
    <row r="887" spans="1:11">
      <c r="A887" s="199">
        <v>882</v>
      </c>
      <c r="B887" s="199" t="s">
        <v>2422</v>
      </c>
      <c r="C887" s="199" t="s">
        <v>2423</v>
      </c>
      <c r="D887" s="199" t="s">
        <v>2424</v>
      </c>
      <c r="E887" s="200">
        <v>0</v>
      </c>
      <c r="F887" s="199"/>
      <c r="G887" s="200">
        <v>37</v>
      </c>
      <c r="H887" s="199"/>
      <c r="I887" s="200">
        <v>0</v>
      </c>
      <c r="J887" s="199"/>
      <c r="K887" s="199"/>
    </row>
    <row r="888" spans="1:11">
      <c r="A888" s="199">
        <v>883</v>
      </c>
      <c r="B888" s="199" t="s">
        <v>2425</v>
      </c>
      <c r="C888" s="199" t="s">
        <v>2426</v>
      </c>
      <c r="D888" s="199" t="s">
        <v>2427</v>
      </c>
      <c r="E888" s="200">
        <v>0</v>
      </c>
      <c r="F888" s="199"/>
      <c r="G888" s="200">
        <v>60</v>
      </c>
      <c r="H888" s="199"/>
      <c r="I888" s="200">
        <v>0</v>
      </c>
      <c r="J888" s="199"/>
      <c r="K888" s="199"/>
    </row>
    <row r="889" spans="1:11">
      <c r="A889" s="199">
        <v>884</v>
      </c>
      <c r="B889" s="199" t="s">
        <v>2428</v>
      </c>
      <c r="C889" s="199" t="s">
        <v>2429</v>
      </c>
      <c r="D889" s="199" t="s">
        <v>2430</v>
      </c>
      <c r="E889" s="200">
        <v>0</v>
      </c>
      <c r="F889" s="199"/>
      <c r="G889" s="200">
        <v>72</v>
      </c>
      <c r="H889" s="199"/>
      <c r="I889" s="200">
        <v>0</v>
      </c>
      <c r="J889" s="199"/>
      <c r="K889" s="199"/>
    </row>
    <row r="890" spans="1:11">
      <c r="A890" s="199">
        <v>885</v>
      </c>
      <c r="B890" s="199" t="s">
        <v>2431</v>
      </c>
      <c r="C890" s="199" t="s">
        <v>2432</v>
      </c>
      <c r="D890" s="199" t="s">
        <v>2433</v>
      </c>
      <c r="E890" s="200">
        <v>0</v>
      </c>
      <c r="F890" s="199"/>
      <c r="G890" s="200">
        <v>75</v>
      </c>
      <c r="H890" s="199"/>
      <c r="I890" s="200">
        <v>0</v>
      </c>
      <c r="J890" s="199"/>
      <c r="K890" s="199"/>
    </row>
    <row r="891" spans="1:11">
      <c r="A891" s="199">
        <v>886</v>
      </c>
      <c r="B891" s="199" t="s">
        <v>2434</v>
      </c>
      <c r="C891" s="199" t="s">
        <v>2435</v>
      </c>
      <c r="D891" s="199" t="s">
        <v>2436</v>
      </c>
      <c r="E891" s="200">
        <v>0</v>
      </c>
      <c r="F891" s="199"/>
      <c r="G891" s="200">
        <v>94</v>
      </c>
      <c r="H891" s="199"/>
      <c r="I891" s="200">
        <v>0</v>
      </c>
      <c r="J891" s="199"/>
      <c r="K891" s="199"/>
    </row>
    <row r="892" spans="1:11">
      <c r="A892" s="199">
        <v>887</v>
      </c>
      <c r="B892" s="199" t="s">
        <v>2437</v>
      </c>
      <c r="C892" s="199" t="s">
        <v>2438</v>
      </c>
      <c r="D892" s="199" t="s">
        <v>2439</v>
      </c>
      <c r="E892" s="200">
        <v>0</v>
      </c>
      <c r="F892" s="199"/>
      <c r="G892" s="200">
        <v>82</v>
      </c>
      <c r="H892" s="199"/>
      <c r="I892" s="200">
        <v>0</v>
      </c>
      <c r="J892" s="199"/>
      <c r="K892" s="199"/>
    </row>
    <row r="893" spans="1:11">
      <c r="A893" s="199">
        <v>888</v>
      </c>
      <c r="B893" s="199" t="s">
        <v>2440</v>
      </c>
      <c r="C893" s="199" t="s">
        <v>2441</v>
      </c>
      <c r="D893" s="199" t="s">
        <v>2442</v>
      </c>
      <c r="E893" s="200">
        <v>0</v>
      </c>
      <c r="F893" s="199"/>
      <c r="G893" s="200">
        <v>4</v>
      </c>
      <c r="H893" s="199"/>
      <c r="I893" s="200">
        <v>0</v>
      </c>
      <c r="J893" s="199"/>
      <c r="K893" s="199"/>
    </row>
    <row r="894" spans="1:11">
      <c r="A894" s="199">
        <v>889</v>
      </c>
      <c r="B894" s="199" t="s">
        <v>2443</v>
      </c>
      <c r="C894" s="199"/>
      <c r="D894" s="199" t="s">
        <v>2444</v>
      </c>
      <c r="E894" s="200">
        <v>0</v>
      </c>
      <c r="F894" s="199"/>
      <c r="G894" s="200">
        <v>145</v>
      </c>
      <c r="H894" s="199"/>
      <c r="I894" s="200">
        <v>0</v>
      </c>
      <c r="J894" s="199"/>
      <c r="K894" s="199"/>
    </row>
    <row r="895" spans="1:11">
      <c r="A895" s="199">
        <v>890</v>
      </c>
      <c r="B895" s="199" t="s">
        <v>2445</v>
      </c>
      <c r="C895" s="199"/>
      <c r="D895" s="199" t="s">
        <v>2446</v>
      </c>
      <c r="E895" s="200">
        <v>0</v>
      </c>
      <c r="F895" s="199"/>
      <c r="G895" s="200">
        <v>201</v>
      </c>
      <c r="H895" s="199"/>
      <c r="I895" s="200">
        <v>0</v>
      </c>
      <c r="J895" s="199"/>
      <c r="K895" s="199"/>
    </row>
    <row r="896" spans="1:11">
      <c r="A896" s="199">
        <v>891</v>
      </c>
      <c r="B896" s="199" t="s">
        <v>2447</v>
      </c>
      <c r="C896" s="199" t="s">
        <v>2448</v>
      </c>
      <c r="D896" s="199" t="s">
        <v>2449</v>
      </c>
      <c r="E896" s="200">
        <v>0</v>
      </c>
      <c r="F896" s="199"/>
      <c r="G896" s="200">
        <v>18</v>
      </c>
      <c r="H896" s="199"/>
      <c r="I896" s="200">
        <v>0</v>
      </c>
      <c r="J896" s="199"/>
      <c r="K896" s="199"/>
    </row>
    <row r="897" spans="1:11">
      <c r="A897" s="199">
        <v>892</v>
      </c>
      <c r="B897" s="199" t="s">
        <v>2450</v>
      </c>
      <c r="C897" s="199" t="s">
        <v>2451</v>
      </c>
      <c r="D897" s="199" t="s">
        <v>2452</v>
      </c>
      <c r="E897" s="200">
        <v>0</v>
      </c>
      <c r="F897" s="199"/>
      <c r="G897" s="200">
        <v>47</v>
      </c>
      <c r="H897" s="199"/>
      <c r="I897" s="200">
        <v>0</v>
      </c>
      <c r="J897" s="199"/>
      <c r="K897" s="199"/>
    </row>
    <row r="898" spans="1:11">
      <c r="A898" s="199">
        <v>893</v>
      </c>
      <c r="B898" s="199" t="s">
        <v>2453</v>
      </c>
      <c r="C898" s="199" t="s">
        <v>2454</v>
      </c>
      <c r="D898" s="199" t="s">
        <v>2455</v>
      </c>
      <c r="E898" s="200">
        <v>0</v>
      </c>
      <c r="F898" s="199"/>
      <c r="G898" s="200">
        <v>14</v>
      </c>
      <c r="H898" s="199"/>
      <c r="I898" s="200">
        <v>0</v>
      </c>
      <c r="J898" s="199"/>
      <c r="K898" s="199"/>
    </row>
    <row r="899" spans="1:11">
      <c r="A899" s="199">
        <v>894</v>
      </c>
      <c r="B899" s="199" t="s">
        <v>2456</v>
      </c>
      <c r="C899" s="199" t="s">
        <v>2457</v>
      </c>
      <c r="D899" s="199" t="s">
        <v>2458</v>
      </c>
      <c r="E899" s="200">
        <v>0</v>
      </c>
      <c r="F899" s="199"/>
      <c r="G899" s="200">
        <v>72</v>
      </c>
      <c r="H899" s="199"/>
      <c r="I899" s="200">
        <v>0</v>
      </c>
      <c r="J899" s="199"/>
      <c r="K899" s="199"/>
    </row>
    <row r="900" spans="1:11">
      <c r="A900" s="199">
        <v>895</v>
      </c>
      <c r="B900" s="199" t="s">
        <v>2459</v>
      </c>
      <c r="C900" s="199" t="s">
        <v>2460</v>
      </c>
      <c r="D900" s="199" t="s">
        <v>2461</v>
      </c>
      <c r="E900" s="200">
        <v>81</v>
      </c>
      <c r="F900" s="199"/>
      <c r="G900" s="200">
        <v>77</v>
      </c>
      <c r="H900" s="199"/>
      <c r="I900" s="200">
        <v>0</v>
      </c>
      <c r="J900" s="199"/>
      <c r="K900" s="199"/>
    </row>
    <row r="901" spans="1:11">
      <c r="A901" s="199">
        <v>896</v>
      </c>
      <c r="B901" s="199" t="s">
        <v>2462</v>
      </c>
      <c r="C901" s="199" t="s">
        <v>2463</v>
      </c>
      <c r="D901" s="199" t="s">
        <v>2464</v>
      </c>
      <c r="E901" s="200">
        <v>0</v>
      </c>
      <c r="F901" s="199"/>
      <c r="G901" s="200">
        <v>79</v>
      </c>
      <c r="H901" s="199"/>
      <c r="I901" s="200">
        <v>0</v>
      </c>
      <c r="J901" s="199"/>
      <c r="K901" s="199"/>
    </row>
    <row r="902" spans="1:11">
      <c r="A902" s="199">
        <v>897</v>
      </c>
      <c r="B902" s="199" t="s">
        <v>2465</v>
      </c>
      <c r="C902" s="199" t="s">
        <v>2466</v>
      </c>
      <c r="D902" s="199" t="s">
        <v>2467</v>
      </c>
      <c r="E902" s="200">
        <v>0</v>
      </c>
      <c r="F902" s="199"/>
      <c r="G902" s="200">
        <v>350</v>
      </c>
      <c r="H902" s="199"/>
      <c r="I902" s="200">
        <v>0</v>
      </c>
      <c r="J902" s="199"/>
      <c r="K902" s="199"/>
    </row>
    <row r="903" spans="1:11">
      <c r="A903" s="199">
        <v>898</v>
      </c>
      <c r="B903" s="199" t="s">
        <v>2468</v>
      </c>
      <c r="C903" s="199" t="s">
        <v>2469</v>
      </c>
      <c r="D903" s="199" t="s">
        <v>2470</v>
      </c>
      <c r="E903" s="200">
        <v>0</v>
      </c>
      <c r="F903" s="199"/>
      <c r="G903" s="200">
        <v>51</v>
      </c>
      <c r="H903" s="199"/>
      <c r="I903" s="200">
        <v>0</v>
      </c>
      <c r="J903" s="199"/>
      <c r="K903" s="199"/>
    </row>
    <row r="904" spans="1:11">
      <c r="A904" s="199">
        <v>899</v>
      </c>
      <c r="B904" s="199" t="s">
        <v>2471</v>
      </c>
      <c r="C904" s="199" t="s">
        <v>2472</v>
      </c>
      <c r="D904" s="199" t="s">
        <v>2473</v>
      </c>
      <c r="E904" s="200">
        <v>0</v>
      </c>
      <c r="F904" s="199"/>
      <c r="G904" s="200">
        <v>35</v>
      </c>
      <c r="H904" s="199"/>
      <c r="I904" s="200">
        <v>0</v>
      </c>
      <c r="J904" s="199"/>
      <c r="K904" s="199"/>
    </row>
    <row r="905" spans="1:11">
      <c r="A905" s="199">
        <v>900</v>
      </c>
      <c r="B905" s="199" t="s">
        <v>2474</v>
      </c>
      <c r="C905" s="199"/>
      <c r="D905" s="199" t="s">
        <v>2475</v>
      </c>
      <c r="E905" s="200">
        <v>0</v>
      </c>
      <c r="F905" s="199"/>
      <c r="G905" s="200">
        <v>49</v>
      </c>
      <c r="H905" s="199"/>
      <c r="I905" s="200">
        <v>0</v>
      </c>
      <c r="J905" s="199"/>
      <c r="K905" s="199"/>
    </row>
    <row r="906" spans="1:11">
      <c r="A906" s="199">
        <v>901</v>
      </c>
      <c r="B906" s="199" t="s">
        <v>2476</v>
      </c>
      <c r="C906" s="199" t="s">
        <v>2477</v>
      </c>
      <c r="D906" s="199" t="s">
        <v>2478</v>
      </c>
      <c r="E906" s="200">
        <v>0</v>
      </c>
      <c r="F906" s="199"/>
      <c r="G906" s="200">
        <v>2</v>
      </c>
      <c r="H906" s="199"/>
      <c r="I906" s="200">
        <v>0</v>
      </c>
      <c r="J906" s="199"/>
      <c r="K906" s="199"/>
    </row>
    <row r="907" spans="1:11">
      <c r="A907" s="199">
        <v>902</v>
      </c>
      <c r="B907" s="199" t="s">
        <v>2479</v>
      </c>
      <c r="C907" s="199" t="s">
        <v>2480</v>
      </c>
      <c r="D907" s="199" t="s">
        <v>2481</v>
      </c>
      <c r="E907" s="200">
        <v>0</v>
      </c>
      <c r="F907" s="199"/>
      <c r="G907" s="200">
        <v>33</v>
      </c>
      <c r="H907" s="199"/>
      <c r="I907" s="200">
        <v>0</v>
      </c>
      <c r="J907" s="199"/>
      <c r="K907" s="199"/>
    </row>
    <row r="908" spans="1:11">
      <c r="A908" s="199">
        <v>903</v>
      </c>
      <c r="B908" s="199" t="s">
        <v>2482</v>
      </c>
      <c r="C908" s="199"/>
      <c r="D908" s="199" t="s">
        <v>2483</v>
      </c>
      <c r="E908" s="200">
        <v>0</v>
      </c>
      <c r="F908" s="199"/>
      <c r="G908" s="200">
        <v>46</v>
      </c>
      <c r="H908" s="199"/>
      <c r="I908" s="200">
        <v>0</v>
      </c>
      <c r="J908" s="199"/>
      <c r="K908" s="199"/>
    </row>
    <row r="909" spans="1:11">
      <c r="A909" s="199">
        <v>904</v>
      </c>
      <c r="B909" s="199" t="s">
        <v>2484</v>
      </c>
      <c r="C909" s="199" t="s">
        <v>2485</v>
      </c>
      <c r="D909" s="199" t="s">
        <v>2486</v>
      </c>
      <c r="E909" s="200">
        <v>0</v>
      </c>
      <c r="F909" s="199"/>
      <c r="G909" s="200">
        <v>105</v>
      </c>
      <c r="H909" s="199"/>
      <c r="I909" s="200">
        <v>0</v>
      </c>
      <c r="J909" s="199"/>
      <c r="K909" s="199"/>
    </row>
    <row r="910" spans="1:11">
      <c r="A910" s="199">
        <v>905</v>
      </c>
      <c r="B910" s="199" t="s">
        <v>2487</v>
      </c>
      <c r="C910" s="199" t="s">
        <v>2488</v>
      </c>
      <c r="D910" s="199" t="s">
        <v>2489</v>
      </c>
      <c r="E910" s="200">
        <v>0</v>
      </c>
      <c r="F910" s="199"/>
      <c r="G910" s="200">
        <v>28</v>
      </c>
      <c r="H910" s="199"/>
      <c r="I910" s="200">
        <v>0</v>
      </c>
      <c r="J910" s="199"/>
      <c r="K910" s="199"/>
    </row>
    <row r="911" spans="1:11">
      <c r="A911" s="199">
        <v>906</v>
      </c>
      <c r="B911" s="199" t="s">
        <v>2490</v>
      </c>
      <c r="C911" s="199"/>
      <c r="D911" s="199" t="s">
        <v>2491</v>
      </c>
      <c r="E911" s="200">
        <v>0</v>
      </c>
      <c r="F911" s="199"/>
      <c r="G911" s="200">
        <v>130</v>
      </c>
      <c r="H911" s="199"/>
      <c r="I911" s="200">
        <v>0</v>
      </c>
      <c r="J911" s="199"/>
      <c r="K911" s="199"/>
    </row>
    <row r="912" spans="1:11">
      <c r="A912" s="199">
        <v>907</v>
      </c>
      <c r="B912" s="199" t="s">
        <v>2492</v>
      </c>
      <c r="C912" s="199" t="s">
        <v>2493</v>
      </c>
      <c r="D912" s="199" t="s">
        <v>2494</v>
      </c>
      <c r="E912" s="200">
        <v>0</v>
      </c>
      <c r="F912" s="199"/>
      <c r="G912" s="200">
        <v>156</v>
      </c>
      <c r="H912" s="199"/>
      <c r="I912" s="200">
        <v>0</v>
      </c>
      <c r="J912" s="199"/>
      <c r="K912" s="199"/>
    </row>
    <row r="913" spans="1:11">
      <c r="A913" s="199">
        <v>908</v>
      </c>
      <c r="B913" s="199" t="s">
        <v>2495</v>
      </c>
      <c r="C913" s="199"/>
      <c r="D913" s="199" t="s">
        <v>2496</v>
      </c>
      <c r="E913" s="200">
        <v>0</v>
      </c>
      <c r="F913" s="199"/>
      <c r="G913" s="200">
        <v>35</v>
      </c>
      <c r="H913" s="199"/>
      <c r="I913" s="200">
        <v>0</v>
      </c>
      <c r="J913" s="199"/>
      <c r="K913" s="199"/>
    </row>
    <row r="914" spans="1:11">
      <c r="A914" s="199">
        <v>909</v>
      </c>
      <c r="B914" s="199" t="s">
        <v>2497</v>
      </c>
      <c r="C914" s="199" t="s">
        <v>2498</v>
      </c>
      <c r="D914" s="199" t="s">
        <v>2499</v>
      </c>
      <c r="E914" s="200">
        <v>0</v>
      </c>
      <c r="F914" s="199"/>
      <c r="G914" s="200">
        <v>44</v>
      </c>
      <c r="H914" s="199"/>
      <c r="I914" s="200">
        <v>0</v>
      </c>
      <c r="J914" s="199"/>
      <c r="K914" s="199"/>
    </row>
    <row r="915" spans="1:11">
      <c r="A915" s="199">
        <v>910</v>
      </c>
      <c r="B915" s="199" t="s">
        <v>2500</v>
      </c>
      <c r="C915" s="199" t="s">
        <v>2501</v>
      </c>
      <c r="D915" s="199" t="s">
        <v>2502</v>
      </c>
      <c r="E915" s="200">
        <v>0</v>
      </c>
      <c r="F915" s="199"/>
      <c r="G915" s="200">
        <v>14</v>
      </c>
      <c r="H915" s="199"/>
      <c r="I915" s="200">
        <v>0</v>
      </c>
      <c r="J915" s="199"/>
      <c r="K915" s="199"/>
    </row>
    <row r="916" spans="1:11">
      <c r="A916" s="199">
        <v>911</v>
      </c>
      <c r="B916" s="199" t="s">
        <v>2503</v>
      </c>
      <c r="C916" s="199" t="s">
        <v>2504</v>
      </c>
      <c r="D916" s="199" t="s">
        <v>2505</v>
      </c>
      <c r="E916" s="200">
        <v>0</v>
      </c>
      <c r="F916" s="199"/>
      <c r="G916" s="200">
        <v>16</v>
      </c>
      <c r="H916" s="199"/>
      <c r="I916" s="200">
        <v>0</v>
      </c>
      <c r="J916" s="199"/>
      <c r="K916" s="199"/>
    </row>
    <row r="917" spans="1:11">
      <c r="A917" s="199">
        <v>912</v>
      </c>
      <c r="B917" s="199" t="s">
        <v>11503</v>
      </c>
      <c r="C917" s="199"/>
      <c r="D917" s="199" t="s">
        <v>11605</v>
      </c>
      <c r="E917" s="200">
        <v>54</v>
      </c>
      <c r="F917" s="199"/>
      <c r="G917" s="200">
        <v>0</v>
      </c>
      <c r="H917" s="199"/>
      <c r="I917" s="200">
        <v>0</v>
      </c>
      <c r="J917" s="199"/>
      <c r="K917" s="199"/>
    </row>
    <row r="918" spans="1:11">
      <c r="A918" s="199">
        <v>913</v>
      </c>
      <c r="B918" s="199" t="s">
        <v>2506</v>
      </c>
      <c r="C918" s="199" t="s">
        <v>2507</v>
      </c>
      <c r="D918" s="199" t="s">
        <v>2508</v>
      </c>
      <c r="E918" s="200">
        <v>0</v>
      </c>
      <c r="F918" s="199"/>
      <c r="G918" s="200">
        <v>350</v>
      </c>
      <c r="H918" s="199"/>
      <c r="I918" s="200">
        <v>0</v>
      </c>
      <c r="J918" s="199"/>
      <c r="K918" s="199"/>
    </row>
    <row r="919" spans="1:11">
      <c r="A919" s="199">
        <v>914</v>
      </c>
      <c r="B919" s="199" t="s">
        <v>2509</v>
      </c>
      <c r="C919" s="199" t="s">
        <v>2510</v>
      </c>
      <c r="D919" s="199" t="s">
        <v>2511</v>
      </c>
      <c r="E919" s="200">
        <v>0</v>
      </c>
      <c r="F919" s="199"/>
      <c r="G919" s="200">
        <v>149</v>
      </c>
      <c r="H919" s="199"/>
      <c r="I919" s="200">
        <v>0</v>
      </c>
      <c r="J919" s="199"/>
      <c r="K919" s="199"/>
    </row>
    <row r="920" spans="1:11">
      <c r="A920" s="199">
        <v>915</v>
      </c>
      <c r="B920" s="199" t="s">
        <v>2512</v>
      </c>
      <c r="C920" s="199" t="s">
        <v>2513</v>
      </c>
      <c r="D920" s="199" t="s">
        <v>2514</v>
      </c>
      <c r="E920" s="200">
        <v>0</v>
      </c>
      <c r="F920" s="199"/>
      <c r="G920" s="200">
        <v>109</v>
      </c>
      <c r="H920" s="199"/>
      <c r="I920" s="200">
        <v>0</v>
      </c>
      <c r="J920" s="199"/>
      <c r="K920" s="199"/>
    </row>
    <row r="921" spans="1:11">
      <c r="A921" s="199">
        <v>916</v>
      </c>
      <c r="B921" s="199" t="s">
        <v>2515</v>
      </c>
      <c r="C921" s="199" t="s">
        <v>2516</v>
      </c>
      <c r="D921" s="199" t="s">
        <v>2517</v>
      </c>
      <c r="E921" s="200">
        <v>0</v>
      </c>
      <c r="F921" s="199"/>
      <c r="G921" s="200">
        <v>217</v>
      </c>
      <c r="H921" s="199"/>
      <c r="I921" s="200">
        <v>0</v>
      </c>
      <c r="J921" s="199"/>
      <c r="K921" s="199"/>
    </row>
    <row r="922" spans="1:11">
      <c r="A922" s="199">
        <v>917</v>
      </c>
      <c r="B922" s="199" t="s">
        <v>2518</v>
      </c>
      <c r="C922" s="199" t="s">
        <v>2519</v>
      </c>
      <c r="D922" s="199" t="s">
        <v>2520</v>
      </c>
      <c r="E922" s="200">
        <v>0</v>
      </c>
      <c r="F922" s="199"/>
      <c r="G922" s="200">
        <v>35</v>
      </c>
      <c r="H922" s="199"/>
      <c r="I922" s="200">
        <v>0</v>
      </c>
      <c r="J922" s="199"/>
      <c r="K922" s="199"/>
    </row>
    <row r="923" spans="1:11">
      <c r="A923" s="199">
        <v>918</v>
      </c>
      <c r="B923" s="199" t="s">
        <v>2521</v>
      </c>
      <c r="C923" s="199" t="s">
        <v>2522</v>
      </c>
      <c r="D923" s="199" t="s">
        <v>2523</v>
      </c>
      <c r="E923" s="200">
        <v>0</v>
      </c>
      <c r="F923" s="199"/>
      <c r="G923" s="200">
        <v>121</v>
      </c>
      <c r="H923" s="199"/>
      <c r="I923" s="200">
        <v>0</v>
      </c>
      <c r="J923" s="199"/>
      <c r="K923" s="199"/>
    </row>
    <row r="924" spans="1:11">
      <c r="A924" s="199">
        <v>919</v>
      </c>
      <c r="B924" s="199" t="s">
        <v>2524</v>
      </c>
      <c r="C924" s="199" t="s">
        <v>2525</v>
      </c>
      <c r="D924" s="199" t="s">
        <v>2526</v>
      </c>
      <c r="E924" s="200">
        <v>0</v>
      </c>
      <c r="F924" s="199"/>
      <c r="G924" s="200">
        <v>91</v>
      </c>
      <c r="H924" s="199"/>
      <c r="I924" s="200">
        <v>0</v>
      </c>
      <c r="J924" s="199"/>
      <c r="K924" s="199"/>
    </row>
    <row r="925" spans="1:11">
      <c r="A925" s="199">
        <v>920</v>
      </c>
      <c r="B925" s="199" t="s">
        <v>2527</v>
      </c>
      <c r="C925" s="199" t="s">
        <v>2528</v>
      </c>
      <c r="D925" s="199" t="s">
        <v>2529</v>
      </c>
      <c r="E925" s="200">
        <v>0</v>
      </c>
      <c r="F925" s="199"/>
      <c r="G925" s="200">
        <v>68</v>
      </c>
      <c r="H925" s="199"/>
      <c r="I925" s="200">
        <v>0</v>
      </c>
      <c r="J925" s="199"/>
      <c r="K925" s="199"/>
    </row>
    <row r="926" spans="1:11">
      <c r="A926" s="199">
        <v>921</v>
      </c>
      <c r="B926" s="199" t="s">
        <v>2530</v>
      </c>
      <c r="C926" s="199"/>
      <c r="D926" s="199" t="s">
        <v>2531</v>
      </c>
      <c r="E926" s="200">
        <v>0</v>
      </c>
      <c r="F926" s="199"/>
      <c r="G926" s="200">
        <v>131</v>
      </c>
      <c r="H926" s="199"/>
      <c r="I926" s="200">
        <v>0</v>
      </c>
      <c r="J926" s="199"/>
      <c r="K926" s="199"/>
    </row>
    <row r="927" spans="1:11">
      <c r="A927" s="199">
        <v>922</v>
      </c>
      <c r="B927" s="199" t="s">
        <v>2532</v>
      </c>
      <c r="C927" s="199"/>
      <c r="D927" s="199" t="s">
        <v>2533</v>
      </c>
      <c r="E927" s="200">
        <v>0</v>
      </c>
      <c r="F927" s="199"/>
      <c r="G927" s="200">
        <v>16</v>
      </c>
      <c r="H927" s="199"/>
      <c r="I927" s="200">
        <v>0</v>
      </c>
      <c r="J927" s="199"/>
      <c r="K927" s="199"/>
    </row>
    <row r="928" spans="1:11">
      <c r="A928" s="199">
        <v>923</v>
      </c>
      <c r="B928" s="199" t="s">
        <v>2534</v>
      </c>
      <c r="C928" s="199"/>
      <c r="D928" s="199" t="s">
        <v>2535</v>
      </c>
      <c r="E928" s="200">
        <v>0</v>
      </c>
      <c r="F928" s="199"/>
      <c r="G928" s="200">
        <v>2</v>
      </c>
      <c r="H928" s="199"/>
      <c r="I928" s="200">
        <v>0</v>
      </c>
      <c r="J928" s="199"/>
      <c r="K928" s="199"/>
    </row>
    <row r="929" spans="1:11">
      <c r="A929" s="199">
        <v>924</v>
      </c>
      <c r="B929" s="199" t="s">
        <v>2536</v>
      </c>
      <c r="C929" s="199" t="s">
        <v>2537</v>
      </c>
      <c r="D929" s="199" t="s">
        <v>2538</v>
      </c>
      <c r="E929" s="200">
        <v>0</v>
      </c>
      <c r="F929" s="199"/>
      <c r="G929" s="200">
        <v>33</v>
      </c>
      <c r="H929" s="199"/>
      <c r="I929" s="200">
        <v>0</v>
      </c>
      <c r="J929" s="199"/>
      <c r="K929" s="199"/>
    </row>
    <row r="930" spans="1:11">
      <c r="A930" s="199">
        <v>925</v>
      </c>
      <c r="B930" s="199" t="s">
        <v>2539</v>
      </c>
      <c r="C930" s="199" t="s">
        <v>2540</v>
      </c>
      <c r="D930" s="199" t="s">
        <v>2541</v>
      </c>
      <c r="E930" s="200">
        <v>0</v>
      </c>
      <c r="F930" s="199"/>
      <c r="G930" s="200">
        <v>350</v>
      </c>
      <c r="H930" s="199"/>
      <c r="I930" s="200">
        <v>0</v>
      </c>
      <c r="J930" s="199"/>
      <c r="K930" s="199"/>
    </row>
    <row r="931" spans="1:11">
      <c r="A931" s="199">
        <v>926</v>
      </c>
      <c r="B931" s="199" t="s">
        <v>11507</v>
      </c>
      <c r="C931" s="199" t="s">
        <v>11658</v>
      </c>
      <c r="D931" s="199" t="s">
        <v>11609</v>
      </c>
      <c r="E931" s="200">
        <v>525</v>
      </c>
      <c r="F931" s="199"/>
      <c r="G931" s="200">
        <v>0</v>
      </c>
      <c r="H931" s="199"/>
      <c r="I931" s="200">
        <v>200</v>
      </c>
      <c r="J931" s="199"/>
      <c r="K931" s="199"/>
    </row>
    <row r="932" spans="1:11">
      <c r="A932" s="199">
        <v>927</v>
      </c>
      <c r="B932" s="199" t="s">
        <v>2542</v>
      </c>
      <c r="C932" s="199" t="s">
        <v>2543</v>
      </c>
      <c r="D932" s="199" t="s">
        <v>2544</v>
      </c>
      <c r="E932" s="200">
        <v>0</v>
      </c>
      <c r="F932" s="199"/>
      <c r="G932" s="200">
        <v>217</v>
      </c>
      <c r="H932" s="199"/>
      <c r="I932" s="200">
        <v>0</v>
      </c>
      <c r="J932" s="199"/>
      <c r="K932" s="199"/>
    </row>
    <row r="933" spans="1:11">
      <c r="A933" s="199">
        <v>928</v>
      </c>
      <c r="B933" s="199" t="s">
        <v>2545</v>
      </c>
      <c r="C933" s="199" t="s">
        <v>2546</v>
      </c>
      <c r="D933" s="199" t="s">
        <v>2547</v>
      </c>
      <c r="E933" s="200">
        <v>0</v>
      </c>
      <c r="F933" s="199"/>
      <c r="G933" s="200">
        <v>215</v>
      </c>
      <c r="H933" s="199"/>
      <c r="I933" s="200">
        <v>0</v>
      </c>
      <c r="J933" s="199"/>
      <c r="K933" s="199"/>
    </row>
    <row r="934" spans="1:11">
      <c r="A934" s="199">
        <v>929</v>
      </c>
      <c r="B934" s="199" t="s">
        <v>2548</v>
      </c>
      <c r="C934" s="199" t="s">
        <v>2549</v>
      </c>
      <c r="D934" s="199" t="s">
        <v>2550</v>
      </c>
      <c r="E934" s="200">
        <v>525</v>
      </c>
      <c r="F934" s="199"/>
      <c r="G934" s="200">
        <v>110</v>
      </c>
      <c r="H934" s="199"/>
      <c r="I934" s="200">
        <v>0</v>
      </c>
      <c r="J934" s="199"/>
      <c r="K934" s="199"/>
    </row>
    <row r="935" spans="1:11">
      <c r="A935" s="199">
        <v>930</v>
      </c>
      <c r="B935" s="199" t="s">
        <v>2551</v>
      </c>
      <c r="C935" s="199" t="s">
        <v>2552</v>
      </c>
      <c r="D935" s="199" t="s">
        <v>2553</v>
      </c>
      <c r="E935" s="200">
        <v>0</v>
      </c>
      <c r="F935" s="199"/>
      <c r="G935" s="200">
        <v>65</v>
      </c>
      <c r="H935" s="199"/>
      <c r="I935" s="200">
        <v>0</v>
      </c>
      <c r="J935" s="199"/>
      <c r="K935" s="199"/>
    </row>
    <row r="936" spans="1:11">
      <c r="A936" s="199">
        <v>931</v>
      </c>
      <c r="B936" s="199" t="s">
        <v>2554</v>
      </c>
      <c r="C936" s="199" t="s">
        <v>2555</v>
      </c>
      <c r="D936" s="199" t="s">
        <v>2556</v>
      </c>
      <c r="E936" s="200">
        <v>0</v>
      </c>
      <c r="F936" s="199"/>
      <c r="G936" s="200">
        <v>77</v>
      </c>
      <c r="H936" s="199"/>
      <c r="I936" s="200">
        <v>0</v>
      </c>
      <c r="J936" s="199"/>
      <c r="K936" s="199"/>
    </row>
    <row r="937" spans="1:11">
      <c r="A937" s="199">
        <v>932</v>
      </c>
      <c r="B937" s="199" t="s">
        <v>2557</v>
      </c>
      <c r="C937" s="199"/>
      <c r="D937" s="199" t="s">
        <v>2558</v>
      </c>
      <c r="E937" s="200">
        <v>0</v>
      </c>
      <c r="F937" s="199"/>
      <c r="G937" s="200">
        <v>291</v>
      </c>
      <c r="H937" s="199"/>
      <c r="I937" s="200">
        <v>0</v>
      </c>
      <c r="J937" s="199"/>
      <c r="K937" s="199"/>
    </row>
    <row r="938" spans="1:11">
      <c r="A938" s="199">
        <v>933</v>
      </c>
      <c r="B938" s="199" t="s">
        <v>2559</v>
      </c>
      <c r="C938" s="199" t="s">
        <v>2560</v>
      </c>
      <c r="D938" s="199" t="s">
        <v>2561</v>
      </c>
      <c r="E938" s="200">
        <v>0</v>
      </c>
      <c r="F938" s="199"/>
      <c r="G938" s="200">
        <v>16</v>
      </c>
      <c r="H938" s="199"/>
      <c r="I938" s="200">
        <v>0</v>
      </c>
      <c r="J938" s="199"/>
      <c r="K938" s="199"/>
    </row>
    <row r="939" spans="1:11">
      <c r="A939" s="199">
        <v>934</v>
      </c>
      <c r="B939" s="199" t="s">
        <v>2562</v>
      </c>
      <c r="C939" s="199" t="s">
        <v>2563</v>
      </c>
      <c r="D939" s="199" t="s">
        <v>2564</v>
      </c>
      <c r="E939" s="200">
        <v>0</v>
      </c>
      <c r="F939" s="199"/>
      <c r="G939" s="200">
        <v>53</v>
      </c>
      <c r="H939" s="199"/>
      <c r="I939" s="200">
        <v>0</v>
      </c>
      <c r="J939" s="199"/>
      <c r="K939" s="199"/>
    </row>
    <row r="940" spans="1:11">
      <c r="A940" s="199">
        <v>935</v>
      </c>
      <c r="B940" s="199" t="s">
        <v>2565</v>
      </c>
      <c r="C940" s="199" t="s">
        <v>2566</v>
      </c>
      <c r="D940" s="199" t="s">
        <v>2567</v>
      </c>
      <c r="E940" s="200">
        <v>0</v>
      </c>
      <c r="F940" s="199"/>
      <c r="G940" s="200">
        <v>58</v>
      </c>
      <c r="H940" s="199"/>
      <c r="I940" s="200">
        <v>0</v>
      </c>
      <c r="J940" s="199"/>
      <c r="K940" s="199"/>
    </row>
    <row r="941" spans="1:11">
      <c r="A941" s="199">
        <v>936</v>
      </c>
      <c r="B941" s="199" t="s">
        <v>2568</v>
      </c>
      <c r="C941" s="199"/>
      <c r="D941" s="199" t="s">
        <v>2569</v>
      </c>
      <c r="E941" s="200">
        <v>0</v>
      </c>
      <c r="F941" s="199"/>
      <c r="G941" s="200">
        <v>23</v>
      </c>
      <c r="H941" s="199"/>
      <c r="I941" s="200">
        <v>0</v>
      </c>
      <c r="J941" s="199"/>
      <c r="K941" s="199"/>
    </row>
    <row r="942" spans="1:11">
      <c r="A942" s="199">
        <v>937</v>
      </c>
      <c r="B942" s="199" t="s">
        <v>2570</v>
      </c>
      <c r="C942" s="199" t="s">
        <v>2571</v>
      </c>
      <c r="D942" s="199" t="s">
        <v>2572</v>
      </c>
      <c r="E942" s="200">
        <v>0</v>
      </c>
      <c r="F942" s="199"/>
      <c r="G942" s="200">
        <v>26</v>
      </c>
      <c r="H942" s="199"/>
      <c r="I942" s="200">
        <v>0</v>
      </c>
      <c r="J942" s="199"/>
      <c r="K942" s="199"/>
    </row>
    <row r="943" spans="1:11">
      <c r="A943" s="199">
        <v>938</v>
      </c>
      <c r="B943" s="199" t="s">
        <v>2573</v>
      </c>
      <c r="C943" s="199"/>
      <c r="D943" s="199" t="s">
        <v>2574</v>
      </c>
      <c r="E943" s="200">
        <v>0</v>
      </c>
      <c r="F943" s="199"/>
      <c r="G943" s="200">
        <v>46</v>
      </c>
      <c r="H943" s="199"/>
      <c r="I943" s="200">
        <v>0</v>
      </c>
      <c r="J943" s="199"/>
      <c r="K943" s="199"/>
    </row>
    <row r="944" spans="1:11">
      <c r="A944" s="199">
        <v>939</v>
      </c>
      <c r="B944" s="199" t="s">
        <v>2575</v>
      </c>
      <c r="C944" s="199" t="s">
        <v>2576</v>
      </c>
      <c r="D944" s="199" t="s">
        <v>2577</v>
      </c>
      <c r="E944" s="200">
        <v>0</v>
      </c>
      <c r="F944" s="199"/>
      <c r="G944" s="200">
        <v>53</v>
      </c>
      <c r="H944" s="199"/>
      <c r="I944" s="200">
        <v>0</v>
      </c>
      <c r="J944" s="199"/>
      <c r="K944" s="199"/>
    </row>
    <row r="945" spans="1:11">
      <c r="A945" s="199">
        <v>940</v>
      </c>
      <c r="B945" s="199" t="s">
        <v>2578</v>
      </c>
      <c r="C945" s="199" t="s">
        <v>2579</v>
      </c>
      <c r="D945" s="199" t="s">
        <v>2580</v>
      </c>
      <c r="E945" s="200">
        <v>0</v>
      </c>
      <c r="F945" s="199"/>
      <c r="G945" s="200">
        <v>77</v>
      </c>
      <c r="H945" s="199"/>
      <c r="I945" s="200">
        <v>0</v>
      </c>
      <c r="J945" s="199"/>
      <c r="K945" s="199"/>
    </row>
    <row r="946" spans="1:11">
      <c r="A946" s="199">
        <v>941</v>
      </c>
      <c r="B946" s="199" t="s">
        <v>2581</v>
      </c>
      <c r="C946" s="199" t="s">
        <v>2582</v>
      </c>
      <c r="D946" s="199" t="s">
        <v>2583</v>
      </c>
      <c r="E946" s="200">
        <v>0</v>
      </c>
      <c r="F946" s="199"/>
      <c r="G946" s="200">
        <v>140</v>
      </c>
      <c r="H946" s="199"/>
      <c r="I946" s="200">
        <v>0</v>
      </c>
      <c r="J946" s="199"/>
      <c r="K946" s="199"/>
    </row>
    <row r="947" spans="1:11">
      <c r="A947" s="199">
        <v>942</v>
      </c>
      <c r="B947" s="199" t="s">
        <v>2584</v>
      </c>
      <c r="C947" s="199" t="s">
        <v>2585</v>
      </c>
      <c r="D947" s="199" t="s">
        <v>2586</v>
      </c>
      <c r="E947" s="200">
        <v>0</v>
      </c>
      <c r="F947" s="199"/>
      <c r="G947" s="200">
        <v>350</v>
      </c>
      <c r="H947" s="199"/>
      <c r="I947" s="200">
        <v>0</v>
      </c>
      <c r="J947" s="199"/>
      <c r="K947" s="199"/>
    </row>
    <row r="948" spans="1:11">
      <c r="A948" s="199">
        <v>943</v>
      </c>
      <c r="B948" s="199" t="s">
        <v>2587</v>
      </c>
      <c r="C948" s="199" t="s">
        <v>2588</v>
      </c>
      <c r="D948" s="199" t="s">
        <v>2589</v>
      </c>
      <c r="E948" s="200">
        <v>0</v>
      </c>
      <c r="F948" s="199"/>
      <c r="G948" s="200">
        <v>331</v>
      </c>
      <c r="H948" s="199"/>
      <c r="I948" s="200">
        <v>0</v>
      </c>
      <c r="J948" s="199"/>
      <c r="K948" s="199"/>
    </row>
    <row r="949" spans="1:11">
      <c r="A949" s="199">
        <v>944</v>
      </c>
      <c r="B949" s="199" t="s">
        <v>2590</v>
      </c>
      <c r="C949" s="199" t="s">
        <v>2591</v>
      </c>
      <c r="D949" s="199" t="s">
        <v>2592</v>
      </c>
      <c r="E949" s="200">
        <v>0</v>
      </c>
      <c r="F949" s="199"/>
      <c r="G949" s="200">
        <v>44</v>
      </c>
      <c r="H949" s="199"/>
      <c r="I949" s="200">
        <v>0</v>
      </c>
      <c r="J949" s="199"/>
      <c r="K949" s="199"/>
    </row>
    <row r="950" spans="1:11">
      <c r="A950" s="199">
        <v>945</v>
      </c>
      <c r="B950" s="199" t="s">
        <v>2593</v>
      </c>
      <c r="C950" s="199" t="s">
        <v>2594</v>
      </c>
      <c r="D950" s="199" t="s">
        <v>2595</v>
      </c>
      <c r="E950" s="200">
        <v>0</v>
      </c>
      <c r="F950" s="199"/>
      <c r="G950" s="200">
        <v>198</v>
      </c>
      <c r="H950" s="199"/>
      <c r="I950" s="200">
        <v>0</v>
      </c>
      <c r="J950" s="199"/>
      <c r="K950" s="199"/>
    </row>
    <row r="951" spans="1:11">
      <c r="A951" s="199">
        <v>946</v>
      </c>
      <c r="B951" s="199" t="s">
        <v>2596</v>
      </c>
      <c r="C951" s="199" t="s">
        <v>2597</v>
      </c>
      <c r="D951" s="199" t="s">
        <v>2598</v>
      </c>
      <c r="E951" s="200">
        <v>0</v>
      </c>
      <c r="F951" s="199"/>
      <c r="G951" s="200">
        <v>247</v>
      </c>
      <c r="H951" s="199"/>
      <c r="I951" s="200">
        <v>0</v>
      </c>
      <c r="J951" s="199"/>
      <c r="K951" s="199"/>
    </row>
    <row r="952" spans="1:11">
      <c r="A952" s="199">
        <v>947</v>
      </c>
      <c r="B952" s="199" t="s">
        <v>2599</v>
      </c>
      <c r="C952" s="199" t="s">
        <v>2600</v>
      </c>
      <c r="D952" s="199" t="s">
        <v>2601</v>
      </c>
      <c r="E952" s="200">
        <v>0</v>
      </c>
      <c r="F952" s="199"/>
      <c r="G952" s="200">
        <v>60</v>
      </c>
      <c r="H952" s="199"/>
      <c r="I952" s="200">
        <v>0</v>
      </c>
      <c r="J952" s="199"/>
      <c r="K952" s="199"/>
    </row>
    <row r="953" spans="1:11">
      <c r="A953" s="199">
        <v>948</v>
      </c>
      <c r="B953" s="199" t="s">
        <v>2602</v>
      </c>
      <c r="C953" s="199" t="s">
        <v>2603</v>
      </c>
      <c r="D953" s="199" t="s">
        <v>2604</v>
      </c>
      <c r="E953" s="200">
        <v>0</v>
      </c>
      <c r="F953" s="199"/>
      <c r="G953" s="200">
        <v>63</v>
      </c>
      <c r="H953" s="199"/>
      <c r="I953" s="200">
        <v>0</v>
      </c>
      <c r="J953" s="199"/>
      <c r="K953" s="199"/>
    </row>
    <row r="954" spans="1:11">
      <c r="A954" s="199">
        <v>949</v>
      </c>
      <c r="B954" s="199" t="s">
        <v>2605</v>
      </c>
      <c r="C954" s="199" t="s">
        <v>2606</v>
      </c>
      <c r="D954" s="199" t="s">
        <v>2607</v>
      </c>
      <c r="E954" s="200">
        <v>0</v>
      </c>
      <c r="F954" s="199"/>
      <c r="G954" s="200">
        <v>341</v>
      </c>
      <c r="H954" s="199"/>
      <c r="I954" s="200">
        <v>0</v>
      </c>
      <c r="J954" s="199"/>
      <c r="K954" s="199"/>
    </row>
    <row r="955" spans="1:11">
      <c r="A955" s="199">
        <v>950</v>
      </c>
      <c r="B955" s="199" t="s">
        <v>2608</v>
      </c>
      <c r="C955" s="199"/>
      <c r="D955" s="199" t="s">
        <v>2609</v>
      </c>
      <c r="E955" s="200">
        <v>0</v>
      </c>
      <c r="F955" s="199"/>
      <c r="G955" s="200">
        <v>16</v>
      </c>
      <c r="H955" s="199"/>
      <c r="I955" s="200">
        <v>0</v>
      </c>
      <c r="J955" s="199"/>
      <c r="K955" s="199"/>
    </row>
    <row r="956" spans="1:11">
      <c r="A956" s="199">
        <v>951</v>
      </c>
      <c r="B956" s="199" t="s">
        <v>2610</v>
      </c>
      <c r="C956" s="199" t="s">
        <v>2611</v>
      </c>
      <c r="D956" s="199" t="s">
        <v>2612</v>
      </c>
      <c r="E956" s="200">
        <v>0</v>
      </c>
      <c r="F956" s="199"/>
      <c r="G956" s="200">
        <v>350</v>
      </c>
      <c r="H956" s="199"/>
      <c r="I956" s="200">
        <v>0</v>
      </c>
      <c r="J956" s="199"/>
      <c r="K956" s="199"/>
    </row>
    <row r="957" spans="1:11">
      <c r="A957" s="199">
        <v>952</v>
      </c>
      <c r="B957" s="199" t="s">
        <v>2613</v>
      </c>
      <c r="C957" s="199"/>
      <c r="D957" s="199" t="s">
        <v>2614</v>
      </c>
      <c r="E957" s="200">
        <v>0</v>
      </c>
      <c r="F957" s="199"/>
      <c r="G957" s="200">
        <v>9</v>
      </c>
      <c r="H957" s="199"/>
      <c r="I957" s="200">
        <v>0</v>
      </c>
      <c r="J957" s="199"/>
      <c r="K957" s="199"/>
    </row>
    <row r="958" spans="1:11">
      <c r="A958" s="199">
        <v>953</v>
      </c>
      <c r="B958" s="199" t="s">
        <v>2615</v>
      </c>
      <c r="C958" s="199" t="s">
        <v>2616</v>
      </c>
      <c r="D958" s="199" t="s">
        <v>2617</v>
      </c>
      <c r="E958" s="200">
        <v>0</v>
      </c>
      <c r="F958" s="199"/>
      <c r="G958" s="200">
        <v>37</v>
      </c>
      <c r="H958" s="199"/>
      <c r="I958" s="200">
        <v>0</v>
      </c>
      <c r="J958" s="199"/>
      <c r="K958" s="199"/>
    </row>
    <row r="959" spans="1:11">
      <c r="A959" s="199">
        <v>954</v>
      </c>
      <c r="B959" s="199" t="s">
        <v>2618</v>
      </c>
      <c r="C959" s="199" t="s">
        <v>2619</v>
      </c>
      <c r="D959" s="199" t="s">
        <v>2620</v>
      </c>
      <c r="E959" s="200">
        <v>0</v>
      </c>
      <c r="F959" s="199"/>
      <c r="G959" s="200">
        <v>12</v>
      </c>
      <c r="H959" s="199"/>
      <c r="I959" s="200">
        <v>0</v>
      </c>
      <c r="J959" s="199"/>
      <c r="K959" s="199"/>
    </row>
    <row r="960" spans="1:11">
      <c r="A960" s="199">
        <v>955</v>
      </c>
      <c r="B960" s="199" t="s">
        <v>2621</v>
      </c>
      <c r="C960" s="199" t="s">
        <v>2622</v>
      </c>
      <c r="D960" s="199" t="s">
        <v>2623</v>
      </c>
      <c r="E960" s="200">
        <v>0</v>
      </c>
      <c r="F960" s="199"/>
      <c r="G960" s="200">
        <v>74</v>
      </c>
      <c r="H960" s="199"/>
      <c r="I960" s="200">
        <v>0</v>
      </c>
      <c r="J960" s="199"/>
      <c r="K960" s="199"/>
    </row>
    <row r="961" spans="1:11">
      <c r="A961" s="199">
        <v>956</v>
      </c>
      <c r="B961" s="199" t="s">
        <v>2624</v>
      </c>
      <c r="C961" s="199" t="s">
        <v>2625</v>
      </c>
      <c r="D961" s="199" t="s">
        <v>2626</v>
      </c>
      <c r="E961" s="200">
        <v>0</v>
      </c>
      <c r="F961" s="199"/>
      <c r="G961" s="200">
        <v>177</v>
      </c>
      <c r="H961" s="199"/>
      <c r="I961" s="200">
        <v>0</v>
      </c>
      <c r="J961" s="199"/>
      <c r="K961" s="199"/>
    </row>
    <row r="962" spans="1:11">
      <c r="A962" s="199">
        <v>957</v>
      </c>
      <c r="B962" s="199" t="s">
        <v>2627</v>
      </c>
      <c r="C962" s="199" t="s">
        <v>2628</v>
      </c>
      <c r="D962" s="199" t="s">
        <v>2629</v>
      </c>
      <c r="E962" s="200">
        <v>0</v>
      </c>
      <c r="F962" s="199"/>
      <c r="G962" s="200">
        <v>100</v>
      </c>
      <c r="H962" s="199"/>
      <c r="I962" s="200">
        <v>0</v>
      </c>
      <c r="J962" s="199"/>
      <c r="K962" s="199"/>
    </row>
    <row r="963" spans="1:11">
      <c r="A963" s="199">
        <v>958</v>
      </c>
      <c r="B963" s="199" t="s">
        <v>2630</v>
      </c>
      <c r="C963" s="199" t="s">
        <v>2631</v>
      </c>
      <c r="D963" s="199" t="s">
        <v>2632</v>
      </c>
      <c r="E963" s="200">
        <v>0</v>
      </c>
      <c r="F963" s="199"/>
      <c r="G963" s="200">
        <v>37</v>
      </c>
      <c r="H963" s="199"/>
      <c r="I963" s="200">
        <v>0</v>
      </c>
      <c r="J963" s="199"/>
      <c r="K963" s="199"/>
    </row>
    <row r="964" spans="1:11">
      <c r="A964" s="199">
        <v>959</v>
      </c>
      <c r="B964" s="199" t="s">
        <v>2633</v>
      </c>
      <c r="C964" s="199" t="s">
        <v>2634</v>
      </c>
      <c r="D964" s="199" t="s">
        <v>2635</v>
      </c>
      <c r="E964" s="200">
        <v>0</v>
      </c>
      <c r="F964" s="199"/>
      <c r="G964" s="200">
        <v>173</v>
      </c>
      <c r="H964" s="199"/>
      <c r="I964" s="200">
        <v>0</v>
      </c>
      <c r="J964" s="199"/>
      <c r="K964" s="199"/>
    </row>
    <row r="965" spans="1:11">
      <c r="A965" s="199">
        <v>960</v>
      </c>
      <c r="B965" s="199" t="s">
        <v>2636</v>
      </c>
      <c r="C965" s="199" t="s">
        <v>2637</v>
      </c>
      <c r="D965" s="199" t="s">
        <v>2638</v>
      </c>
      <c r="E965" s="200">
        <v>0</v>
      </c>
      <c r="F965" s="199"/>
      <c r="G965" s="200">
        <v>343</v>
      </c>
      <c r="H965" s="199"/>
      <c r="I965" s="200">
        <v>0</v>
      </c>
      <c r="J965" s="199"/>
      <c r="K965" s="199"/>
    </row>
    <row r="966" spans="1:11">
      <c r="A966" s="199">
        <v>961</v>
      </c>
      <c r="B966" s="199" t="s">
        <v>2639</v>
      </c>
      <c r="C966" s="199" t="s">
        <v>2640</v>
      </c>
      <c r="D966" s="199" t="s">
        <v>2641</v>
      </c>
      <c r="E966" s="200">
        <v>0</v>
      </c>
      <c r="F966" s="199"/>
      <c r="G966" s="200">
        <v>51</v>
      </c>
      <c r="H966" s="199"/>
      <c r="I966" s="200">
        <v>0</v>
      </c>
      <c r="J966" s="199"/>
      <c r="K966" s="199"/>
    </row>
    <row r="967" spans="1:11">
      <c r="A967" s="199">
        <v>962</v>
      </c>
      <c r="B967" s="199" t="s">
        <v>2642</v>
      </c>
      <c r="C967" s="199"/>
      <c r="D967" s="199" t="s">
        <v>2643</v>
      </c>
      <c r="E967" s="200">
        <v>0</v>
      </c>
      <c r="F967" s="199"/>
      <c r="G967" s="200">
        <v>196</v>
      </c>
      <c r="H967" s="199"/>
      <c r="I967" s="200">
        <v>0</v>
      </c>
      <c r="J967" s="199"/>
      <c r="K967" s="199"/>
    </row>
    <row r="968" spans="1:11">
      <c r="A968" s="199">
        <v>963</v>
      </c>
      <c r="B968" s="199" t="s">
        <v>2644</v>
      </c>
      <c r="C968" s="199" t="s">
        <v>2645</v>
      </c>
      <c r="D968" s="199" t="s">
        <v>2646</v>
      </c>
      <c r="E968" s="200">
        <v>0</v>
      </c>
      <c r="F968" s="199"/>
      <c r="G968" s="200">
        <v>2</v>
      </c>
      <c r="H968" s="199"/>
      <c r="I968" s="200">
        <v>0</v>
      </c>
      <c r="J968" s="199"/>
      <c r="K968" s="199"/>
    </row>
    <row r="969" spans="1:11">
      <c r="A969" s="199">
        <v>964</v>
      </c>
      <c r="B969" s="199" t="s">
        <v>2647</v>
      </c>
      <c r="C969" s="199"/>
      <c r="D969" s="199" t="s">
        <v>2648</v>
      </c>
      <c r="E969" s="200">
        <v>0</v>
      </c>
      <c r="F969" s="199"/>
      <c r="G969" s="200">
        <v>16</v>
      </c>
      <c r="H969" s="199"/>
      <c r="I969" s="200">
        <v>0</v>
      </c>
      <c r="J969" s="199"/>
      <c r="K969" s="199"/>
    </row>
    <row r="970" spans="1:11">
      <c r="A970" s="199">
        <v>965</v>
      </c>
      <c r="B970" s="199" t="s">
        <v>2649</v>
      </c>
      <c r="C970" s="199" t="s">
        <v>2650</v>
      </c>
      <c r="D970" s="199" t="s">
        <v>2651</v>
      </c>
      <c r="E970" s="200">
        <v>0</v>
      </c>
      <c r="F970" s="199"/>
      <c r="G970" s="200">
        <v>32</v>
      </c>
      <c r="H970" s="199"/>
      <c r="I970" s="200">
        <v>0</v>
      </c>
      <c r="J970" s="199"/>
      <c r="K970" s="199"/>
    </row>
    <row r="971" spans="1:11">
      <c r="A971" s="199">
        <v>966</v>
      </c>
      <c r="B971" s="199" t="s">
        <v>2652</v>
      </c>
      <c r="C971" s="199" t="s">
        <v>2653</v>
      </c>
      <c r="D971" s="199" t="s">
        <v>2654</v>
      </c>
      <c r="E971" s="200">
        <v>0</v>
      </c>
      <c r="F971" s="199"/>
      <c r="G971" s="200">
        <v>102</v>
      </c>
      <c r="H971" s="199"/>
      <c r="I971" s="200">
        <v>0</v>
      </c>
      <c r="J971" s="199"/>
      <c r="K971" s="199"/>
    </row>
    <row r="972" spans="1:11">
      <c r="A972" s="199">
        <v>967</v>
      </c>
      <c r="B972" s="199" t="s">
        <v>2655</v>
      </c>
      <c r="C972" s="199"/>
      <c r="D972" s="199" t="s">
        <v>2656</v>
      </c>
      <c r="E972" s="200">
        <v>0</v>
      </c>
      <c r="F972" s="199"/>
      <c r="G972" s="200">
        <v>7</v>
      </c>
      <c r="H972" s="199"/>
      <c r="I972" s="200">
        <v>0</v>
      </c>
      <c r="J972" s="199"/>
      <c r="K972" s="199"/>
    </row>
    <row r="973" spans="1:11">
      <c r="A973" s="199">
        <v>968</v>
      </c>
      <c r="B973" s="199" t="s">
        <v>2657</v>
      </c>
      <c r="C973" s="199" t="s">
        <v>2658</v>
      </c>
      <c r="D973" s="199" t="s">
        <v>2659</v>
      </c>
      <c r="E973" s="200">
        <v>0</v>
      </c>
      <c r="F973" s="199"/>
      <c r="G973" s="200">
        <v>51</v>
      </c>
      <c r="H973" s="199"/>
      <c r="I973" s="200">
        <v>0</v>
      </c>
      <c r="J973" s="199"/>
      <c r="K973" s="199"/>
    </row>
    <row r="974" spans="1:11">
      <c r="A974" s="199">
        <v>969</v>
      </c>
      <c r="B974" s="199" t="s">
        <v>2660</v>
      </c>
      <c r="C974" s="199" t="s">
        <v>2661</v>
      </c>
      <c r="D974" s="199" t="s">
        <v>2662</v>
      </c>
      <c r="E974" s="200">
        <v>0</v>
      </c>
      <c r="F974" s="199"/>
      <c r="G974" s="200">
        <v>327</v>
      </c>
      <c r="H974" s="199"/>
      <c r="I974" s="200">
        <v>0</v>
      </c>
      <c r="J974" s="199"/>
      <c r="K974" s="199"/>
    </row>
    <row r="975" spans="1:11">
      <c r="A975" s="199">
        <v>970</v>
      </c>
      <c r="B975" s="199" t="s">
        <v>2663</v>
      </c>
      <c r="C975" s="199" t="s">
        <v>2664</v>
      </c>
      <c r="D975" s="199" t="s">
        <v>2665</v>
      </c>
      <c r="E975" s="200">
        <v>0</v>
      </c>
      <c r="F975" s="199"/>
      <c r="G975" s="200">
        <v>35</v>
      </c>
      <c r="H975" s="199"/>
      <c r="I975" s="200">
        <v>0</v>
      </c>
      <c r="J975" s="199"/>
      <c r="K975" s="199"/>
    </row>
    <row r="976" spans="1:11">
      <c r="A976" s="199">
        <v>971</v>
      </c>
      <c r="B976" s="199" t="s">
        <v>2666</v>
      </c>
      <c r="C976" s="199"/>
      <c r="D976" s="199" t="s">
        <v>2667</v>
      </c>
      <c r="E976" s="200">
        <v>0</v>
      </c>
      <c r="F976" s="199"/>
      <c r="G976" s="200">
        <v>37</v>
      </c>
      <c r="H976" s="199"/>
      <c r="I976" s="200">
        <v>0</v>
      </c>
      <c r="J976" s="199"/>
      <c r="K976" s="199"/>
    </row>
    <row r="977" spans="1:11">
      <c r="A977" s="199">
        <v>972</v>
      </c>
      <c r="B977" s="199" t="s">
        <v>2668</v>
      </c>
      <c r="C977" s="199" t="s">
        <v>2669</v>
      </c>
      <c r="D977" s="199" t="s">
        <v>2670</v>
      </c>
      <c r="E977" s="200">
        <v>0</v>
      </c>
      <c r="F977" s="199"/>
      <c r="G977" s="200">
        <v>33</v>
      </c>
      <c r="H977" s="199"/>
      <c r="I977" s="200">
        <v>0</v>
      </c>
      <c r="J977" s="199"/>
      <c r="K977" s="199"/>
    </row>
    <row r="978" spans="1:11">
      <c r="A978" s="199">
        <v>973</v>
      </c>
      <c r="B978" s="199" t="s">
        <v>2671</v>
      </c>
      <c r="C978" s="199" t="s">
        <v>2672</v>
      </c>
      <c r="D978" s="199" t="s">
        <v>2673</v>
      </c>
      <c r="E978" s="200">
        <v>0</v>
      </c>
      <c r="F978" s="199"/>
      <c r="G978" s="200">
        <v>53</v>
      </c>
      <c r="H978" s="199"/>
      <c r="I978" s="200">
        <v>0</v>
      </c>
      <c r="J978" s="199"/>
      <c r="K978" s="199"/>
    </row>
    <row r="979" spans="1:11">
      <c r="A979" s="199">
        <v>974</v>
      </c>
      <c r="B979" s="199" t="s">
        <v>2674</v>
      </c>
      <c r="C979" s="199" t="s">
        <v>2675</v>
      </c>
      <c r="D979" s="199" t="s">
        <v>2676</v>
      </c>
      <c r="E979" s="200">
        <v>0</v>
      </c>
      <c r="F979" s="199"/>
      <c r="G979" s="200">
        <v>126</v>
      </c>
      <c r="H979" s="199"/>
      <c r="I979" s="200">
        <v>0</v>
      </c>
      <c r="J979" s="199"/>
      <c r="K979" s="199"/>
    </row>
    <row r="980" spans="1:11">
      <c r="A980" s="199">
        <v>975</v>
      </c>
      <c r="B980" s="199" t="s">
        <v>2680</v>
      </c>
      <c r="C980" s="199" t="s">
        <v>2681</v>
      </c>
      <c r="D980" s="199" t="s">
        <v>2682</v>
      </c>
      <c r="E980" s="200">
        <v>0</v>
      </c>
      <c r="F980" s="199"/>
      <c r="G980" s="200">
        <v>7</v>
      </c>
      <c r="H980" s="199"/>
      <c r="I980" s="200">
        <v>0</v>
      </c>
      <c r="J980" s="199"/>
      <c r="K980" s="199"/>
    </row>
    <row r="981" spans="1:11">
      <c r="A981" s="199">
        <v>976</v>
      </c>
      <c r="B981" s="199" t="s">
        <v>2683</v>
      </c>
      <c r="C981" s="199"/>
      <c r="D981" s="199" t="s">
        <v>2684</v>
      </c>
      <c r="E981" s="200">
        <v>0</v>
      </c>
      <c r="F981" s="199"/>
      <c r="G981" s="200">
        <v>37</v>
      </c>
      <c r="H981" s="199"/>
      <c r="I981" s="200">
        <v>0</v>
      </c>
      <c r="J981" s="199"/>
      <c r="K981" s="199"/>
    </row>
    <row r="982" spans="1:11">
      <c r="A982" s="199">
        <v>977</v>
      </c>
      <c r="B982" s="199" t="s">
        <v>2685</v>
      </c>
      <c r="C982" s="199" t="s">
        <v>2686</v>
      </c>
      <c r="D982" s="199" t="s">
        <v>2687</v>
      </c>
      <c r="E982" s="200">
        <v>0</v>
      </c>
      <c r="F982" s="199"/>
      <c r="G982" s="200">
        <v>93</v>
      </c>
      <c r="H982" s="199"/>
      <c r="I982" s="200">
        <v>0</v>
      </c>
      <c r="J982" s="199"/>
      <c r="K982" s="199"/>
    </row>
    <row r="983" spans="1:11">
      <c r="A983" s="199">
        <v>978</v>
      </c>
      <c r="B983" s="199" t="s">
        <v>2688</v>
      </c>
      <c r="C983" s="199" t="s">
        <v>2689</v>
      </c>
      <c r="D983" s="199" t="s">
        <v>2690</v>
      </c>
      <c r="E983" s="200">
        <v>0</v>
      </c>
      <c r="F983" s="199"/>
      <c r="G983" s="200">
        <v>165</v>
      </c>
      <c r="H983" s="199"/>
      <c r="I983" s="200">
        <v>0</v>
      </c>
      <c r="J983" s="199"/>
      <c r="K983" s="199"/>
    </row>
    <row r="984" spans="1:11">
      <c r="A984" s="199">
        <v>979</v>
      </c>
      <c r="B984" s="199" t="s">
        <v>2691</v>
      </c>
      <c r="C984" s="199" t="s">
        <v>2692</v>
      </c>
      <c r="D984" s="199" t="s">
        <v>2693</v>
      </c>
      <c r="E984" s="200">
        <v>0</v>
      </c>
      <c r="F984" s="199"/>
      <c r="G984" s="200">
        <v>46</v>
      </c>
      <c r="H984" s="199"/>
      <c r="I984" s="200">
        <v>0</v>
      </c>
      <c r="J984" s="199"/>
      <c r="K984" s="199"/>
    </row>
    <row r="985" spans="1:11">
      <c r="A985" s="199">
        <v>980</v>
      </c>
      <c r="B985" s="199" t="s">
        <v>2694</v>
      </c>
      <c r="C985" s="199" t="s">
        <v>2695</v>
      </c>
      <c r="D985" s="199" t="s">
        <v>2696</v>
      </c>
      <c r="E985" s="200">
        <v>0</v>
      </c>
      <c r="F985" s="199"/>
      <c r="G985" s="200">
        <v>166</v>
      </c>
      <c r="H985" s="199"/>
      <c r="I985" s="200">
        <v>0</v>
      </c>
      <c r="J985" s="199"/>
      <c r="K985" s="199"/>
    </row>
    <row r="986" spans="1:11">
      <c r="A986" s="199">
        <v>981</v>
      </c>
      <c r="B986" s="199" t="s">
        <v>2697</v>
      </c>
      <c r="C986" s="199" t="s">
        <v>2698</v>
      </c>
      <c r="D986" s="199" t="s">
        <v>2699</v>
      </c>
      <c r="E986" s="200">
        <v>0</v>
      </c>
      <c r="F986" s="199"/>
      <c r="G986" s="200">
        <v>67</v>
      </c>
      <c r="H986" s="199"/>
      <c r="I986" s="200">
        <v>0</v>
      </c>
      <c r="J986" s="199"/>
      <c r="K986" s="199"/>
    </row>
    <row r="987" spans="1:11">
      <c r="A987" s="199">
        <v>982</v>
      </c>
      <c r="B987" s="199" t="s">
        <v>2700</v>
      </c>
      <c r="C987" s="199"/>
      <c r="D987" s="199" t="s">
        <v>2701</v>
      </c>
      <c r="E987" s="200">
        <v>0</v>
      </c>
      <c r="F987" s="199"/>
      <c r="G987" s="200">
        <v>88</v>
      </c>
      <c r="H987" s="199"/>
      <c r="I987" s="200">
        <v>0</v>
      </c>
      <c r="J987" s="199"/>
      <c r="K987" s="199"/>
    </row>
    <row r="988" spans="1:11">
      <c r="A988" s="199">
        <v>983</v>
      </c>
      <c r="B988" s="199" t="s">
        <v>2702</v>
      </c>
      <c r="C988" s="199" t="s">
        <v>2703</v>
      </c>
      <c r="D988" s="199" t="s">
        <v>2704</v>
      </c>
      <c r="E988" s="200">
        <v>0</v>
      </c>
      <c r="F988" s="199"/>
      <c r="G988" s="200">
        <v>343</v>
      </c>
      <c r="H988" s="199"/>
      <c r="I988" s="200">
        <v>0</v>
      </c>
      <c r="J988" s="199"/>
      <c r="K988" s="199"/>
    </row>
    <row r="989" spans="1:11">
      <c r="A989" s="199">
        <v>984</v>
      </c>
      <c r="B989" s="199" t="s">
        <v>2705</v>
      </c>
      <c r="C989" s="199" t="s">
        <v>2706</v>
      </c>
      <c r="D989" s="199" t="s">
        <v>2707</v>
      </c>
      <c r="E989" s="200">
        <v>0</v>
      </c>
      <c r="F989" s="199"/>
      <c r="G989" s="200">
        <v>107</v>
      </c>
      <c r="H989" s="199"/>
      <c r="I989" s="200">
        <v>0</v>
      </c>
      <c r="J989" s="199"/>
      <c r="K989" s="199"/>
    </row>
    <row r="990" spans="1:11">
      <c r="A990" s="199">
        <v>985</v>
      </c>
      <c r="B990" s="199" t="s">
        <v>2708</v>
      </c>
      <c r="C990" s="199" t="s">
        <v>2709</v>
      </c>
      <c r="D990" s="199" t="s">
        <v>2710</v>
      </c>
      <c r="E990" s="200">
        <v>0</v>
      </c>
      <c r="F990" s="199"/>
      <c r="G990" s="200">
        <v>25</v>
      </c>
      <c r="H990" s="199"/>
      <c r="I990" s="200">
        <v>0</v>
      </c>
      <c r="J990" s="199"/>
      <c r="K990" s="199"/>
    </row>
    <row r="991" spans="1:11">
      <c r="A991" s="199">
        <v>986</v>
      </c>
      <c r="B991" s="199" t="s">
        <v>2711</v>
      </c>
      <c r="C991" s="199"/>
      <c r="D991" s="199" t="s">
        <v>2712</v>
      </c>
      <c r="E991" s="200">
        <v>0</v>
      </c>
      <c r="F991" s="199"/>
      <c r="G991" s="200">
        <v>35</v>
      </c>
      <c r="H991" s="199"/>
      <c r="I991" s="200">
        <v>0</v>
      </c>
      <c r="J991" s="199"/>
      <c r="K991" s="199"/>
    </row>
    <row r="992" spans="1:11">
      <c r="A992" s="199">
        <v>987</v>
      </c>
      <c r="B992" s="199" t="s">
        <v>2713</v>
      </c>
      <c r="C992" s="199" t="s">
        <v>2714</v>
      </c>
      <c r="D992" s="199" t="s">
        <v>2715</v>
      </c>
      <c r="E992" s="200">
        <v>0</v>
      </c>
      <c r="F992" s="199"/>
      <c r="G992" s="200">
        <v>75</v>
      </c>
      <c r="H992" s="199"/>
      <c r="I992" s="200">
        <v>0</v>
      </c>
      <c r="J992" s="199"/>
      <c r="K992" s="199"/>
    </row>
    <row r="993" spans="1:11">
      <c r="A993" s="199">
        <v>988</v>
      </c>
      <c r="B993" s="199" t="s">
        <v>2716</v>
      </c>
      <c r="C993" s="199" t="s">
        <v>2717</v>
      </c>
      <c r="D993" s="199" t="s">
        <v>2718</v>
      </c>
      <c r="E993" s="200">
        <v>0</v>
      </c>
      <c r="F993" s="199"/>
      <c r="G993" s="200">
        <v>65</v>
      </c>
      <c r="H993" s="199"/>
      <c r="I993" s="200">
        <v>0</v>
      </c>
      <c r="J993" s="199"/>
      <c r="K993" s="199"/>
    </row>
    <row r="994" spans="1:11">
      <c r="A994" s="199">
        <v>989</v>
      </c>
      <c r="B994" s="199" t="s">
        <v>2719</v>
      </c>
      <c r="C994" s="199" t="s">
        <v>2720</v>
      </c>
      <c r="D994" s="199" t="s">
        <v>2721</v>
      </c>
      <c r="E994" s="200">
        <v>0</v>
      </c>
      <c r="F994" s="199"/>
      <c r="G994" s="200">
        <v>109</v>
      </c>
      <c r="H994" s="199"/>
      <c r="I994" s="200">
        <v>0</v>
      </c>
      <c r="J994" s="199"/>
      <c r="K994" s="199"/>
    </row>
    <row r="995" spans="1:11">
      <c r="A995" s="199">
        <v>990</v>
      </c>
      <c r="B995" s="199" t="s">
        <v>2722</v>
      </c>
      <c r="C995" s="199" t="s">
        <v>2723</v>
      </c>
      <c r="D995" s="199" t="s">
        <v>2724</v>
      </c>
      <c r="E995" s="200">
        <v>0</v>
      </c>
      <c r="F995" s="199"/>
      <c r="G995" s="200">
        <v>207</v>
      </c>
      <c r="H995" s="199"/>
      <c r="I995" s="200">
        <v>0</v>
      </c>
      <c r="J995" s="199"/>
      <c r="K995" s="199"/>
    </row>
    <row r="996" spans="1:11">
      <c r="A996" s="199">
        <v>991</v>
      </c>
      <c r="B996" s="199" t="s">
        <v>2725</v>
      </c>
      <c r="C996" s="199" t="s">
        <v>2726</v>
      </c>
      <c r="D996" s="199" t="s">
        <v>2727</v>
      </c>
      <c r="E996" s="200">
        <v>0</v>
      </c>
      <c r="F996" s="199"/>
      <c r="G996" s="200">
        <v>175</v>
      </c>
      <c r="H996" s="199"/>
      <c r="I996" s="200">
        <v>0</v>
      </c>
      <c r="J996" s="199"/>
      <c r="K996" s="199"/>
    </row>
    <row r="997" spans="1:11">
      <c r="A997" s="199">
        <v>992</v>
      </c>
      <c r="B997" s="199" t="s">
        <v>2728</v>
      </c>
      <c r="C997" s="199" t="s">
        <v>2729</v>
      </c>
      <c r="D997" s="199" t="s">
        <v>2730</v>
      </c>
      <c r="E997" s="200">
        <v>540</v>
      </c>
      <c r="F997" s="199"/>
      <c r="G997" s="200">
        <v>67</v>
      </c>
      <c r="H997" s="199"/>
      <c r="I997" s="200">
        <v>0</v>
      </c>
      <c r="J997" s="199"/>
      <c r="K997" s="199"/>
    </row>
    <row r="998" spans="1:11">
      <c r="A998" s="199">
        <v>993</v>
      </c>
      <c r="B998" s="199" t="s">
        <v>2731</v>
      </c>
      <c r="C998" s="199" t="s">
        <v>2732</v>
      </c>
      <c r="D998" s="199" t="s">
        <v>2733</v>
      </c>
      <c r="E998" s="200">
        <v>0</v>
      </c>
      <c r="F998" s="199"/>
      <c r="G998" s="200">
        <v>58</v>
      </c>
      <c r="H998" s="199"/>
      <c r="I998" s="200">
        <v>0</v>
      </c>
      <c r="J998" s="199"/>
      <c r="K998" s="199"/>
    </row>
    <row r="999" spans="1:11">
      <c r="A999" s="199">
        <v>994</v>
      </c>
      <c r="B999" s="199" t="s">
        <v>2734</v>
      </c>
      <c r="C999" s="199" t="s">
        <v>2735</v>
      </c>
      <c r="D999" s="199" t="s">
        <v>2736</v>
      </c>
      <c r="E999" s="200">
        <v>0</v>
      </c>
      <c r="F999" s="199"/>
      <c r="G999" s="200">
        <v>266</v>
      </c>
      <c r="H999" s="199"/>
      <c r="I999" s="200">
        <v>0</v>
      </c>
      <c r="J999" s="199"/>
      <c r="K999" s="199"/>
    </row>
    <row r="1000" spans="1:11">
      <c r="A1000" s="199">
        <v>995</v>
      </c>
      <c r="B1000" s="199" t="s">
        <v>2737</v>
      </c>
      <c r="C1000" s="199" t="s">
        <v>2738</v>
      </c>
      <c r="D1000" s="199" t="s">
        <v>2739</v>
      </c>
      <c r="E1000" s="200">
        <v>0</v>
      </c>
      <c r="F1000" s="199"/>
      <c r="G1000" s="200">
        <v>35</v>
      </c>
      <c r="H1000" s="199"/>
      <c r="I1000" s="200">
        <v>0</v>
      </c>
      <c r="J1000" s="199"/>
      <c r="K1000" s="199"/>
    </row>
    <row r="1001" spans="1:11">
      <c r="A1001" s="199">
        <v>996</v>
      </c>
      <c r="B1001" s="199" t="s">
        <v>2740</v>
      </c>
      <c r="C1001" s="199"/>
      <c r="D1001" s="199" t="s">
        <v>2741</v>
      </c>
      <c r="E1001" s="200">
        <v>0</v>
      </c>
      <c r="F1001" s="199"/>
      <c r="G1001" s="200">
        <v>89</v>
      </c>
      <c r="H1001" s="199"/>
      <c r="I1001" s="200">
        <v>0</v>
      </c>
      <c r="J1001" s="199"/>
      <c r="K1001" s="199"/>
    </row>
    <row r="1002" spans="1:11">
      <c r="A1002" s="199">
        <v>997</v>
      </c>
      <c r="B1002" s="199" t="s">
        <v>2742</v>
      </c>
      <c r="C1002" s="199" t="s">
        <v>2743</v>
      </c>
      <c r="D1002" s="199" t="s">
        <v>2744</v>
      </c>
      <c r="E1002" s="200">
        <v>0</v>
      </c>
      <c r="F1002" s="199"/>
      <c r="G1002" s="200">
        <v>42</v>
      </c>
      <c r="H1002" s="199"/>
      <c r="I1002" s="200">
        <v>0</v>
      </c>
      <c r="J1002" s="199"/>
      <c r="K1002" s="199"/>
    </row>
    <row r="1003" spans="1:11">
      <c r="A1003" s="199">
        <v>998</v>
      </c>
      <c r="B1003" s="199" t="s">
        <v>2745</v>
      </c>
      <c r="C1003" s="199" t="s">
        <v>2746</v>
      </c>
      <c r="D1003" s="199" t="s">
        <v>2747</v>
      </c>
      <c r="E1003" s="200">
        <v>0</v>
      </c>
      <c r="F1003" s="199"/>
      <c r="G1003" s="200">
        <v>200</v>
      </c>
      <c r="H1003" s="199"/>
      <c r="I1003" s="200">
        <v>0</v>
      </c>
      <c r="J1003" s="199"/>
      <c r="K1003" s="199"/>
    </row>
    <row r="1004" spans="1:11">
      <c r="A1004" s="199">
        <v>999</v>
      </c>
      <c r="B1004" s="199" t="s">
        <v>2751</v>
      </c>
      <c r="C1004" s="199" t="s">
        <v>2752</v>
      </c>
      <c r="D1004" s="199" t="s">
        <v>2753</v>
      </c>
      <c r="E1004" s="200">
        <v>0</v>
      </c>
      <c r="F1004" s="199"/>
      <c r="G1004" s="200">
        <v>2</v>
      </c>
      <c r="H1004" s="199"/>
      <c r="I1004" s="200">
        <v>0</v>
      </c>
      <c r="J1004" s="199"/>
      <c r="K1004" s="199"/>
    </row>
    <row r="1005" spans="1:11">
      <c r="A1005" s="199">
        <v>1000</v>
      </c>
      <c r="B1005" s="199" t="s">
        <v>2754</v>
      </c>
      <c r="C1005" s="199" t="s">
        <v>2755</v>
      </c>
      <c r="D1005" s="199" t="s">
        <v>2756</v>
      </c>
      <c r="E1005" s="200">
        <v>0</v>
      </c>
      <c r="F1005" s="199"/>
      <c r="G1005" s="200">
        <v>333</v>
      </c>
      <c r="H1005" s="199"/>
      <c r="I1005" s="200">
        <v>0</v>
      </c>
      <c r="J1005" s="199"/>
      <c r="K1005" s="199"/>
    </row>
    <row r="1006" spans="1:11">
      <c r="A1006" s="199">
        <v>1001</v>
      </c>
      <c r="B1006" s="199" t="s">
        <v>2757</v>
      </c>
      <c r="C1006" s="199" t="s">
        <v>2758</v>
      </c>
      <c r="D1006" s="199" t="s">
        <v>2759</v>
      </c>
      <c r="E1006" s="200">
        <v>0</v>
      </c>
      <c r="F1006" s="199"/>
      <c r="G1006" s="200">
        <v>58</v>
      </c>
      <c r="H1006" s="199"/>
      <c r="I1006" s="200">
        <v>0</v>
      </c>
      <c r="J1006" s="199"/>
      <c r="K1006" s="199"/>
    </row>
    <row r="1007" spans="1:11">
      <c r="A1007" s="199">
        <v>1002</v>
      </c>
      <c r="B1007" s="199" t="s">
        <v>2760</v>
      </c>
      <c r="C1007" s="199" t="s">
        <v>2761</v>
      </c>
      <c r="D1007" s="199" t="s">
        <v>2762</v>
      </c>
      <c r="E1007" s="200">
        <v>0</v>
      </c>
      <c r="F1007" s="199"/>
      <c r="G1007" s="200">
        <v>159</v>
      </c>
      <c r="H1007" s="199"/>
      <c r="I1007" s="200">
        <v>0</v>
      </c>
      <c r="J1007" s="199"/>
      <c r="K1007" s="199"/>
    </row>
    <row r="1008" spans="1:11">
      <c r="A1008" s="199">
        <v>1003</v>
      </c>
      <c r="B1008" s="199" t="s">
        <v>2763</v>
      </c>
      <c r="C1008" s="199" t="s">
        <v>2764</v>
      </c>
      <c r="D1008" s="199" t="s">
        <v>2765</v>
      </c>
      <c r="E1008" s="200">
        <v>0</v>
      </c>
      <c r="F1008" s="199"/>
      <c r="G1008" s="200">
        <v>47</v>
      </c>
      <c r="H1008" s="199"/>
      <c r="I1008" s="200">
        <v>0</v>
      </c>
      <c r="J1008" s="199"/>
      <c r="K1008" s="199"/>
    </row>
    <row r="1009" spans="1:11">
      <c r="A1009" s="199">
        <v>1004</v>
      </c>
      <c r="B1009" s="199" t="s">
        <v>2766</v>
      </c>
      <c r="C1009" s="199" t="s">
        <v>2767</v>
      </c>
      <c r="D1009" s="199" t="s">
        <v>2768</v>
      </c>
      <c r="E1009" s="200">
        <v>0</v>
      </c>
      <c r="F1009" s="199"/>
      <c r="G1009" s="200">
        <v>158</v>
      </c>
      <c r="H1009" s="199"/>
      <c r="I1009" s="200">
        <v>0</v>
      </c>
      <c r="J1009" s="199"/>
      <c r="K1009" s="199"/>
    </row>
    <row r="1010" spans="1:11">
      <c r="A1010" s="199">
        <v>1005</v>
      </c>
      <c r="B1010" s="199" t="s">
        <v>2769</v>
      </c>
      <c r="C1010" s="199" t="s">
        <v>2770</v>
      </c>
      <c r="D1010" s="199" t="s">
        <v>2771</v>
      </c>
      <c r="E1010" s="200">
        <v>0</v>
      </c>
      <c r="F1010" s="199"/>
      <c r="G1010" s="200">
        <v>77</v>
      </c>
      <c r="H1010" s="199"/>
      <c r="I1010" s="200">
        <v>0</v>
      </c>
      <c r="J1010" s="199"/>
      <c r="K1010" s="199"/>
    </row>
    <row r="1011" spans="1:11">
      <c r="A1011" s="199">
        <v>1006</v>
      </c>
      <c r="B1011" s="199" t="s">
        <v>2772</v>
      </c>
      <c r="C1011" s="199" t="s">
        <v>2773</v>
      </c>
      <c r="D1011" s="199" t="s">
        <v>2774</v>
      </c>
      <c r="E1011" s="200">
        <v>0</v>
      </c>
      <c r="F1011" s="199"/>
      <c r="G1011" s="200">
        <v>140</v>
      </c>
      <c r="H1011" s="199"/>
      <c r="I1011" s="200">
        <v>0</v>
      </c>
      <c r="J1011" s="199"/>
      <c r="K1011" s="199"/>
    </row>
    <row r="1012" spans="1:11">
      <c r="A1012" s="199">
        <v>1007</v>
      </c>
      <c r="B1012" s="199" t="s">
        <v>11454</v>
      </c>
      <c r="C1012" s="199" t="s">
        <v>11645</v>
      </c>
      <c r="D1012" s="199" t="s">
        <v>11556</v>
      </c>
      <c r="E1012" s="200">
        <v>288</v>
      </c>
      <c r="F1012" s="199"/>
      <c r="G1012" s="200">
        <v>0</v>
      </c>
      <c r="H1012" s="199"/>
      <c r="I1012" s="200">
        <v>0</v>
      </c>
      <c r="J1012" s="199"/>
      <c r="K1012" s="199"/>
    </row>
    <row r="1013" spans="1:11">
      <c r="A1013" s="199">
        <v>1008</v>
      </c>
      <c r="B1013" s="199" t="s">
        <v>2775</v>
      </c>
      <c r="C1013" s="199"/>
      <c r="D1013" s="199" t="s">
        <v>2776</v>
      </c>
      <c r="E1013" s="200">
        <v>0</v>
      </c>
      <c r="F1013" s="199"/>
      <c r="G1013" s="200">
        <v>271</v>
      </c>
      <c r="H1013" s="199"/>
      <c r="I1013" s="200">
        <v>0</v>
      </c>
      <c r="J1013" s="199"/>
      <c r="K1013" s="199"/>
    </row>
    <row r="1014" spans="1:11">
      <c r="A1014" s="199">
        <v>1009</v>
      </c>
      <c r="B1014" s="199" t="s">
        <v>11482</v>
      </c>
      <c r="C1014" s="199" t="s">
        <v>11651</v>
      </c>
      <c r="D1014" s="199" t="s">
        <v>11584</v>
      </c>
      <c r="E1014" s="200">
        <v>180</v>
      </c>
      <c r="F1014" s="199"/>
      <c r="G1014" s="200">
        <v>0</v>
      </c>
      <c r="H1014" s="199"/>
      <c r="I1014" s="200">
        <v>0</v>
      </c>
      <c r="J1014" s="199"/>
      <c r="K1014" s="199"/>
    </row>
    <row r="1015" spans="1:11">
      <c r="A1015" s="199">
        <v>1010</v>
      </c>
      <c r="B1015" s="199" t="s">
        <v>2777</v>
      </c>
      <c r="C1015" s="199" t="s">
        <v>2778</v>
      </c>
      <c r="D1015" s="199" t="s">
        <v>2779</v>
      </c>
      <c r="E1015" s="200">
        <v>0</v>
      </c>
      <c r="F1015" s="199"/>
      <c r="G1015" s="200">
        <v>133</v>
      </c>
      <c r="H1015" s="199"/>
      <c r="I1015" s="200">
        <v>0</v>
      </c>
      <c r="J1015" s="199"/>
      <c r="K1015" s="199"/>
    </row>
    <row r="1016" spans="1:11">
      <c r="A1016" s="199">
        <v>1011</v>
      </c>
      <c r="B1016" s="199" t="s">
        <v>2780</v>
      </c>
      <c r="C1016" s="199" t="s">
        <v>2781</v>
      </c>
      <c r="D1016" s="199" t="s">
        <v>2782</v>
      </c>
      <c r="E1016" s="200">
        <v>0</v>
      </c>
      <c r="F1016" s="199"/>
      <c r="G1016" s="200">
        <v>54</v>
      </c>
      <c r="H1016" s="199"/>
      <c r="I1016" s="200">
        <v>0</v>
      </c>
      <c r="J1016" s="199"/>
      <c r="K1016" s="199"/>
    </row>
    <row r="1017" spans="1:11">
      <c r="A1017" s="199">
        <v>1012</v>
      </c>
      <c r="B1017" s="199" t="s">
        <v>2783</v>
      </c>
      <c r="C1017" s="199" t="s">
        <v>2784</v>
      </c>
      <c r="D1017" s="199" t="s">
        <v>2785</v>
      </c>
      <c r="E1017" s="200">
        <v>0</v>
      </c>
      <c r="F1017" s="199"/>
      <c r="G1017" s="200">
        <v>70</v>
      </c>
      <c r="H1017" s="199"/>
      <c r="I1017" s="200">
        <v>0</v>
      </c>
      <c r="J1017" s="199"/>
      <c r="K1017" s="199"/>
    </row>
    <row r="1018" spans="1:11">
      <c r="A1018" s="199">
        <v>1013</v>
      </c>
      <c r="B1018" s="199" t="s">
        <v>2786</v>
      </c>
      <c r="C1018" s="199" t="s">
        <v>2787</v>
      </c>
      <c r="D1018" s="199" t="s">
        <v>2788</v>
      </c>
      <c r="E1018" s="200">
        <v>0</v>
      </c>
      <c r="F1018" s="199"/>
      <c r="G1018" s="200">
        <v>347</v>
      </c>
      <c r="H1018" s="199"/>
      <c r="I1018" s="200">
        <v>0</v>
      </c>
      <c r="J1018" s="199"/>
      <c r="K1018" s="199"/>
    </row>
    <row r="1019" spans="1:11">
      <c r="A1019" s="199">
        <v>1014</v>
      </c>
      <c r="B1019" s="199" t="s">
        <v>2789</v>
      </c>
      <c r="C1019" s="199" t="s">
        <v>2790</v>
      </c>
      <c r="D1019" s="199" t="s">
        <v>2791</v>
      </c>
      <c r="E1019" s="200">
        <v>0</v>
      </c>
      <c r="F1019" s="199"/>
      <c r="G1019" s="200">
        <v>37</v>
      </c>
      <c r="H1019" s="199"/>
      <c r="I1019" s="200">
        <v>0</v>
      </c>
      <c r="J1019" s="199"/>
      <c r="K1019" s="199"/>
    </row>
    <row r="1020" spans="1:11">
      <c r="A1020" s="199">
        <v>1015</v>
      </c>
      <c r="B1020" s="199" t="s">
        <v>2792</v>
      </c>
      <c r="C1020" s="199" t="s">
        <v>2793</v>
      </c>
      <c r="D1020" s="199" t="s">
        <v>2794</v>
      </c>
      <c r="E1020" s="200">
        <v>240</v>
      </c>
      <c r="F1020" s="199"/>
      <c r="G1020" s="200">
        <v>51</v>
      </c>
      <c r="H1020" s="199"/>
      <c r="I1020" s="200">
        <v>0</v>
      </c>
      <c r="J1020" s="199"/>
      <c r="K1020" s="199"/>
    </row>
    <row r="1021" spans="1:11">
      <c r="A1021" s="199">
        <v>1016</v>
      </c>
      <c r="B1021" s="199" t="s">
        <v>2795</v>
      </c>
      <c r="C1021" s="199" t="s">
        <v>2796</v>
      </c>
      <c r="D1021" s="199" t="s">
        <v>2797</v>
      </c>
      <c r="E1021" s="200">
        <v>0</v>
      </c>
      <c r="F1021" s="199"/>
      <c r="G1021" s="200">
        <v>56</v>
      </c>
      <c r="H1021" s="199"/>
      <c r="I1021" s="200">
        <v>0</v>
      </c>
      <c r="J1021" s="199"/>
      <c r="K1021" s="199"/>
    </row>
    <row r="1022" spans="1:11">
      <c r="A1022" s="199">
        <v>1017</v>
      </c>
      <c r="B1022" s="199" t="s">
        <v>2798</v>
      </c>
      <c r="C1022" s="199" t="s">
        <v>2799</v>
      </c>
      <c r="D1022" s="199" t="s">
        <v>2800</v>
      </c>
      <c r="E1022" s="200">
        <v>0</v>
      </c>
      <c r="F1022" s="199"/>
      <c r="G1022" s="200">
        <v>238</v>
      </c>
      <c r="H1022" s="199"/>
      <c r="I1022" s="200">
        <v>0</v>
      </c>
      <c r="J1022" s="199"/>
      <c r="K1022" s="199"/>
    </row>
    <row r="1023" spans="1:11">
      <c r="A1023" s="199">
        <v>1018</v>
      </c>
      <c r="B1023" s="199" t="s">
        <v>2801</v>
      </c>
      <c r="C1023" s="199" t="s">
        <v>2802</v>
      </c>
      <c r="D1023" s="199" t="s">
        <v>2803</v>
      </c>
      <c r="E1023" s="200">
        <v>81</v>
      </c>
      <c r="F1023" s="199"/>
      <c r="G1023" s="200">
        <v>61</v>
      </c>
      <c r="H1023" s="199"/>
      <c r="I1023" s="200">
        <v>0</v>
      </c>
      <c r="J1023" s="199"/>
      <c r="K1023" s="199"/>
    </row>
    <row r="1024" spans="1:11">
      <c r="A1024" s="199">
        <v>1019</v>
      </c>
      <c r="B1024" s="199" t="s">
        <v>2804</v>
      </c>
      <c r="C1024" s="199" t="s">
        <v>2805</v>
      </c>
      <c r="D1024" s="199" t="s">
        <v>2806</v>
      </c>
      <c r="E1024" s="200">
        <v>0</v>
      </c>
      <c r="F1024" s="199"/>
      <c r="G1024" s="200">
        <v>82</v>
      </c>
      <c r="H1024" s="199"/>
      <c r="I1024" s="200">
        <v>0</v>
      </c>
      <c r="J1024" s="199"/>
      <c r="K1024" s="199"/>
    </row>
    <row r="1025" spans="1:11">
      <c r="A1025" s="199">
        <v>1020</v>
      </c>
      <c r="B1025" s="199" t="s">
        <v>2807</v>
      </c>
      <c r="C1025" s="199"/>
      <c r="D1025" s="199" t="s">
        <v>2808</v>
      </c>
      <c r="E1025" s="200">
        <v>0</v>
      </c>
      <c r="F1025" s="199"/>
      <c r="G1025" s="200">
        <v>72</v>
      </c>
      <c r="H1025" s="199"/>
      <c r="I1025" s="200">
        <v>0</v>
      </c>
      <c r="J1025" s="199"/>
      <c r="K1025" s="199"/>
    </row>
    <row r="1026" spans="1:11">
      <c r="A1026" s="199">
        <v>1021</v>
      </c>
      <c r="B1026" s="199" t="s">
        <v>2809</v>
      </c>
      <c r="C1026" s="199" t="s">
        <v>2810</v>
      </c>
      <c r="D1026" s="199" t="s">
        <v>2811</v>
      </c>
      <c r="E1026" s="200">
        <v>0</v>
      </c>
      <c r="F1026" s="199"/>
      <c r="G1026" s="200">
        <v>49</v>
      </c>
      <c r="H1026" s="199"/>
      <c r="I1026" s="200">
        <v>0</v>
      </c>
      <c r="J1026" s="199"/>
      <c r="K1026" s="199"/>
    </row>
    <row r="1027" spans="1:11">
      <c r="A1027" s="199">
        <v>1022</v>
      </c>
      <c r="B1027" s="199" t="s">
        <v>2812</v>
      </c>
      <c r="C1027" s="199" t="s">
        <v>2813</v>
      </c>
      <c r="D1027" s="199" t="s">
        <v>2814</v>
      </c>
      <c r="E1027" s="200">
        <v>0</v>
      </c>
      <c r="F1027" s="199"/>
      <c r="G1027" s="200">
        <v>35</v>
      </c>
      <c r="H1027" s="199"/>
      <c r="I1027" s="200">
        <v>0</v>
      </c>
      <c r="J1027" s="199"/>
      <c r="K1027" s="199"/>
    </row>
    <row r="1028" spans="1:11">
      <c r="A1028" s="199">
        <v>1023</v>
      </c>
      <c r="B1028" s="199" t="s">
        <v>2815</v>
      </c>
      <c r="C1028" s="199" t="s">
        <v>2816</v>
      </c>
      <c r="D1028" s="199" t="s">
        <v>2817</v>
      </c>
      <c r="E1028" s="200">
        <v>0</v>
      </c>
      <c r="F1028" s="199"/>
      <c r="G1028" s="200">
        <v>75</v>
      </c>
      <c r="H1028" s="199"/>
      <c r="I1028" s="200">
        <v>0</v>
      </c>
      <c r="J1028" s="199"/>
      <c r="K1028" s="199"/>
    </row>
    <row r="1029" spans="1:11">
      <c r="A1029" s="199">
        <v>1024</v>
      </c>
      <c r="B1029" s="199" t="s">
        <v>2818</v>
      </c>
      <c r="C1029" s="199"/>
      <c r="D1029" s="199" t="s">
        <v>2819</v>
      </c>
      <c r="E1029" s="200">
        <v>0</v>
      </c>
      <c r="F1029" s="199"/>
      <c r="G1029" s="200">
        <v>30</v>
      </c>
      <c r="H1029" s="199"/>
      <c r="I1029" s="200">
        <v>0</v>
      </c>
      <c r="J1029" s="199"/>
      <c r="K1029" s="199"/>
    </row>
    <row r="1030" spans="1:11">
      <c r="A1030" s="199">
        <v>1025</v>
      </c>
      <c r="B1030" s="199" t="s">
        <v>2820</v>
      </c>
      <c r="C1030" s="199" t="s">
        <v>2821</v>
      </c>
      <c r="D1030" s="199" t="s">
        <v>2822</v>
      </c>
      <c r="E1030" s="200">
        <v>0</v>
      </c>
      <c r="F1030" s="199"/>
      <c r="G1030" s="200">
        <v>35</v>
      </c>
      <c r="H1030" s="199"/>
      <c r="I1030" s="200">
        <v>0</v>
      </c>
      <c r="J1030" s="199"/>
      <c r="K1030" s="199"/>
    </row>
    <row r="1031" spans="1:11">
      <c r="A1031" s="199">
        <v>1026</v>
      </c>
      <c r="B1031" s="199" t="s">
        <v>2823</v>
      </c>
      <c r="C1031" s="199" t="s">
        <v>2824</v>
      </c>
      <c r="D1031" s="199" t="s">
        <v>2825</v>
      </c>
      <c r="E1031" s="200">
        <v>0</v>
      </c>
      <c r="F1031" s="199"/>
      <c r="G1031" s="200">
        <v>12</v>
      </c>
      <c r="H1031" s="199"/>
      <c r="I1031" s="200">
        <v>0</v>
      </c>
      <c r="J1031" s="199"/>
      <c r="K1031" s="199"/>
    </row>
    <row r="1032" spans="1:11">
      <c r="A1032" s="199">
        <v>1027</v>
      </c>
      <c r="B1032" s="199" t="s">
        <v>2826</v>
      </c>
      <c r="C1032" s="199" t="s">
        <v>2827</v>
      </c>
      <c r="D1032" s="199" t="s">
        <v>2828</v>
      </c>
      <c r="E1032" s="200">
        <v>0</v>
      </c>
      <c r="F1032" s="199"/>
      <c r="G1032" s="200">
        <v>170</v>
      </c>
      <c r="H1032" s="199"/>
      <c r="I1032" s="200">
        <v>0</v>
      </c>
      <c r="J1032" s="199"/>
      <c r="K1032" s="199"/>
    </row>
    <row r="1033" spans="1:11">
      <c r="A1033" s="199">
        <v>1028</v>
      </c>
      <c r="B1033" s="199" t="s">
        <v>2829</v>
      </c>
      <c r="C1033" s="199"/>
      <c r="D1033" s="199" t="s">
        <v>2830</v>
      </c>
      <c r="E1033" s="200">
        <v>0</v>
      </c>
      <c r="F1033" s="199"/>
      <c r="G1033" s="200">
        <v>74</v>
      </c>
      <c r="H1033" s="199"/>
      <c r="I1033" s="200">
        <v>0</v>
      </c>
      <c r="J1033" s="199"/>
      <c r="K1033" s="199"/>
    </row>
    <row r="1034" spans="1:11">
      <c r="A1034" s="199">
        <v>1029</v>
      </c>
      <c r="B1034" s="199" t="s">
        <v>2831</v>
      </c>
      <c r="C1034" s="199" t="s">
        <v>2832</v>
      </c>
      <c r="D1034" s="199" t="s">
        <v>2833</v>
      </c>
      <c r="E1034" s="200">
        <v>0</v>
      </c>
      <c r="F1034" s="199"/>
      <c r="G1034" s="200">
        <v>53</v>
      </c>
      <c r="H1034" s="199"/>
      <c r="I1034" s="200">
        <v>0</v>
      </c>
      <c r="J1034" s="199"/>
      <c r="K1034" s="199"/>
    </row>
    <row r="1035" spans="1:11">
      <c r="A1035" s="199">
        <v>1030</v>
      </c>
      <c r="B1035" s="199" t="s">
        <v>2834</v>
      </c>
      <c r="C1035" s="199" t="s">
        <v>2835</v>
      </c>
      <c r="D1035" s="199" t="s">
        <v>2836</v>
      </c>
      <c r="E1035" s="200">
        <v>0</v>
      </c>
      <c r="F1035" s="199"/>
      <c r="G1035" s="200">
        <v>70</v>
      </c>
      <c r="H1035" s="199"/>
      <c r="I1035" s="200">
        <v>0</v>
      </c>
      <c r="J1035" s="199"/>
      <c r="K1035" s="199"/>
    </row>
    <row r="1036" spans="1:11">
      <c r="A1036" s="199">
        <v>1031</v>
      </c>
      <c r="B1036" s="199" t="s">
        <v>2837</v>
      </c>
      <c r="C1036" s="199" t="s">
        <v>2838</v>
      </c>
      <c r="D1036" s="199" t="s">
        <v>2839</v>
      </c>
      <c r="E1036" s="200">
        <v>0</v>
      </c>
      <c r="F1036" s="199"/>
      <c r="G1036" s="200">
        <v>14</v>
      </c>
      <c r="H1036" s="199"/>
      <c r="I1036" s="200">
        <v>0</v>
      </c>
      <c r="J1036" s="199"/>
      <c r="K1036" s="199"/>
    </row>
    <row r="1037" spans="1:11">
      <c r="A1037" s="199">
        <v>1032</v>
      </c>
      <c r="B1037" s="199" t="s">
        <v>2840</v>
      </c>
      <c r="C1037" s="199" t="s">
        <v>2841</v>
      </c>
      <c r="D1037" s="199" t="s">
        <v>2842</v>
      </c>
      <c r="E1037" s="200">
        <v>0</v>
      </c>
      <c r="F1037" s="199"/>
      <c r="G1037" s="200">
        <v>72</v>
      </c>
      <c r="H1037" s="199"/>
      <c r="I1037" s="200">
        <v>0</v>
      </c>
      <c r="J1037" s="199"/>
      <c r="K1037" s="199"/>
    </row>
    <row r="1038" spans="1:11">
      <c r="A1038" s="199">
        <v>1033</v>
      </c>
      <c r="B1038" s="199" t="s">
        <v>2843</v>
      </c>
      <c r="C1038" s="199" t="s">
        <v>2844</v>
      </c>
      <c r="D1038" s="199" t="s">
        <v>2845</v>
      </c>
      <c r="E1038" s="200">
        <v>0</v>
      </c>
      <c r="F1038" s="199"/>
      <c r="G1038" s="200">
        <v>329</v>
      </c>
      <c r="H1038" s="199"/>
      <c r="I1038" s="200">
        <v>0</v>
      </c>
      <c r="J1038" s="199"/>
      <c r="K1038" s="199"/>
    </row>
    <row r="1039" spans="1:11">
      <c r="A1039" s="199">
        <v>1034</v>
      </c>
      <c r="B1039" s="199" t="s">
        <v>2846</v>
      </c>
      <c r="C1039" s="199"/>
      <c r="D1039" s="199" t="s">
        <v>2847</v>
      </c>
      <c r="E1039" s="200">
        <v>0</v>
      </c>
      <c r="F1039" s="199"/>
      <c r="G1039" s="200">
        <v>42</v>
      </c>
      <c r="H1039" s="199"/>
      <c r="I1039" s="200">
        <v>0</v>
      </c>
      <c r="J1039" s="199"/>
      <c r="K1039" s="199"/>
    </row>
    <row r="1040" spans="1:11">
      <c r="A1040" s="199">
        <v>1035</v>
      </c>
      <c r="B1040" s="199" t="s">
        <v>2848</v>
      </c>
      <c r="C1040" s="199" t="s">
        <v>2849</v>
      </c>
      <c r="D1040" s="199" t="s">
        <v>2850</v>
      </c>
      <c r="E1040" s="200">
        <v>0</v>
      </c>
      <c r="F1040" s="199"/>
      <c r="G1040" s="200">
        <v>32</v>
      </c>
      <c r="H1040" s="199"/>
      <c r="I1040" s="200">
        <v>0</v>
      </c>
      <c r="J1040" s="199"/>
      <c r="K1040" s="199"/>
    </row>
    <row r="1041" spans="1:11">
      <c r="A1041" s="199">
        <v>1036</v>
      </c>
      <c r="B1041" s="199" t="s">
        <v>2851</v>
      </c>
      <c r="C1041" s="199" t="s">
        <v>2852</v>
      </c>
      <c r="D1041" s="199" t="s">
        <v>2853</v>
      </c>
      <c r="E1041" s="200">
        <v>0</v>
      </c>
      <c r="F1041" s="199"/>
      <c r="G1041" s="200">
        <v>126</v>
      </c>
      <c r="H1041" s="199"/>
      <c r="I1041" s="200">
        <v>0</v>
      </c>
      <c r="J1041" s="199"/>
      <c r="K1041" s="199"/>
    </row>
    <row r="1042" spans="1:11">
      <c r="A1042" s="199">
        <v>1037</v>
      </c>
      <c r="B1042" s="199" t="s">
        <v>2854</v>
      </c>
      <c r="C1042" s="199" t="s">
        <v>2855</v>
      </c>
      <c r="D1042" s="199" t="s">
        <v>2856</v>
      </c>
      <c r="E1042" s="200">
        <v>0</v>
      </c>
      <c r="F1042" s="199"/>
      <c r="G1042" s="200">
        <v>5</v>
      </c>
      <c r="H1042" s="199"/>
      <c r="I1042" s="200">
        <v>0</v>
      </c>
      <c r="J1042" s="199"/>
      <c r="K1042" s="199"/>
    </row>
    <row r="1043" spans="1:11">
      <c r="A1043" s="199">
        <v>1038</v>
      </c>
      <c r="B1043" s="199" t="s">
        <v>2857</v>
      </c>
      <c r="C1043" s="199"/>
      <c r="D1043" s="199" t="s">
        <v>2858</v>
      </c>
      <c r="E1043" s="200">
        <v>0</v>
      </c>
      <c r="F1043" s="199"/>
      <c r="G1043" s="200">
        <v>47</v>
      </c>
      <c r="H1043" s="199"/>
      <c r="I1043" s="200">
        <v>0</v>
      </c>
      <c r="J1043" s="199"/>
      <c r="K1043" s="199"/>
    </row>
    <row r="1044" spans="1:11">
      <c r="A1044" s="199">
        <v>1039</v>
      </c>
      <c r="B1044" s="199" t="s">
        <v>2859</v>
      </c>
      <c r="C1044" s="199" t="s">
        <v>2860</v>
      </c>
      <c r="D1044" s="199" t="s">
        <v>2861</v>
      </c>
      <c r="E1044" s="200">
        <v>0</v>
      </c>
      <c r="F1044" s="199"/>
      <c r="G1044" s="200">
        <v>102</v>
      </c>
      <c r="H1044" s="199"/>
      <c r="I1044" s="200">
        <v>0</v>
      </c>
      <c r="J1044" s="199"/>
      <c r="K1044" s="199"/>
    </row>
    <row r="1045" spans="1:11">
      <c r="A1045" s="199">
        <v>1040</v>
      </c>
      <c r="B1045" s="199" t="s">
        <v>2862</v>
      </c>
      <c r="C1045" s="199" t="s">
        <v>2863</v>
      </c>
      <c r="D1045" s="199" t="s">
        <v>2864</v>
      </c>
      <c r="E1045" s="200">
        <v>0</v>
      </c>
      <c r="F1045" s="199"/>
      <c r="G1045" s="200">
        <v>21</v>
      </c>
      <c r="H1045" s="199"/>
      <c r="I1045" s="200">
        <v>0</v>
      </c>
      <c r="J1045" s="199"/>
      <c r="K1045" s="199"/>
    </row>
    <row r="1046" spans="1:11">
      <c r="A1046" s="199">
        <v>1041</v>
      </c>
      <c r="B1046" s="199" t="s">
        <v>2865</v>
      </c>
      <c r="C1046" s="199" t="s">
        <v>2866</v>
      </c>
      <c r="D1046" s="199" t="s">
        <v>2867</v>
      </c>
      <c r="E1046" s="200">
        <v>0</v>
      </c>
      <c r="F1046" s="199"/>
      <c r="G1046" s="200">
        <v>12</v>
      </c>
      <c r="H1046" s="199"/>
      <c r="I1046" s="200">
        <v>0</v>
      </c>
      <c r="J1046" s="199"/>
      <c r="K1046" s="199"/>
    </row>
    <row r="1047" spans="1:11">
      <c r="A1047" s="199">
        <v>1042</v>
      </c>
      <c r="B1047" s="199" t="s">
        <v>2868</v>
      </c>
      <c r="C1047" s="199" t="s">
        <v>2869</v>
      </c>
      <c r="D1047" s="199" t="s">
        <v>2870</v>
      </c>
      <c r="E1047" s="200">
        <v>0</v>
      </c>
      <c r="F1047" s="199"/>
      <c r="G1047" s="200">
        <v>212</v>
      </c>
      <c r="H1047" s="199"/>
      <c r="I1047" s="200">
        <v>0</v>
      </c>
      <c r="J1047" s="199"/>
      <c r="K1047" s="199"/>
    </row>
    <row r="1048" spans="1:11">
      <c r="A1048" s="199">
        <v>1043</v>
      </c>
      <c r="B1048" s="199" t="s">
        <v>2871</v>
      </c>
      <c r="C1048" s="199" t="s">
        <v>2872</v>
      </c>
      <c r="D1048" s="199" t="s">
        <v>2873</v>
      </c>
      <c r="E1048" s="200">
        <v>0</v>
      </c>
      <c r="F1048" s="199"/>
      <c r="G1048" s="200">
        <v>215</v>
      </c>
      <c r="H1048" s="199"/>
      <c r="I1048" s="200">
        <v>0</v>
      </c>
      <c r="J1048" s="199"/>
      <c r="K1048" s="199"/>
    </row>
    <row r="1049" spans="1:11">
      <c r="A1049" s="199">
        <v>1044</v>
      </c>
      <c r="B1049" s="199" t="s">
        <v>2874</v>
      </c>
      <c r="C1049" s="199" t="s">
        <v>2875</v>
      </c>
      <c r="D1049" s="199" t="s">
        <v>2876</v>
      </c>
      <c r="E1049" s="200">
        <v>0</v>
      </c>
      <c r="F1049" s="199"/>
      <c r="G1049" s="200">
        <v>32</v>
      </c>
      <c r="H1049" s="199"/>
      <c r="I1049" s="200">
        <v>0</v>
      </c>
      <c r="J1049" s="199"/>
      <c r="K1049" s="199"/>
    </row>
    <row r="1050" spans="1:11">
      <c r="A1050" s="199">
        <v>1045</v>
      </c>
      <c r="B1050" s="199" t="s">
        <v>2877</v>
      </c>
      <c r="C1050" s="199" t="s">
        <v>2878</v>
      </c>
      <c r="D1050" s="199" t="s">
        <v>2879</v>
      </c>
      <c r="E1050" s="200">
        <v>0</v>
      </c>
      <c r="F1050" s="199"/>
      <c r="G1050" s="200">
        <v>16</v>
      </c>
      <c r="H1050" s="199"/>
      <c r="I1050" s="200">
        <v>0</v>
      </c>
      <c r="J1050" s="199"/>
      <c r="K1050" s="199"/>
    </row>
    <row r="1051" spans="1:11">
      <c r="A1051" s="199">
        <v>1046</v>
      </c>
      <c r="B1051" s="199" t="s">
        <v>2880</v>
      </c>
      <c r="C1051" s="199" t="s">
        <v>2881</v>
      </c>
      <c r="D1051" s="199" t="s">
        <v>2882</v>
      </c>
      <c r="E1051" s="200">
        <v>0</v>
      </c>
      <c r="F1051" s="199"/>
      <c r="G1051" s="200">
        <v>67</v>
      </c>
      <c r="H1051" s="199"/>
      <c r="I1051" s="200">
        <v>0</v>
      </c>
      <c r="J1051" s="199"/>
      <c r="K1051" s="199"/>
    </row>
    <row r="1052" spans="1:11">
      <c r="A1052" s="199">
        <v>1047</v>
      </c>
      <c r="B1052" s="199" t="s">
        <v>11525</v>
      </c>
      <c r="C1052" s="199"/>
      <c r="D1052" s="199" t="s">
        <v>11627</v>
      </c>
      <c r="E1052" s="200">
        <v>450</v>
      </c>
      <c r="F1052" s="199"/>
      <c r="G1052" s="200">
        <v>0</v>
      </c>
      <c r="H1052" s="199"/>
      <c r="I1052" s="200">
        <v>0</v>
      </c>
      <c r="J1052" s="199"/>
      <c r="K1052" s="199"/>
    </row>
    <row r="1053" spans="1:11">
      <c r="A1053" s="199">
        <v>1048</v>
      </c>
      <c r="B1053" s="199" t="s">
        <v>2883</v>
      </c>
      <c r="C1053" s="199"/>
      <c r="D1053" s="199" t="s">
        <v>2884</v>
      </c>
      <c r="E1053" s="200">
        <v>0</v>
      </c>
      <c r="F1053" s="199"/>
      <c r="G1053" s="200">
        <v>35</v>
      </c>
      <c r="H1053" s="199"/>
      <c r="I1053" s="200">
        <v>0</v>
      </c>
      <c r="J1053" s="199"/>
      <c r="K1053" s="199"/>
    </row>
    <row r="1054" spans="1:11">
      <c r="A1054" s="199">
        <v>1049</v>
      </c>
      <c r="B1054" s="199" t="s">
        <v>2885</v>
      </c>
      <c r="C1054" s="199" t="s">
        <v>2886</v>
      </c>
      <c r="D1054" s="199" t="s">
        <v>2887</v>
      </c>
      <c r="E1054" s="200">
        <v>0</v>
      </c>
      <c r="F1054" s="199"/>
      <c r="G1054" s="200">
        <v>186</v>
      </c>
      <c r="H1054" s="199"/>
      <c r="I1054" s="200">
        <v>0</v>
      </c>
      <c r="J1054" s="199"/>
      <c r="K1054" s="199"/>
    </row>
    <row r="1055" spans="1:11">
      <c r="A1055" s="199">
        <v>1050</v>
      </c>
      <c r="B1055" s="199" t="s">
        <v>2888</v>
      </c>
      <c r="C1055" s="199" t="s">
        <v>2889</v>
      </c>
      <c r="D1055" s="199" t="s">
        <v>2890</v>
      </c>
      <c r="E1055" s="200">
        <v>0</v>
      </c>
      <c r="F1055" s="199"/>
      <c r="G1055" s="200">
        <v>232</v>
      </c>
      <c r="H1055" s="199"/>
      <c r="I1055" s="200">
        <v>0</v>
      </c>
      <c r="J1055" s="199"/>
      <c r="K1055" s="199"/>
    </row>
    <row r="1056" spans="1:11">
      <c r="A1056" s="199">
        <v>1051</v>
      </c>
      <c r="B1056" s="199" t="s">
        <v>2891</v>
      </c>
      <c r="C1056" s="199" t="s">
        <v>2892</v>
      </c>
      <c r="D1056" s="199" t="s">
        <v>2893</v>
      </c>
      <c r="E1056" s="200">
        <v>0</v>
      </c>
      <c r="F1056" s="199"/>
      <c r="G1056" s="200">
        <v>392</v>
      </c>
      <c r="H1056" s="199"/>
      <c r="I1056" s="200">
        <v>0</v>
      </c>
      <c r="J1056" s="199"/>
      <c r="K1056" s="199"/>
    </row>
    <row r="1057" spans="1:11">
      <c r="A1057" s="199">
        <v>1052</v>
      </c>
      <c r="B1057" s="199" t="s">
        <v>2894</v>
      </c>
      <c r="C1057" s="199" t="s">
        <v>2895</v>
      </c>
      <c r="D1057" s="199" t="s">
        <v>2896</v>
      </c>
      <c r="E1057" s="200">
        <v>0</v>
      </c>
      <c r="F1057" s="199"/>
      <c r="G1057" s="200">
        <v>26</v>
      </c>
      <c r="H1057" s="199"/>
      <c r="I1057" s="200">
        <v>0</v>
      </c>
      <c r="J1057" s="199"/>
      <c r="K1057" s="199"/>
    </row>
    <row r="1058" spans="1:11">
      <c r="A1058" s="199">
        <v>1053</v>
      </c>
      <c r="B1058" s="199" t="s">
        <v>2897</v>
      </c>
      <c r="C1058" s="199" t="s">
        <v>2898</v>
      </c>
      <c r="D1058" s="199" t="s">
        <v>2899</v>
      </c>
      <c r="E1058" s="200">
        <v>0</v>
      </c>
      <c r="F1058" s="199"/>
      <c r="G1058" s="200">
        <v>275</v>
      </c>
      <c r="H1058" s="199"/>
      <c r="I1058" s="200">
        <v>0</v>
      </c>
      <c r="J1058" s="199"/>
      <c r="K1058" s="199"/>
    </row>
    <row r="1059" spans="1:11">
      <c r="A1059" s="199">
        <v>1054</v>
      </c>
      <c r="B1059" s="199" t="s">
        <v>2900</v>
      </c>
      <c r="C1059" s="199" t="s">
        <v>2901</v>
      </c>
      <c r="D1059" s="199" t="s">
        <v>2902</v>
      </c>
      <c r="E1059" s="200">
        <v>0</v>
      </c>
      <c r="F1059" s="199"/>
      <c r="G1059" s="200">
        <v>21</v>
      </c>
      <c r="H1059" s="199"/>
      <c r="I1059" s="200">
        <v>0</v>
      </c>
      <c r="J1059" s="199"/>
      <c r="K1059" s="199"/>
    </row>
    <row r="1060" spans="1:11">
      <c r="A1060" s="199">
        <v>1055</v>
      </c>
      <c r="B1060" s="199" t="s">
        <v>2903</v>
      </c>
      <c r="C1060" s="199" t="s">
        <v>2904</v>
      </c>
      <c r="D1060" s="199" t="s">
        <v>2905</v>
      </c>
      <c r="E1060" s="200">
        <v>0</v>
      </c>
      <c r="F1060" s="199"/>
      <c r="G1060" s="200">
        <v>39</v>
      </c>
      <c r="H1060" s="199"/>
      <c r="I1060" s="200">
        <v>0</v>
      </c>
      <c r="J1060" s="199"/>
      <c r="K1060" s="199"/>
    </row>
    <row r="1061" spans="1:11">
      <c r="A1061" s="199">
        <v>1056</v>
      </c>
      <c r="B1061" s="199" t="s">
        <v>2906</v>
      </c>
      <c r="C1061" s="199" t="s">
        <v>2907</v>
      </c>
      <c r="D1061" s="199" t="s">
        <v>2908</v>
      </c>
      <c r="E1061" s="200">
        <v>240</v>
      </c>
      <c r="F1061" s="199"/>
      <c r="G1061" s="200">
        <v>117</v>
      </c>
      <c r="H1061" s="199"/>
      <c r="I1061" s="200">
        <v>0</v>
      </c>
      <c r="J1061" s="199"/>
      <c r="K1061" s="199"/>
    </row>
    <row r="1062" spans="1:11">
      <c r="A1062" s="199">
        <v>1057</v>
      </c>
      <c r="B1062" s="199" t="s">
        <v>2909</v>
      </c>
      <c r="C1062" s="199" t="s">
        <v>2910</v>
      </c>
      <c r="D1062" s="199" t="s">
        <v>2911</v>
      </c>
      <c r="E1062" s="200">
        <v>0</v>
      </c>
      <c r="F1062" s="199"/>
      <c r="G1062" s="200">
        <v>228</v>
      </c>
      <c r="H1062" s="199"/>
      <c r="I1062" s="200">
        <v>0</v>
      </c>
      <c r="J1062" s="199"/>
      <c r="K1062" s="199"/>
    </row>
    <row r="1063" spans="1:11">
      <c r="A1063" s="199">
        <v>1058</v>
      </c>
      <c r="B1063" s="199" t="s">
        <v>2912</v>
      </c>
      <c r="C1063" s="199" t="s">
        <v>2913</v>
      </c>
      <c r="D1063" s="199" t="s">
        <v>2914</v>
      </c>
      <c r="E1063" s="200">
        <v>0</v>
      </c>
      <c r="F1063" s="199"/>
      <c r="G1063" s="200">
        <v>240</v>
      </c>
      <c r="H1063" s="199"/>
      <c r="I1063" s="200">
        <v>0</v>
      </c>
      <c r="J1063" s="199"/>
      <c r="K1063" s="199"/>
    </row>
    <row r="1064" spans="1:11">
      <c r="A1064" s="199">
        <v>1059</v>
      </c>
      <c r="B1064" s="199" t="s">
        <v>2915</v>
      </c>
      <c r="C1064" s="199" t="s">
        <v>2916</v>
      </c>
      <c r="D1064" s="199" t="s">
        <v>2917</v>
      </c>
      <c r="E1064" s="200">
        <v>0</v>
      </c>
      <c r="F1064" s="199"/>
      <c r="G1064" s="200">
        <v>133</v>
      </c>
      <c r="H1064" s="199"/>
      <c r="I1064" s="200">
        <v>0</v>
      </c>
      <c r="J1064" s="199"/>
      <c r="K1064" s="199"/>
    </row>
    <row r="1065" spans="1:11">
      <c r="A1065" s="199">
        <v>1060</v>
      </c>
      <c r="B1065" s="199" t="s">
        <v>2918</v>
      </c>
      <c r="C1065" s="199" t="s">
        <v>2919</v>
      </c>
      <c r="D1065" s="199" t="s">
        <v>2920</v>
      </c>
      <c r="E1065" s="200">
        <v>0</v>
      </c>
      <c r="F1065" s="199"/>
      <c r="G1065" s="200">
        <v>348</v>
      </c>
      <c r="H1065" s="199"/>
      <c r="I1065" s="200">
        <v>0</v>
      </c>
      <c r="J1065" s="199"/>
      <c r="K1065" s="199"/>
    </row>
    <row r="1066" spans="1:11">
      <c r="A1066" s="199">
        <v>1061</v>
      </c>
      <c r="B1066" s="199" t="s">
        <v>2921</v>
      </c>
      <c r="C1066" s="199" t="s">
        <v>2922</v>
      </c>
      <c r="D1066" s="199" t="s">
        <v>2923</v>
      </c>
      <c r="E1066" s="200">
        <v>0</v>
      </c>
      <c r="F1066" s="199"/>
      <c r="G1066" s="200">
        <v>138</v>
      </c>
      <c r="H1066" s="199"/>
      <c r="I1066" s="200">
        <v>0</v>
      </c>
      <c r="J1066" s="199"/>
      <c r="K1066" s="199"/>
    </row>
    <row r="1067" spans="1:11">
      <c r="A1067" s="199">
        <v>1062</v>
      </c>
      <c r="B1067" s="199" t="s">
        <v>2924</v>
      </c>
      <c r="C1067" s="199" t="s">
        <v>2925</v>
      </c>
      <c r="D1067" s="199" t="s">
        <v>2926</v>
      </c>
      <c r="E1067" s="200">
        <v>0</v>
      </c>
      <c r="F1067" s="199"/>
      <c r="G1067" s="200">
        <v>54</v>
      </c>
      <c r="H1067" s="199"/>
      <c r="I1067" s="200">
        <v>0</v>
      </c>
      <c r="J1067" s="199"/>
      <c r="K1067" s="199"/>
    </row>
    <row r="1068" spans="1:11">
      <c r="A1068" s="199">
        <v>1063</v>
      </c>
      <c r="B1068" s="199" t="s">
        <v>2927</v>
      </c>
      <c r="C1068" s="199"/>
      <c r="D1068" s="199" t="s">
        <v>2928</v>
      </c>
      <c r="E1068" s="200">
        <v>0</v>
      </c>
      <c r="F1068" s="199"/>
      <c r="G1068" s="200">
        <v>65</v>
      </c>
      <c r="H1068" s="199"/>
      <c r="I1068" s="200">
        <v>0</v>
      </c>
      <c r="J1068" s="199"/>
      <c r="K1068" s="199"/>
    </row>
    <row r="1069" spans="1:11">
      <c r="A1069" s="199">
        <v>1064</v>
      </c>
      <c r="B1069" s="199" t="s">
        <v>2929</v>
      </c>
      <c r="C1069" s="199" t="s">
        <v>2930</v>
      </c>
      <c r="D1069" s="199" t="s">
        <v>2931</v>
      </c>
      <c r="E1069" s="200">
        <v>0</v>
      </c>
      <c r="F1069" s="199"/>
      <c r="G1069" s="200">
        <v>21</v>
      </c>
      <c r="H1069" s="199"/>
      <c r="I1069" s="200">
        <v>0</v>
      </c>
      <c r="J1069" s="199"/>
      <c r="K1069" s="199"/>
    </row>
    <row r="1070" spans="1:11">
      <c r="A1070" s="199">
        <v>1065</v>
      </c>
      <c r="B1070" s="199" t="s">
        <v>2932</v>
      </c>
      <c r="C1070" s="199"/>
      <c r="D1070" s="199" t="s">
        <v>2933</v>
      </c>
      <c r="E1070" s="200">
        <v>0</v>
      </c>
      <c r="F1070" s="199"/>
      <c r="G1070" s="200">
        <v>256</v>
      </c>
      <c r="H1070" s="199"/>
      <c r="I1070" s="200">
        <v>0</v>
      </c>
      <c r="J1070" s="199"/>
      <c r="K1070" s="199"/>
    </row>
    <row r="1071" spans="1:11">
      <c r="A1071" s="199">
        <v>1066</v>
      </c>
      <c r="B1071" s="199" t="s">
        <v>2934</v>
      </c>
      <c r="C1071" s="199" t="s">
        <v>2935</v>
      </c>
      <c r="D1071" s="199" t="s">
        <v>2936</v>
      </c>
      <c r="E1071" s="200">
        <v>0</v>
      </c>
      <c r="F1071" s="199"/>
      <c r="G1071" s="200">
        <v>165</v>
      </c>
      <c r="H1071" s="199"/>
      <c r="I1071" s="200">
        <v>0</v>
      </c>
      <c r="J1071" s="199"/>
      <c r="K1071" s="199"/>
    </row>
    <row r="1072" spans="1:11">
      <c r="A1072" s="199">
        <v>1067</v>
      </c>
      <c r="B1072" s="199" t="s">
        <v>2937</v>
      </c>
      <c r="C1072" s="199" t="s">
        <v>2938</v>
      </c>
      <c r="D1072" s="199" t="s">
        <v>2939</v>
      </c>
      <c r="E1072" s="200">
        <v>0</v>
      </c>
      <c r="F1072" s="199"/>
      <c r="G1072" s="200">
        <v>439</v>
      </c>
      <c r="H1072" s="199"/>
      <c r="I1072" s="200">
        <v>0</v>
      </c>
      <c r="J1072" s="199"/>
      <c r="K1072" s="199"/>
    </row>
    <row r="1073" spans="1:11">
      <c r="A1073" s="199">
        <v>1068</v>
      </c>
      <c r="B1073" s="199" t="s">
        <v>2940</v>
      </c>
      <c r="C1073" s="199" t="s">
        <v>2941</v>
      </c>
      <c r="D1073" s="199" t="s">
        <v>2942</v>
      </c>
      <c r="E1073" s="200">
        <v>0</v>
      </c>
      <c r="F1073" s="199"/>
      <c r="G1073" s="200">
        <v>82</v>
      </c>
      <c r="H1073" s="199"/>
      <c r="I1073" s="200">
        <v>0</v>
      </c>
      <c r="J1073" s="199"/>
      <c r="K1073" s="199"/>
    </row>
    <row r="1074" spans="1:11">
      <c r="A1074" s="199">
        <v>1069</v>
      </c>
      <c r="B1074" s="199" t="s">
        <v>11460</v>
      </c>
      <c r="C1074" s="199"/>
      <c r="D1074" s="199" t="s">
        <v>11562</v>
      </c>
      <c r="E1074" s="200">
        <v>360</v>
      </c>
      <c r="F1074" s="199"/>
      <c r="G1074" s="200">
        <v>0</v>
      </c>
      <c r="H1074" s="199"/>
      <c r="I1074" s="200">
        <v>0</v>
      </c>
      <c r="J1074" s="199"/>
      <c r="K1074" s="199"/>
    </row>
    <row r="1075" spans="1:11">
      <c r="A1075" s="199">
        <v>1070</v>
      </c>
      <c r="B1075" s="199" t="s">
        <v>2943</v>
      </c>
      <c r="C1075" s="199" t="s">
        <v>2944</v>
      </c>
      <c r="D1075" s="199" t="s">
        <v>2945</v>
      </c>
      <c r="E1075" s="200">
        <v>0</v>
      </c>
      <c r="F1075" s="199"/>
      <c r="G1075" s="200">
        <v>93</v>
      </c>
      <c r="H1075" s="199"/>
      <c r="I1075" s="200">
        <v>0</v>
      </c>
      <c r="J1075" s="199"/>
      <c r="K1075" s="199"/>
    </row>
    <row r="1076" spans="1:11">
      <c r="A1076" s="199">
        <v>1071</v>
      </c>
      <c r="B1076" s="199" t="s">
        <v>2946</v>
      </c>
      <c r="C1076" s="199" t="s">
        <v>2947</v>
      </c>
      <c r="D1076" s="199" t="s">
        <v>2948</v>
      </c>
      <c r="E1076" s="200">
        <v>0</v>
      </c>
      <c r="F1076" s="199"/>
      <c r="G1076" s="200">
        <v>116</v>
      </c>
      <c r="H1076" s="199"/>
      <c r="I1076" s="200">
        <v>0</v>
      </c>
      <c r="J1076" s="199"/>
      <c r="K1076" s="199"/>
    </row>
    <row r="1077" spans="1:11">
      <c r="A1077" s="199">
        <v>1072</v>
      </c>
      <c r="B1077" s="199" t="s">
        <v>2949</v>
      </c>
      <c r="C1077" s="199" t="s">
        <v>2950</v>
      </c>
      <c r="D1077" s="199" t="s">
        <v>2951</v>
      </c>
      <c r="E1077" s="200">
        <v>0</v>
      </c>
      <c r="F1077" s="199"/>
      <c r="G1077" s="200">
        <v>23</v>
      </c>
      <c r="H1077" s="199"/>
      <c r="I1077" s="200">
        <v>0</v>
      </c>
      <c r="J1077" s="199"/>
      <c r="K1077" s="199"/>
    </row>
    <row r="1078" spans="1:11">
      <c r="A1078" s="199">
        <v>1073</v>
      </c>
      <c r="B1078" s="199" t="s">
        <v>2952</v>
      </c>
      <c r="C1078" s="199" t="s">
        <v>2953</v>
      </c>
      <c r="D1078" s="199" t="s">
        <v>2954</v>
      </c>
      <c r="E1078" s="200">
        <v>0</v>
      </c>
      <c r="F1078" s="199"/>
      <c r="G1078" s="200">
        <v>116</v>
      </c>
      <c r="H1078" s="199"/>
      <c r="I1078" s="200">
        <v>0</v>
      </c>
      <c r="J1078" s="199"/>
      <c r="K1078" s="199"/>
    </row>
    <row r="1079" spans="1:11">
      <c r="A1079" s="199">
        <v>1074</v>
      </c>
      <c r="B1079" s="199" t="s">
        <v>2955</v>
      </c>
      <c r="C1079" s="199" t="s">
        <v>2956</v>
      </c>
      <c r="D1079" s="199" t="s">
        <v>2957</v>
      </c>
      <c r="E1079" s="200">
        <v>0</v>
      </c>
      <c r="F1079" s="199"/>
      <c r="G1079" s="200">
        <v>179</v>
      </c>
      <c r="H1079" s="199"/>
      <c r="I1079" s="200">
        <v>0</v>
      </c>
      <c r="J1079" s="199"/>
      <c r="K1079" s="199"/>
    </row>
    <row r="1080" spans="1:11">
      <c r="A1080" s="199">
        <v>1075</v>
      </c>
      <c r="B1080" s="199" t="s">
        <v>2958</v>
      </c>
      <c r="C1080" s="199" t="s">
        <v>2959</v>
      </c>
      <c r="D1080" s="199" t="s">
        <v>2960</v>
      </c>
      <c r="E1080" s="200">
        <v>0</v>
      </c>
      <c r="F1080" s="199"/>
      <c r="G1080" s="200">
        <v>261</v>
      </c>
      <c r="H1080" s="199"/>
      <c r="I1080" s="200">
        <v>0</v>
      </c>
      <c r="J1080" s="199"/>
      <c r="K1080" s="199"/>
    </row>
    <row r="1081" spans="1:11">
      <c r="A1081" s="199">
        <v>1076</v>
      </c>
      <c r="B1081" s="199" t="s">
        <v>2961</v>
      </c>
      <c r="C1081" s="199" t="s">
        <v>2962</v>
      </c>
      <c r="D1081" s="199" t="s">
        <v>2963</v>
      </c>
      <c r="E1081" s="200">
        <v>0</v>
      </c>
      <c r="F1081" s="199"/>
      <c r="G1081" s="200">
        <v>23</v>
      </c>
      <c r="H1081" s="199"/>
      <c r="I1081" s="200">
        <v>0</v>
      </c>
      <c r="J1081" s="199"/>
      <c r="K1081" s="199"/>
    </row>
    <row r="1082" spans="1:11">
      <c r="A1082" s="199">
        <v>1077</v>
      </c>
      <c r="B1082" s="199" t="s">
        <v>2964</v>
      </c>
      <c r="C1082" s="199"/>
      <c r="D1082" s="199" t="s">
        <v>2965</v>
      </c>
      <c r="E1082" s="200">
        <v>0</v>
      </c>
      <c r="F1082" s="199"/>
      <c r="G1082" s="200">
        <v>60</v>
      </c>
      <c r="H1082" s="199"/>
      <c r="I1082" s="200">
        <v>0</v>
      </c>
      <c r="J1082" s="199"/>
      <c r="K1082" s="199"/>
    </row>
    <row r="1083" spans="1:11">
      <c r="A1083" s="199">
        <v>1078</v>
      </c>
      <c r="B1083" s="199" t="s">
        <v>2966</v>
      </c>
      <c r="C1083" s="199" t="s">
        <v>2967</v>
      </c>
      <c r="D1083" s="199" t="s">
        <v>2968</v>
      </c>
      <c r="E1083" s="200">
        <v>0</v>
      </c>
      <c r="F1083" s="199"/>
      <c r="G1083" s="200">
        <v>200</v>
      </c>
      <c r="H1083" s="199"/>
      <c r="I1083" s="200">
        <v>0</v>
      </c>
      <c r="J1083" s="199"/>
      <c r="K1083" s="199"/>
    </row>
    <row r="1084" spans="1:11">
      <c r="A1084" s="199">
        <v>1079</v>
      </c>
      <c r="B1084" s="199" t="s">
        <v>2969</v>
      </c>
      <c r="C1084" s="199" t="s">
        <v>2970</v>
      </c>
      <c r="D1084" s="199" t="s">
        <v>2971</v>
      </c>
      <c r="E1084" s="200">
        <v>0</v>
      </c>
      <c r="F1084" s="199"/>
      <c r="G1084" s="200">
        <v>42</v>
      </c>
      <c r="H1084" s="199"/>
      <c r="I1084" s="200">
        <v>0</v>
      </c>
      <c r="J1084" s="199"/>
      <c r="K1084" s="199"/>
    </row>
    <row r="1085" spans="1:11">
      <c r="A1085" s="199">
        <v>1080</v>
      </c>
      <c r="B1085" s="199" t="s">
        <v>2972</v>
      </c>
      <c r="C1085" s="199"/>
      <c r="D1085" s="199" t="s">
        <v>2973</v>
      </c>
      <c r="E1085" s="200">
        <v>0</v>
      </c>
      <c r="F1085" s="199"/>
      <c r="G1085" s="200">
        <v>265</v>
      </c>
      <c r="H1085" s="199"/>
      <c r="I1085" s="200">
        <v>0</v>
      </c>
      <c r="J1085" s="199"/>
      <c r="K1085" s="199"/>
    </row>
    <row r="1086" spans="1:11">
      <c r="A1086" s="199">
        <v>1081</v>
      </c>
      <c r="B1086" s="199" t="s">
        <v>2974</v>
      </c>
      <c r="C1086" s="199" t="s">
        <v>2975</v>
      </c>
      <c r="D1086" s="199" t="s">
        <v>2976</v>
      </c>
      <c r="E1086" s="200">
        <v>0</v>
      </c>
      <c r="F1086" s="199"/>
      <c r="G1086" s="200">
        <v>140</v>
      </c>
      <c r="H1086" s="199"/>
      <c r="I1086" s="200">
        <v>0</v>
      </c>
      <c r="J1086" s="199"/>
      <c r="K1086" s="199"/>
    </row>
    <row r="1087" spans="1:11">
      <c r="A1087" s="199">
        <v>1082</v>
      </c>
      <c r="B1087" s="199" t="s">
        <v>2977</v>
      </c>
      <c r="C1087" s="199" t="s">
        <v>2978</v>
      </c>
      <c r="D1087" s="199" t="s">
        <v>2979</v>
      </c>
      <c r="E1087" s="200">
        <v>0</v>
      </c>
      <c r="F1087" s="199"/>
      <c r="G1087" s="200">
        <v>74</v>
      </c>
      <c r="H1087" s="199"/>
      <c r="I1087" s="200">
        <v>0</v>
      </c>
      <c r="J1087" s="199"/>
      <c r="K1087" s="199"/>
    </row>
    <row r="1088" spans="1:11">
      <c r="A1088" s="199">
        <v>1083</v>
      </c>
      <c r="B1088" s="199" t="s">
        <v>2980</v>
      </c>
      <c r="C1088" s="199" t="s">
        <v>2981</v>
      </c>
      <c r="D1088" s="199" t="s">
        <v>2982</v>
      </c>
      <c r="E1088" s="200">
        <v>0</v>
      </c>
      <c r="F1088" s="199"/>
      <c r="G1088" s="200">
        <v>151</v>
      </c>
      <c r="H1088" s="199"/>
      <c r="I1088" s="200">
        <v>0</v>
      </c>
      <c r="J1088" s="199"/>
      <c r="K1088" s="199"/>
    </row>
    <row r="1089" spans="1:11">
      <c r="A1089" s="199">
        <v>1084</v>
      </c>
      <c r="B1089" s="199" t="s">
        <v>2983</v>
      </c>
      <c r="C1089" s="199" t="s">
        <v>2984</v>
      </c>
      <c r="D1089" s="199" t="s">
        <v>2985</v>
      </c>
      <c r="E1089" s="200">
        <v>0</v>
      </c>
      <c r="F1089" s="199"/>
      <c r="G1089" s="200">
        <v>68</v>
      </c>
      <c r="H1089" s="199"/>
      <c r="I1089" s="200">
        <v>0</v>
      </c>
      <c r="J1089" s="199"/>
      <c r="K1089" s="199"/>
    </row>
    <row r="1090" spans="1:11">
      <c r="A1090" s="199">
        <v>1085</v>
      </c>
      <c r="B1090" s="199" t="s">
        <v>2986</v>
      </c>
      <c r="C1090" s="199" t="s">
        <v>2987</v>
      </c>
      <c r="D1090" s="199" t="s">
        <v>2988</v>
      </c>
      <c r="E1090" s="200">
        <v>0</v>
      </c>
      <c r="F1090" s="199"/>
      <c r="G1090" s="200">
        <v>110</v>
      </c>
      <c r="H1090" s="199"/>
      <c r="I1090" s="200">
        <v>0</v>
      </c>
      <c r="J1090" s="199"/>
      <c r="K1090" s="199"/>
    </row>
    <row r="1091" spans="1:11">
      <c r="A1091" s="199">
        <v>1086</v>
      </c>
      <c r="B1091" s="199" t="s">
        <v>2989</v>
      </c>
      <c r="C1091" s="199" t="s">
        <v>2990</v>
      </c>
      <c r="D1091" s="199" t="s">
        <v>2991</v>
      </c>
      <c r="E1091" s="200">
        <v>0</v>
      </c>
      <c r="F1091" s="199"/>
      <c r="G1091" s="200">
        <v>60</v>
      </c>
      <c r="H1091" s="199"/>
      <c r="I1091" s="200">
        <v>0</v>
      </c>
      <c r="J1091" s="199"/>
      <c r="K1091" s="199"/>
    </row>
    <row r="1092" spans="1:11">
      <c r="A1092" s="199">
        <v>1087</v>
      </c>
      <c r="B1092" s="199" t="s">
        <v>11471</v>
      </c>
      <c r="C1092" s="199" t="s">
        <v>11646</v>
      </c>
      <c r="D1092" s="199" t="s">
        <v>11573</v>
      </c>
      <c r="E1092" s="200">
        <v>144</v>
      </c>
      <c r="F1092" s="199"/>
      <c r="G1092" s="200">
        <v>0</v>
      </c>
      <c r="H1092" s="199"/>
      <c r="I1092" s="200">
        <v>0</v>
      </c>
      <c r="J1092" s="199"/>
      <c r="K1092" s="199"/>
    </row>
    <row r="1093" spans="1:11">
      <c r="A1093" s="199">
        <v>1088</v>
      </c>
      <c r="B1093" s="199" t="s">
        <v>2992</v>
      </c>
      <c r="C1093" s="199" t="s">
        <v>2993</v>
      </c>
      <c r="D1093" s="199" t="s">
        <v>2994</v>
      </c>
      <c r="E1093" s="200">
        <v>0</v>
      </c>
      <c r="F1093" s="199"/>
      <c r="G1093" s="200">
        <v>18</v>
      </c>
      <c r="H1093" s="199"/>
      <c r="I1093" s="200">
        <v>0</v>
      </c>
      <c r="J1093" s="199"/>
      <c r="K1093" s="199"/>
    </row>
    <row r="1094" spans="1:11">
      <c r="A1094" s="199">
        <v>1089</v>
      </c>
      <c r="B1094" s="199" t="s">
        <v>2995</v>
      </c>
      <c r="C1094" s="199"/>
      <c r="D1094" s="199" t="s">
        <v>2996</v>
      </c>
      <c r="E1094" s="200">
        <v>0</v>
      </c>
      <c r="F1094" s="199"/>
      <c r="G1094" s="200">
        <v>259</v>
      </c>
      <c r="H1094" s="199"/>
      <c r="I1094" s="200">
        <v>0</v>
      </c>
      <c r="J1094" s="199"/>
      <c r="K1094" s="199"/>
    </row>
    <row r="1095" spans="1:11">
      <c r="A1095" s="199">
        <v>1090</v>
      </c>
      <c r="B1095" s="199" t="s">
        <v>2997</v>
      </c>
      <c r="C1095" s="199" t="s">
        <v>2998</v>
      </c>
      <c r="D1095" s="199" t="s">
        <v>2999</v>
      </c>
      <c r="E1095" s="200">
        <v>0</v>
      </c>
      <c r="F1095" s="199"/>
      <c r="G1095" s="200">
        <v>28</v>
      </c>
      <c r="H1095" s="199"/>
      <c r="I1095" s="200">
        <v>0</v>
      </c>
      <c r="J1095" s="199"/>
      <c r="K1095" s="199"/>
    </row>
    <row r="1096" spans="1:11">
      <c r="A1096" s="199">
        <v>1091</v>
      </c>
      <c r="B1096" s="199" t="s">
        <v>3000</v>
      </c>
      <c r="C1096" s="199" t="s">
        <v>3001</v>
      </c>
      <c r="D1096" s="199" t="s">
        <v>3002</v>
      </c>
      <c r="E1096" s="200">
        <v>0</v>
      </c>
      <c r="F1096" s="199"/>
      <c r="G1096" s="200">
        <v>75</v>
      </c>
      <c r="H1096" s="199"/>
      <c r="I1096" s="200">
        <v>0</v>
      </c>
      <c r="J1096" s="199"/>
      <c r="K1096" s="199"/>
    </row>
    <row r="1097" spans="1:11">
      <c r="A1097" s="199">
        <v>1092</v>
      </c>
      <c r="B1097" s="199" t="s">
        <v>3003</v>
      </c>
      <c r="C1097" s="199" t="s">
        <v>3004</v>
      </c>
      <c r="D1097" s="199" t="s">
        <v>3005</v>
      </c>
      <c r="E1097" s="200">
        <v>0</v>
      </c>
      <c r="F1097" s="199"/>
      <c r="G1097" s="200">
        <v>23</v>
      </c>
      <c r="H1097" s="199"/>
      <c r="I1097" s="200">
        <v>0</v>
      </c>
      <c r="J1097" s="199"/>
      <c r="K1097" s="199"/>
    </row>
    <row r="1098" spans="1:11">
      <c r="A1098" s="199">
        <v>1093</v>
      </c>
      <c r="B1098" s="199" t="s">
        <v>3006</v>
      </c>
      <c r="C1098" s="199" t="s">
        <v>3007</v>
      </c>
      <c r="D1098" s="199" t="s">
        <v>3008</v>
      </c>
      <c r="E1098" s="200">
        <v>0</v>
      </c>
      <c r="F1098" s="199"/>
      <c r="G1098" s="200">
        <v>151</v>
      </c>
      <c r="H1098" s="199"/>
      <c r="I1098" s="200">
        <v>0</v>
      </c>
      <c r="J1098" s="199"/>
      <c r="K1098" s="199"/>
    </row>
    <row r="1099" spans="1:11">
      <c r="A1099" s="199">
        <v>1094</v>
      </c>
      <c r="B1099" s="199" t="s">
        <v>3009</v>
      </c>
      <c r="C1099" s="199" t="s">
        <v>3010</v>
      </c>
      <c r="D1099" s="199" t="s">
        <v>3011</v>
      </c>
      <c r="E1099" s="200">
        <v>0</v>
      </c>
      <c r="F1099" s="199"/>
      <c r="G1099" s="200">
        <v>45</v>
      </c>
      <c r="H1099" s="199"/>
      <c r="I1099" s="200">
        <v>0</v>
      </c>
      <c r="J1099" s="199"/>
      <c r="K1099" s="199"/>
    </row>
    <row r="1100" spans="1:11">
      <c r="A1100" s="199">
        <v>1095</v>
      </c>
      <c r="B1100" s="199" t="s">
        <v>3012</v>
      </c>
      <c r="C1100" s="199" t="s">
        <v>3013</v>
      </c>
      <c r="D1100" s="199" t="s">
        <v>3014</v>
      </c>
      <c r="E1100" s="200">
        <v>0</v>
      </c>
      <c r="F1100" s="199"/>
      <c r="G1100" s="200">
        <v>189</v>
      </c>
      <c r="H1100" s="199"/>
      <c r="I1100" s="200">
        <v>0</v>
      </c>
      <c r="J1100" s="199"/>
      <c r="K1100" s="199"/>
    </row>
    <row r="1101" spans="1:11">
      <c r="A1101" s="199">
        <v>1096</v>
      </c>
      <c r="B1101" s="199" t="s">
        <v>3015</v>
      </c>
      <c r="C1101" s="199" t="s">
        <v>3016</v>
      </c>
      <c r="D1101" s="199" t="s">
        <v>3017</v>
      </c>
      <c r="E1101" s="200">
        <v>0</v>
      </c>
      <c r="F1101" s="199"/>
      <c r="G1101" s="200">
        <v>74</v>
      </c>
      <c r="H1101" s="199"/>
      <c r="I1101" s="200">
        <v>0</v>
      </c>
      <c r="J1101" s="199"/>
      <c r="K1101" s="199"/>
    </row>
    <row r="1102" spans="1:11">
      <c r="A1102" s="199">
        <v>1097</v>
      </c>
      <c r="B1102" s="199" t="s">
        <v>3018</v>
      </c>
      <c r="C1102" s="199" t="s">
        <v>3019</v>
      </c>
      <c r="D1102" s="199" t="s">
        <v>3020</v>
      </c>
      <c r="E1102" s="200">
        <v>0</v>
      </c>
      <c r="F1102" s="199"/>
      <c r="G1102" s="200">
        <v>194</v>
      </c>
      <c r="H1102" s="199"/>
      <c r="I1102" s="200">
        <v>0</v>
      </c>
      <c r="J1102" s="199"/>
      <c r="K1102" s="199"/>
    </row>
    <row r="1103" spans="1:11">
      <c r="A1103" s="199">
        <v>1098</v>
      </c>
      <c r="B1103" s="199" t="s">
        <v>3021</v>
      </c>
      <c r="C1103" s="199" t="s">
        <v>3022</v>
      </c>
      <c r="D1103" s="199" t="s">
        <v>3023</v>
      </c>
      <c r="E1103" s="200">
        <v>0</v>
      </c>
      <c r="F1103" s="199"/>
      <c r="G1103" s="200">
        <v>42</v>
      </c>
      <c r="H1103" s="199"/>
      <c r="I1103" s="200">
        <v>0</v>
      </c>
      <c r="J1103" s="199"/>
      <c r="K1103" s="199"/>
    </row>
    <row r="1104" spans="1:11">
      <c r="A1104" s="199">
        <v>1099</v>
      </c>
      <c r="B1104" s="199" t="s">
        <v>3024</v>
      </c>
      <c r="C1104" s="199" t="s">
        <v>3025</v>
      </c>
      <c r="D1104" s="199" t="s">
        <v>3026</v>
      </c>
      <c r="E1104" s="200">
        <v>0</v>
      </c>
      <c r="F1104" s="199"/>
      <c r="G1104" s="200">
        <v>21</v>
      </c>
      <c r="H1104" s="199"/>
      <c r="I1104" s="200">
        <v>0</v>
      </c>
      <c r="J1104" s="199"/>
      <c r="K1104" s="199"/>
    </row>
    <row r="1105" spans="1:11">
      <c r="A1105" s="199">
        <v>1100</v>
      </c>
      <c r="B1105" s="199" t="s">
        <v>3027</v>
      </c>
      <c r="C1105" s="199" t="s">
        <v>3028</v>
      </c>
      <c r="D1105" s="199" t="s">
        <v>3029</v>
      </c>
      <c r="E1105" s="200">
        <v>0</v>
      </c>
      <c r="F1105" s="199"/>
      <c r="G1105" s="200">
        <v>329</v>
      </c>
      <c r="H1105" s="199"/>
      <c r="I1105" s="200">
        <v>0</v>
      </c>
      <c r="J1105" s="199"/>
      <c r="K1105" s="199"/>
    </row>
    <row r="1106" spans="1:11">
      <c r="A1106" s="199">
        <v>1101</v>
      </c>
      <c r="B1106" s="199" t="s">
        <v>3030</v>
      </c>
      <c r="C1106" s="199" t="s">
        <v>3031</v>
      </c>
      <c r="D1106" s="199" t="s">
        <v>3032</v>
      </c>
      <c r="E1106" s="200">
        <v>0</v>
      </c>
      <c r="F1106" s="199"/>
      <c r="G1106" s="200">
        <v>19</v>
      </c>
      <c r="H1106" s="199"/>
      <c r="I1106" s="200">
        <v>0</v>
      </c>
      <c r="J1106" s="199"/>
      <c r="K1106" s="199"/>
    </row>
    <row r="1107" spans="1:11">
      <c r="A1107" s="199">
        <v>1102</v>
      </c>
      <c r="B1107" s="199" t="s">
        <v>3033</v>
      </c>
      <c r="C1107" s="199" t="s">
        <v>3034</v>
      </c>
      <c r="D1107" s="199" t="s">
        <v>3035</v>
      </c>
      <c r="E1107" s="200">
        <v>0</v>
      </c>
      <c r="F1107" s="199"/>
      <c r="G1107" s="200">
        <v>56</v>
      </c>
      <c r="H1107" s="199"/>
      <c r="I1107" s="200">
        <v>0</v>
      </c>
      <c r="J1107" s="199"/>
      <c r="K1107" s="199"/>
    </row>
    <row r="1108" spans="1:11">
      <c r="A1108" s="199">
        <v>1103</v>
      </c>
      <c r="B1108" s="199" t="s">
        <v>3036</v>
      </c>
      <c r="C1108" s="199" t="s">
        <v>3037</v>
      </c>
      <c r="D1108" s="199" t="s">
        <v>3038</v>
      </c>
      <c r="E1108" s="200">
        <v>0</v>
      </c>
      <c r="F1108" s="199"/>
      <c r="G1108" s="200">
        <v>235</v>
      </c>
      <c r="H1108" s="199"/>
      <c r="I1108" s="200">
        <v>0</v>
      </c>
      <c r="J1108" s="199"/>
      <c r="K1108" s="199"/>
    </row>
    <row r="1109" spans="1:11">
      <c r="A1109" s="199">
        <v>1104</v>
      </c>
      <c r="B1109" s="199" t="s">
        <v>3039</v>
      </c>
      <c r="C1109" s="199" t="s">
        <v>3040</v>
      </c>
      <c r="D1109" s="199" t="s">
        <v>3041</v>
      </c>
      <c r="E1109" s="200">
        <v>0</v>
      </c>
      <c r="F1109" s="199"/>
      <c r="G1109" s="200">
        <v>236</v>
      </c>
      <c r="H1109" s="199"/>
      <c r="I1109" s="200">
        <v>0</v>
      </c>
      <c r="J1109" s="199"/>
      <c r="K1109" s="199"/>
    </row>
    <row r="1110" spans="1:11">
      <c r="A1110" s="199">
        <v>1105</v>
      </c>
      <c r="B1110" s="199" t="s">
        <v>3042</v>
      </c>
      <c r="C1110" s="199" t="s">
        <v>3043</v>
      </c>
      <c r="D1110" s="199" t="s">
        <v>3044</v>
      </c>
      <c r="E1110" s="200">
        <v>0</v>
      </c>
      <c r="F1110" s="199"/>
      <c r="G1110" s="200">
        <v>81</v>
      </c>
      <c r="H1110" s="199"/>
      <c r="I1110" s="200">
        <v>0</v>
      </c>
      <c r="J1110" s="199"/>
      <c r="K1110" s="199"/>
    </row>
    <row r="1111" spans="1:11">
      <c r="A1111" s="199">
        <v>1106</v>
      </c>
      <c r="B1111" s="199" t="s">
        <v>3045</v>
      </c>
      <c r="C1111" s="199" t="s">
        <v>3046</v>
      </c>
      <c r="D1111" s="199" t="s">
        <v>3047</v>
      </c>
      <c r="E1111" s="200">
        <v>0</v>
      </c>
      <c r="F1111" s="199"/>
      <c r="G1111" s="200">
        <v>26</v>
      </c>
      <c r="H1111" s="199"/>
      <c r="I1111" s="200">
        <v>0</v>
      </c>
      <c r="J1111" s="199"/>
      <c r="K1111" s="199"/>
    </row>
    <row r="1112" spans="1:11">
      <c r="A1112" s="199">
        <v>1107</v>
      </c>
      <c r="B1112" s="199" t="s">
        <v>3048</v>
      </c>
      <c r="C1112" s="199" t="s">
        <v>3049</v>
      </c>
      <c r="D1112" s="199" t="s">
        <v>3050</v>
      </c>
      <c r="E1112" s="200">
        <v>0</v>
      </c>
      <c r="F1112" s="199"/>
      <c r="G1112" s="200">
        <v>9</v>
      </c>
      <c r="H1112" s="199"/>
      <c r="I1112" s="200">
        <v>0</v>
      </c>
      <c r="J1112" s="199"/>
      <c r="K1112" s="199"/>
    </row>
    <row r="1113" spans="1:11">
      <c r="A1113" s="199">
        <v>1108</v>
      </c>
      <c r="B1113" s="199" t="s">
        <v>3051</v>
      </c>
      <c r="C1113" s="199" t="s">
        <v>3052</v>
      </c>
      <c r="D1113" s="199" t="s">
        <v>3053</v>
      </c>
      <c r="E1113" s="200">
        <v>0</v>
      </c>
      <c r="F1113" s="199"/>
      <c r="G1113" s="200">
        <v>112</v>
      </c>
      <c r="H1113" s="199"/>
      <c r="I1113" s="200">
        <v>0</v>
      </c>
      <c r="J1113" s="199"/>
      <c r="K1113" s="199"/>
    </row>
    <row r="1114" spans="1:11">
      <c r="A1114" s="199">
        <v>1109</v>
      </c>
      <c r="B1114" s="199" t="s">
        <v>3054</v>
      </c>
      <c r="C1114" s="199" t="s">
        <v>3055</v>
      </c>
      <c r="D1114" s="199" t="s">
        <v>3056</v>
      </c>
      <c r="E1114" s="200">
        <v>0</v>
      </c>
      <c r="F1114" s="199"/>
      <c r="G1114" s="200">
        <v>77</v>
      </c>
      <c r="H1114" s="199"/>
      <c r="I1114" s="200">
        <v>0</v>
      </c>
      <c r="J1114" s="199"/>
      <c r="K1114" s="199"/>
    </row>
    <row r="1115" spans="1:11">
      <c r="A1115" s="199">
        <v>1110</v>
      </c>
      <c r="B1115" s="199" t="s">
        <v>3057</v>
      </c>
      <c r="C1115" s="199" t="s">
        <v>3058</v>
      </c>
      <c r="D1115" s="199" t="s">
        <v>3059</v>
      </c>
      <c r="E1115" s="200">
        <v>0</v>
      </c>
      <c r="F1115" s="199"/>
      <c r="G1115" s="200">
        <v>33</v>
      </c>
      <c r="H1115" s="199"/>
      <c r="I1115" s="200">
        <v>0</v>
      </c>
      <c r="J1115" s="199"/>
      <c r="K1115" s="199"/>
    </row>
    <row r="1116" spans="1:11">
      <c r="A1116" s="199">
        <v>1111</v>
      </c>
      <c r="B1116" s="199" t="s">
        <v>3060</v>
      </c>
      <c r="C1116" s="199" t="s">
        <v>3061</v>
      </c>
      <c r="D1116" s="199" t="s">
        <v>3062</v>
      </c>
      <c r="E1116" s="200">
        <v>0</v>
      </c>
      <c r="F1116" s="199"/>
      <c r="G1116" s="200">
        <v>347</v>
      </c>
      <c r="H1116" s="199"/>
      <c r="I1116" s="200">
        <v>0</v>
      </c>
      <c r="J1116" s="199"/>
      <c r="K1116" s="199"/>
    </row>
    <row r="1117" spans="1:11">
      <c r="A1117" s="199">
        <v>1112</v>
      </c>
      <c r="B1117" s="199" t="s">
        <v>3063</v>
      </c>
      <c r="C1117" s="199" t="s">
        <v>3064</v>
      </c>
      <c r="D1117" s="199" t="s">
        <v>3065</v>
      </c>
      <c r="E1117" s="200">
        <v>0</v>
      </c>
      <c r="F1117" s="199"/>
      <c r="G1117" s="200">
        <v>98</v>
      </c>
      <c r="H1117" s="199"/>
      <c r="I1117" s="200">
        <v>0</v>
      </c>
      <c r="J1117" s="199"/>
      <c r="K1117" s="199"/>
    </row>
    <row r="1118" spans="1:11">
      <c r="A1118" s="199">
        <v>1113</v>
      </c>
      <c r="B1118" s="199" t="s">
        <v>3066</v>
      </c>
      <c r="C1118" s="199" t="s">
        <v>3067</v>
      </c>
      <c r="D1118" s="199" t="s">
        <v>3068</v>
      </c>
      <c r="E1118" s="200">
        <v>0</v>
      </c>
      <c r="F1118" s="199"/>
      <c r="G1118" s="200">
        <v>350</v>
      </c>
      <c r="H1118" s="199"/>
      <c r="I1118" s="200">
        <v>0</v>
      </c>
      <c r="J1118" s="199"/>
      <c r="K1118" s="199"/>
    </row>
    <row r="1119" spans="1:11">
      <c r="A1119" s="199">
        <v>1114</v>
      </c>
      <c r="B1119" s="199" t="s">
        <v>3069</v>
      </c>
      <c r="C1119" s="199" t="s">
        <v>3070</v>
      </c>
      <c r="D1119" s="199" t="s">
        <v>3071</v>
      </c>
      <c r="E1119" s="200">
        <v>0</v>
      </c>
      <c r="F1119" s="199"/>
      <c r="G1119" s="200">
        <v>186</v>
      </c>
      <c r="H1119" s="199"/>
      <c r="I1119" s="200">
        <v>0</v>
      </c>
      <c r="J1119" s="199"/>
      <c r="K1119" s="199"/>
    </row>
    <row r="1120" spans="1:11">
      <c r="A1120" s="199">
        <v>1115</v>
      </c>
      <c r="B1120" s="199" t="s">
        <v>3072</v>
      </c>
      <c r="C1120" s="199" t="s">
        <v>3073</v>
      </c>
      <c r="D1120" s="199" t="s">
        <v>3074</v>
      </c>
      <c r="E1120" s="200">
        <v>0</v>
      </c>
      <c r="F1120" s="199"/>
      <c r="G1120" s="200">
        <v>280</v>
      </c>
      <c r="H1120" s="199"/>
      <c r="I1120" s="200">
        <v>0</v>
      </c>
      <c r="J1120" s="199"/>
      <c r="K1120" s="199"/>
    </row>
    <row r="1121" spans="1:11">
      <c r="A1121" s="199">
        <v>1116</v>
      </c>
      <c r="B1121" s="199" t="s">
        <v>3075</v>
      </c>
      <c r="C1121" s="199" t="s">
        <v>3076</v>
      </c>
      <c r="D1121" s="199" t="s">
        <v>3077</v>
      </c>
      <c r="E1121" s="200">
        <v>0</v>
      </c>
      <c r="F1121" s="199"/>
      <c r="G1121" s="200">
        <v>194</v>
      </c>
      <c r="H1121" s="199"/>
      <c r="I1121" s="200">
        <v>0</v>
      </c>
      <c r="J1121" s="199"/>
      <c r="K1121" s="199"/>
    </row>
    <row r="1122" spans="1:11">
      <c r="A1122" s="199">
        <v>1117</v>
      </c>
      <c r="B1122" s="199" t="s">
        <v>3078</v>
      </c>
      <c r="C1122" s="199" t="s">
        <v>3079</v>
      </c>
      <c r="D1122" s="199" t="s">
        <v>3080</v>
      </c>
      <c r="E1122" s="200">
        <v>0</v>
      </c>
      <c r="F1122" s="199"/>
      <c r="G1122" s="200">
        <v>86</v>
      </c>
      <c r="H1122" s="199"/>
      <c r="I1122" s="200">
        <v>0</v>
      </c>
      <c r="J1122" s="199"/>
      <c r="K1122" s="199"/>
    </row>
    <row r="1123" spans="1:11">
      <c r="A1123" s="199">
        <v>1118</v>
      </c>
      <c r="B1123" s="199" t="s">
        <v>3081</v>
      </c>
      <c r="C1123" s="199" t="s">
        <v>3082</v>
      </c>
      <c r="D1123" s="199" t="s">
        <v>3083</v>
      </c>
      <c r="E1123" s="200">
        <v>0</v>
      </c>
      <c r="F1123" s="199"/>
      <c r="G1123" s="200">
        <v>223</v>
      </c>
      <c r="H1123" s="199"/>
      <c r="I1123" s="200">
        <v>0</v>
      </c>
      <c r="J1123" s="199"/>
      <c r="K1123" s="199"/>
    </row>
    <row r="1124" spans="1:11">
      <c r="A1124" s="199">
        <v>1119</v>
      </c>
      <c r="B1124" s="199" t="s">
        <v>3084</v>
      </c>
      <c r="C1124" s="199" t="s">
        <v>3085</v>
      </c>
      <c r="D1124" s="199" t="s">
        <v>3086</v>
      </c>
      <c r="E1124" s="200">
        <v>0</v>
      </c>
      <c r="F1124" s="199"/>
      <c r="G1124" s="200">
        <v>144</v>
      </c>
      <c r="H1124" s="199"/>
      <c r="I1124" s="200">
        <v>0</v>
      </c>
      <c r="J1124" s="199"/>
      <c r="K1124" s="199"/>
    </row>
    <row r="1125" spans="1:11">
      <c r="A1125" s="199">
        <v>1120</v>
      </c>
      <c r="B1125" s="199" t="s">
        <v>3087</v>
      </c>
      <c r="C1125" s="199"/>
      <c r="D1125" s="199" t="s">
        <v>3088</v>
      </c>
      <c r="E1125" s="200">
        <v>0</v>
      </c>
      <c r="F1125" s="199"/>
      <c r="G1125" s="200">
        <v>67</v>
      </c>
      <c r="H1125" s="199"/>
      <c r="I1125" s="200">
        <v>0</v>
      </c>
      <c r="J1125" s="199"/>
      <c r="K1125" s="199"/>
    </row>
    <row r="1126" spans="1:11">
      <c r="A1126" s="199">
        <v>1121</v>
      </c>
      <c r="B1126" s="199" t="s">
        <v>3089</v>
      </c>
      <c r="C1126" s="199" t="s">
        <v>3090</v>
      </c>
      <c r="D1126" s="199" t="s">
        <v>3091</v>
      </c>
      <c r="E1126" s="200">
        <v>0</v>
      </c>
      <c r="F1126" s="199"/>
      <c r="G1126" s="200">
        <v>33</v>
      </c>
      <c r="H1126" s="199"/>
      <c r="I1126" s="200">
        <v>0</v>
      </c>
      <c r="J1126" s="199"/>
      <c r="K1126" s="199"/>
    </row>
    <row r="1127" spans="1:11">
      <c r="A1127" s="199">
        <v>1122</v>
      </c>
      <c r="B1127" s="199" t="s">
        <v>3092</v>
      </c>
      <c r="C1127" s="199" t="s">
        <v>3093</v>
      </c>
      <c r="D1127" s="199" t="s">
        <v>3094</v>
      </c>
      <c r="E1127" s="200">
        <v>0</v>
      </c>
      <c r="F1127" s="199"/>
      <c r="G1127" s="200">
        <v>345</v>
      </c>
      <c r="H1127" s="199"/>
      <c r="I1127" s="200">
        <v>0</v>
      </c>
      <c r="J1127" s="199"/>
      <c r="K1127" s="199"/>
    </row>
    <row r="1128" spans="1:11">
      <c r="A1128" s="199">
        <v>1123</v>
      </c>
      <c r="B1128" s="199" t="s">
        <v>3095</v>
      </c>
      <c r="C1128" s="199"/>
      <c r="D1128" s="199" t="s">
        <v>3096</v>
      </c>
      <c r="E1128" s="200">
        <v>0</v>
      </c>
      <c r="F1128" s="199"/>
      <c r="G1128" s="200">
        <v>114</v>
      </c>
      <c r="H1128" s="199"/>
      <c r="I1128" s="200">
        <v>0</v>
      </c>
      <c r="J1128" s="199"/>
      <c r="K1128" s="199"/>
    </row>
    <row r="1129" spans="1:11">
      <c r="A1129" s="199">
        <v>1124</v>
      </c>
      <c r="B1129" s="199" t="s">
        <v>3097</v>
      </c>
      <c r="C1129" s="199" t="s">
        <v>3098</v>
      </c>
      <c r="D1129" s="199" t="s">
        <v>3099</v>
      </c>
      <c r="E1129" s="200">
        <v>0</v>
      </c>
      <c r="F1129" s="199"/>
      <c r="G1129" s="200">
        <v>306</v>
      </c>
      <c r="H1129" s="199"/>
      <c r="I1129" s="200">
        <v>0</v>
      </c>
      <c r="J1129" s="199"/>
      <c r="K1129" s="199"/>
    </row>
    <row r="1130" spans="1:11">
      <c r="A1130" s="199">
        <v>1125</v>
      </c>
      <c r="B1130" s="199" t="s">
        <v>3100</v>
      </c>
      <c r="C1130" s="199" t="s">
        <v>3101</v>
      </c>
      <c r="D1130" s="199" t="s">
        <v>3102</v>
      </c>
      <c r="E1130" s="200">
        <v>0</v>
      </c>
      <c r="F1130" s="199"/>
      <c r="G1130" s="200">
        <v>63</v>
      </c>
      <c r="H1130" s="199"/>
      <c r="I1130" s="200">
        <v>0</v>
      </c>
      <c r="J1130" s="199"/>
      <c r="K1130" s="199"/>
    </row>
    <row r="1131" spans="1:11">
      <c r="A1131" s="199">
        <v>1126</v>
      </c>
      <c r="B1131" s="199" t="s">
        <v>3103</v>
      </c>
      <c r="C1131" s="199" t="s">
        <v>3104</v>
      </c>
      <c r="D1131" s="199" t="s">
        <v>3105</v>
      </c>
      <c r="E1131" s="200">
        <v>0</v>
      </c>
      <c r="F1131" s="199"/>
      <c r="G1131" s="200">
        <v>70</v>
      </c>
      <c r="H1131" s="199"/>
      <c r="I1131" s="200">
        <v>0</v>
      </c>
      <c r="J1131" s="199"/>
      <c r="K1131" s="199"/>
    </row>
    <row r="1132" spans="1:11">
      <c r="A1132" s="199">
        <v>1127</v>
      </c>
      <c r="B1132" s="199" t="s">
        <v>3106</v>
      </c>
      <c r="C1132" s="199"/>
      <c r="D1132" s="199" t="s">
        <v>3107</v>
      </c>
      <c r="E1132" s="200">
        <v>0</v>
      </c>
      <c r="F1132" s="199"/>
      <c r="G1132" s="200">
        <v>186</v>
      </c>
      <c r="H1132" s="199"/>
      <c r="I1132" s="200">
        <v>0</v>
      </c>
      <c r="J1132" s="199"/>
      <c r="K1132" s="199"/>
    </row>
    <row r="1133" spans="1:11">
      <c r="A1133" s="199">
        <v>1128</v>
      </c>
      <c r="B1133" s="199" t="s">
        <v>11509</v>
      </c>
      <c r="C1133" s="199"/>
      <c r="D1133" s="199" t="s">
        <v>11611</v>
      </c>
      <c r="E1133" s="200">
        <v>249.60000000000002</v>
      </c>
      <c r="F1133" s="199"/>
      <c r="G1133" s="200">
        <v>0</v>
      </c>
      <c r="H1133" s="199"/>
      <c r="I1133" s="200">
        <v>0</v>
      </c>
      <c r="J1133" s="199"/>
      <c r="K1133" s="199"/>
    </row>
    <row r="1134" spans="1:11">
      <c r="A1134" s="199">
        <v>1129</v>
      </c>
      <c r="B1134" s="199" t="s">
        <v>3108</v>
      </c>
      <c r="C1134" s="199" t="s">
        <v>3109</v>
      </c>
      <c r="D1134" s="199" t="s">
        <v>3110</v>
      </c>
      <c r="E1134" s="200">
        <v>0</v>
      </c>
      <c r="F1134" s="199"/>
      <c r="G1134" s="200">
        <v>284</v>
      </c>
      <c r="H1134" s="199"/>
      <c r="I1134" s="200">
        <v>0</v>
      </c>
      <c r="J1134" s="199"/>
      <c r="K1134" s="199"/>
    </row>
    <row r="1135" spans="1:11">
      <c r="A1135" s="199">
        <v>1130</v>
      </c>
      <c r="B1135" s="199" t="s">
        <v>3111</v>
      </c>
      <c r="C1135" s="199" t="s">
        <v>3112</v>
      </c>
      <c r="D1135" s="199" t="s">
        <v>3113</v>
      </c>
      <c r="E1135" s="200">
        <v>0</v>
      </c>
      <c r="F1135" s="199"/>
      <c r="G1135" s="200">
        <v>145</v>
      </c>
      <c r="H1135" s="199"/>
      <c r="I1135" s="200">
        <v>0</v>
      </c>
      <c r="J1135" s="199"/>
      <c r="K1135" s="199"/>
    </row>
    <row r="1136" spans="1:11">
      <c r="A1136" s="199">
        <v>1131</v>
      </c>
      <c r="B1136" s="199" t="s">
        <v>3114</v>
      </c>
      <c r="C1136" s="199" t="s">
        <v>3115</v>
      </c>
      <c r="D1136" s="199" t="s">
        <v>3116</v>
      </c>
      <c r="E1136" s="200">
        <v>0</v>
      </c>
      <c r="F1136" s="199"/>
      <c r="G1136" s="200">
        <v>79</v>
      </c>
      <c r="H1136" s="199"/>
      <c r="I1136" s="200">
        <v>0</v>
      </c>
      <c r="J1136" s="199"/>
      <c r="K1136" s="199"/>
    </row>
    <row r="1137" spans="1:11">
      <c r="A1137" s="199">
        <v>1132</v>
      </c>
      <c r="B1137" s="199" t="s">
        <v>11521</v>
      </c>
      <c r="C1137" s="199"/>
      <c r="D1137" s="199" t="s">
        <v>11623</v>
      </c>
      <c r="E1137" s="200">
        <v>240</v>
      </c>
      <c r="F1137" s="199"/>
      <c r="G1137" s="200">
        <v>0</v>
      </c>
      <c r="H1137" s="199"/>
      <c r="I1137" s="200">
        <v>200</v>
      </c>
      <c r="J1137" s="199"/>
      <c r="K1137" s="199"/>
    </row>
    <row r="1138" spans="1:11">
      <c r="A1138" s="199">
        <v>1133</v>
      </c>
      <c r="B1138" s="199" t="s">
        <v>3117</v>
      </c>
      <c r="C1138" s="199" t="s">
        <v>3118</v>
      </c>
      <c r="D1138" s="199" t="s">
        <v>3119</v>
      </c>
      <c r="E1138" s="200">
        <v>0</v>
      </c>
      <c r="F1138" s="199"/>
      <c r="G1138" s="200">
        <v>53</v>
      </c>
      <c r="H1138" s="199"/>
      <c r="I1138" s="200">
        <v>0</v>
      </c>
      <c r="J1138" s="199"/>
      <c r="K1138" s="199"/>
    </row>
    <row r="1139" spans="1:11">
      <c r="A1139" s="199">
        <v>1134</v>
      </c>
      <c r="B1139" s="199" t="s">
        <v>3120</v>
      </c>
      <c r="C1139" s="199" t="s">
        <v>3121</v>
      </c>
      <c r="D1139" s="199" t="s">
        <v>3122</v>
      </c>
      <c r="E1139" s="200">
        <v>0</v>
      </c>
      <c r="F1139" s="199"/>
      <c r="G1139" s="200">
        <v>326</v>
      </c>
      <c r="H1139" s="199"/>
      <c r="I1139" s="200">
        <v>0</v>
      </c>
      <c r="J1139" s="199"/>
      <c r="K1139" s="199"/>
    </row>
    <row r="1140" spans="1:11">
      <c r="A1140" s="199">
        <v>1135</v>
      </c>
      <c r="B1140" s="199" t="s">
        <v>3123</v>
      </c>
      <c r="C1140" s="199" t="s">
        <v>3124</v>
      </c>
      <c r="D1140" s="199" t="s">
        <v>3125</v>
      </c>
      <c r="E1140" s="200">
        <v>0</v>
      </c>
      <c r="F1140" s="199"/>
      <c r="G1140" s="200">
        <v>35</v>
      </c>
      <c r="H1140" s="199"/>
      <c r="I1140" s="200">
        <v>0</v>
      </c>
      <c r="J1140" s="199"/>
      <c r="K1140" s="199"/>
    </row>
    <row r="1141" spans="1:11">
      <c r="A1141" s="199">
        <v>1136</v>
      </c>
      <c r="B1141" s="199" t="s">
        <v>3126</v>
      </c>
      <c r="C1141" s="199"/>
      <c r="D1141" s="199" t="s">
        <v>3127</v>
      </c>
      <c r="E1141" s="200">
        <v>0</v>
      </c>
      <c r="F1141" s="199"/>
      <c r="G1141" s="200">
        <v>588</v>
      </c>
      <c r="H1141" s="199"/>
      <c r="I1141" s="200">
        <v>0</v>
      </c>
      <c r="J1141" s="199"/>
      <c r="K1141" s="199"/>
    </row>
    <row r="1142" spans="1:11">
      <c r="A1142" s="199">
        <v>1137</v>
      </c>
      <c r="B1142" s="199" t="s">
        <v>3128</v>
      </c>
      <c r="C1142" s="199" t="s">
        <v>3129</v>
      </c>
      <c r="D1142" s="199" t="s">
        <v>3130</v>
      </c>
      <c r="E1142" s="200">
        <v>0</v>
      </c>
      <c r="F1142" s="199"/>
      <c r="G1142" s="200">
        <v>53</v>
      </c>
      <c r="H1142" s="199"/>
      <c r="I1142" s="200">
        <v>0</v>
      </c>
      <c r="J1142" s="199"/>
      <c r="K1142" s="199"/>
    </row>
    <row r="1143" spans="1:11">
      <c r="A1143" s="199">
        <v>1138</v>
      </c>
      <c r="B1143" s="199" t="s">
        <v>3131</v>
      </c>
      <c r="C1143" s="199" t="s">
        <v>3132</v>
      </c>
      <c r="D1143" s="199" t="s">
        <v>3133</v>
      </c>
      <c r="E1143" s="200">
        <v>0</v>
      </c>
      <c r="F1143" s="199"/>
      <c r="G1143" s="200">
        <v>44</v>
      </c>
      <c r="H1143" s="199"/>
      <c r="I1143" s="200">
        <v>0</v>
      </c>
      <c r="J1143" s="199"/>
      <c r="K1143" s="199"/>
    </row>
    <row r="1144" spans="1:11">
      <c r="A1144" s="199">
        <v>1139</v>
      </c>
      <c r="B1144" s="199" t="s">
        <v>3134</v>
      </c>
      <c r="C1144" s="199" t="s">
        <v>3135</v>
      </c>
      <c r="D1144" s="199" t="s">
        <v>3136</v>
      </c>
      <c r="E1144" s="200">
        <v>0</v>
      </c>
      <c r="F1144" s="199"/>
      <c r="G1144" s="200">
        <v>96</v>
      </c>
      <c r="H1144" s="199"/>
      <c r="I1144" s="200">
        <v>0</v>
      </c>
      <c r="J1144" s="199"/>
      <c r="K1144" s="199"/>
    </row>
    <row r="1145" spans="1:11">
      <c r="A1145" s="199">
        <v>1140</v>
      </c>
      <c r="B1145" s="199" t="s">
        <v>3137</v>
      </c>
      <c r="C1145" s="199" t="s">
        <v>3138</v>
      </c>
      <c r="D1145" s="199" t="s">
        <v>3139</v>
      </c>
      <c r="E1145" s="200">
        <v>0</v>
      </c>
      <c r="F1145" s="199"/>
      <c r="G1145" s="200">
        <v>130</v>
      </c>
      <c r="H1145" s="199"/>
      <c r="I1145" s="200">
        <v>0</v>
      </c>
      <c r="J1145" s="199"/>
      <c r="K1145" s="199"/>
    </row>
    <row r="1146" spans="1:11">
      <c r="A1146" s="199">
        <v>1141</v>
      </c>
      <c r="B1146" s="199" t="s">
        <v>3140</v>
      </c>
      <c r="C1146" s="199" t="s">
        <v>3141</v>
      </c>
      <c r="D1146" s="199" t="s">
        <v>3142</v>
      </c>
      <c r="E1146" s="200">
        <v>0</v>
      </c>
      <c r="F1146" s="199"/>
      <c r="G1146" s="200">
        <v>320</v>
      </c>
      <c r="H1146" s="199"/>
      <c r="I1146" s="200">
        <v>0</v>
      </c>
      <c r="J1146" s="199"/>
      <c r="K1146" s="199"/>
    </row>
    <row r="1147" spans="1:11">
      <c r="A1147" s="199">
        <v>1142</v>
      </c>
      <c r="B1147" s="199" t="s">
        <v>3143</v>
      </c>
      <c r="C1147" s="199" t="s">
        <v>3144</v>
      </c>
      <c r="D1147" s="199" t="s">
        <v>3145</v>
      </c>
      <c r="E1147" s="200">
        <v>0</v>
      </c>
      <c r="F1147" s="199"/>
      <c r="G1147" s="200">
        <v>144</v>
      </c>
      <c r="H1147" s="199"/>
      <c r="I1147" s="200">
        <v>0</v>
      </c>
      <c r="J1147" s="199"/>
      <c r="K1147" s="199"/>
    </row>
    <row r="1148" spans="1:11">
      <c r="A1148" s="199">
        <v>1143</v>
      </c>
      <c r="B1148" s="199" t="s">
        <v>3146</v>
      </c>
      <c r="C1148" s="199" t="s">
        <v>3147</v>
      </c>
      <c r="D1148" s="199" t="s">
        <v>3148</v>
      </c>
      <c r="E1148" s="200">
        <v>0</v>
      </c>
      <c r="F1148" s="199"/>
      <c r="G1148" s="200">
        <v>28</v>
      </c>
      <c r="H1148" s="199"/>
      <c r="I1148" s="200">
        <v>0</v>
      </c>
      <c r="J1148" s="199"/>
      <c r="K1148" s="199"/>
    </row>
    <row r="1149" spans="1:11">
      <c r="A1149" s="199">
        <v>1144</v>
      </c>
      <c r="B1149" s="199" t="s">
        <v>3152</v>
      </c>
      <c r="C1149" s="199" t="s">
        <v>3153</v>
      </c>
      <c r="D1149" s="199" t="s">
        <v>3154</v>
      </c>
      <c r="E1149" s="200">
        <v>0</v>
      </c>
      <c r="F1149" s="199"/>
      <c r="G1149" s="200">
        <v>205</v>
      </c>
      <c r="H1149" s="199"/>
      <c r="I1149" s="200">
        <v>0</v>
      </c>
      <c r="J1149" s="199"/>
      <c r="K1149" s="199"/>
    </row>
    <row r="1150" spans="1:11">
      <c r="A1150" s="199">
        <v>1145</v>
      </c>
      <c r="B1150" s="199" t="s">
        <v>3155</v>
      </c>
      <c r="C1150" s="199" t="s">
        <v>3156</v>
      </c>
      <c r="D1150" s="199" t="s">
        <v>3157</v>
      </c>
      <c r="E1150" s="200">
        <v>0</v>
      </c>
      <c r="F1150" s="199"/>
      <c r="G1150" s="200">
        <v>103</v>
      </c>
      <c r="H1150" s="199"/>
      <c r="I1150" s="200">
        <v>0</v>
      </c>
      <c r="J1150" s="199"/>
      <c r="K1150" s="199"/>
    </row>
    <row r="1151" spans="1:11">
      <c r="A1151" s="199">
        <v>1146</v>
      </c>
      <c r="B1151" s="199" t="s">
        <v>3158</v>
      </c>
      <c r="C1151" s="199" t="s">
        <v>3159</v>
      </c>
      <c r="D1151" s="199" t="s">
        <v>3160</v>
      </c>
      <c r="E1151" s="200">
        <v>0</v>
      </c>
      <c r="F1151" s="199"/>
      <c r="G1151" s="200">
        <v>243</v>
      </c>
      <c r="H1151" s="199"/>
      <c r="I1151" s="200">
        <v>0</v>
      </c>
      <c r="J1151" s="199"/>
      <c r="K1151" s="199"/>
    </row>
    <row r="1152" spans="1:11">
      <c r="A1152" s="199">
        <v>1147</v>
      </c>
      <c r="B1152" s="199" t="s">
        <v>3161</v>
      </c>
      <c r="C1152" s="199"/>
      <c r="D1152" s="199" t="s">
        <v>3162</v>
      </c>
      <c r="E1152" s="200">
        <v>1260</v>
      </c>
      <c r="F1152" s="199"/>
      <c r="G1152" s="200">
        <v>145</v>
      </c>
      <c r="H1152" s="199"/>
      <c r="I1152" s="200">
        <v>200</v>
      </c>
      <c r="J1152" s="199"/>
      <c r="K1152" s="199"/>
    </row>
    <row r="1153" spans="1:11">
      <c r="A1153" s="199">
        <v>1148</v>
      </c>
      <c r="B1153" s="199" t="s">
        <v>3163</v>
      </c>
      <c r="C1153" s="199" t="s">
        <v>3164</v>
      </c>
      <c r="D1153" s="199" t="s">
        <v>3165</v>
      </c>
      <c r="E1153" s="200">
        <v>0</v>
      </c>
      <c r="F1153" s="199"/>
      <c r="G1153" s="200">
        <v>212</v>
      </c>
      <c r="H1153" s="199"/>
      <c r="I1153" s="200">
        <v>0</v>
      </c>
      <c r="J1153" s="199"/>
      <c r="K1153" s="199"/>
    </row>
    <row r="1154" spans="1:11">
      <c r="A1154" s="199">
        <v>1149</v>
      </c>
      <c r="B1154" s="199" t="s">
        <v>3166</v>
      </c>
      <c r="C1154" s="199" t="s">
        <v>3167</v>
      </c>
      <c r="D1154" s="199" t="s">
        <v>3168</v>
      </c>
      <c r="E1154" s="200">
        <v>0</v>
      </c>
      <c r="F1154" s="199"/>
      <c r="G1154" s="200">
        <v>100</v>
      </c>
      <c r="H1154" s="199"/>
      <c r="I1154" s="200">
        <v>0</v>
      </c>
      <c r="J1154" s="199"/>
      <c r="K1154" s="199"/>
    </row>
    <row r="1155" spans="1:11">
      <c r="A1155" s="199">
        <v>1150</v>
      </c>
      <c r="B1155" s="199" t="s">
        <v>3169</v>
      </c>
      <c r="C1155" s="199" t="s">
        <v>3170</v>
      </c>
      <c r="D1155" s="199" t="s">
        <v>3171</v>
      </c>
      <c r="E1155" s="200">
        <v>0</v>
      </c>
      <c r="F1155" s="199"/>
      <c r="G1155" s="200">
        <v>46</v>
      </c>
      <c r="H1155" s="199"/>
      <c r="I1155" s="200">
        <v>0</v>
      </c>
      <c r="J1155" s="199"/>
      <c r="K1155" s="199"/>
    </row>
    <row r="1156" spans="1:11">
      <c r="A1156" s="199">
        <v>1151</v>
      </c>
      <c r="B1156" s="199" t="s">
        <v>3172</v>
      </c>
      <c r="C1156" s="199" t="s">
        <v>3173</v>
      </c>
      <c r="D1156" s="199" t="s">
        <v>3174</v>
      </c>
      <c r="E1156" s="200">
        <v>0</v>
      </c>
      <c r="F1156" s="199"/>
      <c r="G1156" s="200">
        <v>63</v>
      </c>
      <c r="H1156" s="199"/>
      <c r="I1156" s="200">
        <v>0</v>
      </c>
      <c r="J1156" s="199"/>
      <c r="K1156" s="199"/>
    </row>
    <row r="1157" spans="1:11">
      <c r="A1157" s="199">
        <v>1152</v>
      </c>
      <c r="B1157" s="199" t="s">
        <v>11475</v>
      </c>
      <c r="C1157" s="199" t="s">
        <v>11649</v>
      </c>
      <c r="D1157" s="199" t="s">
        <v>11577</v>
      </c>
      <c r="E1157" s="200">
        <v>2100</v>
      </c>
      <c r="F1157" s="199"/>
      <c r="G1157" s="200">
        <v>0</v>
      </c>
      <c r="H1157" s="199"/>
      <c r="I1157" s="200">
        <v>0</v>
      </c>
      <c r="J1157" s="199"/>
      <c r="K1157" s="199"/>
    </row>
    <row r="1158" spans="1:11">
      <c r="A1158" s="199">
        <v>1153</v>
      </c>
      <c r="B1158" s="199" t="s">
        <v>3175</v>
      </c>
      <c r="C1158" s="199" t="s">
        <v>3176</v>
      </c>
      <c r="D1158" s="199" t="s">
        <v>3177</v>
      </c>
      <c r="E1158" s="200">
        <v>0</v>
      </c>
      <c r="F1158" s="199"/>
      <c r="G1158" s="200">
        <v>51</v>
      </c>
      <c r="H1158" s="199"/>
      <c r="I1158" s="200">
        <v>0</v>
      </c>
      <c r="J1158" s="199"/>
      <c r="K1158" s="199"/>
    </row>
    <row r="1159" spans="1:11">
      <c r="A1159" s="199">
        <v>1154</v>
      </c>
      <c r="B1159" s="199" t="s">
        <v>3178</v>
      </c>
      <c r="C1159" s="199" t="s">
        <v>3179</v>
      </c>
      <c r="D1159" s="199" t="s">
        <v>3180</v>
      </c>
      <c r="E1159" s="200">
        <v>0</v>
      </c>
      <c r="F1159" s="199"/>
      <c r="G1159" s="200">
        <v>56</v>
      </c>
      <c r="H1159" s="199"/>
      <c r="I1159" s="200">
        <v>0</v>
      </c>
      <c r="J1159" s="199"/>
      <c r="K1159" s="199"/>
    </row>
    <row r="1160" spans="1:11">
      <c r="A1160" s="199">
        <v>1155</v>
      </c>
      <c r="B1160" s="199" t="s">
        <v>3181</v>
      </c>
      <c r="C1160" s="199" t="s">
        <v>3182</v>
      </c>
      <c r="D1160" s="199" t="s">
        <v>3183</v>
      </c>
      <c r="E1160" s="200">
        <v>0</v>
      </c>
      <c r="F1160" s="199"/>
      <c r="G1160" s="200">
        <v>4</v>
      </c>
      <c r="H1160" s="199"/>
      <c r="I1160" s="200">
        <v>0</v>
      </c>
      <c r="J1160" s="199"/>
      <c r="K1160" s="199"/>
    </row>
    <row r="1161" spans="1:11">
      <c r="A1161" s="199">
        <v>1156</v>
      </c>
      <c r="B1161" s="199" t="s">
        <v>3184</v>
      </c>
      <c r="C1161" s="199" t="s">
        <v>3185</v>
      </c>
      <c r="D1161" s="199" t="s">
        <v>3186</v>
      </c>
      <c r="E1161" s="200">
        <v>0</v>
      </c>
      <c r="F1161" s="199"/>
      <c r="G1161" s="200">
        <v>23</v>
      </c>
      <c r="H1161" s="199"/>
      <c r="I1161" s="200">
        <v>0</v>
      </c>
      <c r="J1161" s="199"/>
      <c r="K1161" s="199"/>
    </row>
    <row r="1162" spans="1:11">
      <c r="A1162" s="199">
        <v>1157</v>
      </c>
      <c r="B1162" s="199" t="s">
        <v>3187</v>
      </c>
      <c r="C1162" s="199" t="s">
        <v>3188</v>
      </c>
      <c r="D1162" s="199" t="s">
        <v>3189</v>
      </c>
      <c r="E1162" s="200">
        <v>0</v>
      </c>
      <c r="F1162" s="199"/>
      <c r="G1162" s="200">
        <v>35</v>
      </c>
      <c r="H1162" s="199"/>
      <c r="I1162" s="200">
        <v>0</v>
      </c>
      <c r="J1162" s="199"/>
      <c r="K1162" s="199"/>
    </row>
    <row r="1163" spans="1:11">
      <c r="A1163" s="199">
        <v>1158</v>
      </c>
      <c r="B1163" s="199" t="s">
        <v>3190</v>
      </c>
      <c r="C1163" s="199" t="s">
        <v>3191</v>
      </c>
      <c r="D1163" s="199" t="s">
        <v>3192</v>
      </c>
      <c r="E1163" s="200">
        <v>0</v>
      </c>
      <c r="F1163" s="199"/>
      <c r="G1163" s="200">
        <v>144</v>
      </c>
      <c r="H1163" s="199"/>
      <c r="I1163" s="200">
        <v>0</v>
      </c>
      <c r="J1163" s="199"/>
      <c r="K1163" s="199"/>
    </row>
    <row r="1164" spans="1:11">
      <c r="A1164" s="199">
        <v>1159</v>
      </c>
      <c r="B1164" s="199" t="s">
        <v>3193</v>
      </c>
      <c r="C1164" s="199" t="s">
        <v>3194</v>
      </c>
      <c r="D1164" s="199" t="s">
        <v>3195</v>
      </c>
      <c r="E1164" s="200">
        <v>0</v>
      </c>
      <c r="F1164" s="199"/>
      <c r="G1164" s="200">
        <v>271</v>
      </c>
      <c r="H1164" s="199"/>
      <c r="I1164" s="200">
        <v>0</v>
      </c>
      <c r="J1164" s="199"/>
      <c r="K1164" s="199"/>
    </row>
    <row r="1165" spans="1:11">
      <c r="A1165" s="199">
        <v>1160</v>
      </c>
      <c r="B1165" s="199" t="s">
        <v>3196</v>
      </c>
      <c r="C1165" s="199" t="s">
        <v>3197</v>
      </c>
      <c r="D1165" s="199" t="s">
        <v>3198</v>
      </c>
      <c r="E1165" s="200">
        <v>0</v>
      </c>
      <c r="F1165" s="199"/>
      <c r="G1165" s="200">
        <v>259</v>
      </c>
      <c r="H1165" s="199"/>
      <c r="I1165" s="200">
        <v>0</v>
      </c>
      <c r="J1165" s="199"/>
      <c r="K1165" s="199"/>
    </row>
    <row r="1166" spans="1:11">
      <c r="A1166" s="199">
        <v>1161</v>
      </c>
      <c r="B1166" s="199" t="s">
        <v>3199</v>
      </c>
      <c r="C1166" s="199" t="s">
        <v>3200</v>
      </c>
      <c r="D1166" s="199" t="s">
        <v>3201</v>
      </c>
      <c r="E1166" s="200">
        <v>0</v>
      </c>
      <c r="F1166" s="199"/>
      <c r="G1166" s="200">
        <v>205</v>
      </c>
      <c r="H1166" s="199"/>
      <c r="I1166" s="200">
        <v>0</v>
      </c>
      <c r="J1166" s="199"/>
      <c r="K1166" s="199"/>
    </row>
    <row r="1167" spans="1:11">
      <c r="A1167" s="199">
        <v>1162</v>
      </c>
      <c r="B1167" s="199" t="s">
        <v>3202</v>
      </c>
      <c r="C1167" s="199" t="s">
        <v>3203</v>
      </c>
      <c r="D1167" s="199" t="s">
        <v>3204</v>
      </c>
      <c r="E1167" s="200">
        <v>0</v>
      </c>
      <c r="F1167" s="199"/>
      <c r="G1167" s="200">
        <v>303</v>
      </c>
      <c r="H1167" s="199"/>
      <c r="I1167" s="200">
        <v>0</v>
      </c>
      <c r="J1167" s="199"/>
      <c r="K1167" s="199"/>
    </row>
    <row r="1168" spans="1:11">
      <c r="A1168" s="199">
        <v>1163</v>
      </c>
      <c r="B1168" s="199" t="s">
        <v>3205</v>
      </c>
      <c r="C1168" s="199" t="s">
        <v>3206</v>
      </c>
      <c r="D1168" s="199" t="s">
        <v>3207</v>
      </c>
      <c r="E1168" s="200">
        <v>0</v>
      </c>
      <c r="F1168" s="199"/>
      <c r="G1168" s="200">
        <v>277</v>
      </c>
      <c r="H1168" s="199"/>
      <c r="I1168" s="200">
        <v>0</v>
      </c>
      <c r="J1168" s="199"/>
      <c r="K1168" s="199"/>
    </row>
    <row r="1169" spans="1:11">
      <c r="A1169" s="199">
        <v>1164</v>
      </c>
      <c r="B1169" s="199" t="s">
        <v>3208</v>
      </c>
      <c r="C1169" s="199" t="s">
        <v>3209</v>
      </c>
      <c r="D1169" s="199" t="s">
        <v>3210</v>
      </c>
      <c r="E1169" s="200">
        <v>0</v>
      </c>
      <c r="F1169" s="199"/>
      <c r="G1169" s="200">
        <v>65</v>
      </c>
      <c r="H1169" s="199"/>
      <c r="I1169" s="200">
        <v>0</v>
      </c>
      <c r="J1169" s="199"/>
      <c r="K1169" s="199"/>
    </row>
    <row r="1170" spans="1:11">
      <c r="A1170" s="199">
        <v>1165</v>
      </c>
      <c r="B1170" s="199" t="s">
        <v>3211</v>
      </c>
      <c r="C1170" s="199"/>
      <c r="D1170" s="199" t="s">
        <v>3212</v>
      </c>
      <c r="E1170" s="200">
        <v>0</v>
      </c>
      <c r="F1170" s="199"/>
      <c r="G1170" s="200">
        <v>30</v>
      </c>
      <c r="H1170" s="199"/>
      <c r="I1170" s="200">
        <v>0</v>
      </c>
      <c r="J1170" s="199"/>
      <c r="K1170" s="199"/>
    </row>
    <row r="1171" spans="1:11">
      <c r="A1171" s="199">
        <v>1166</v>
      </c>
      <c r="B1171" s="199" t="s">
        <v>3213</v>
      </c>
      <c r="C1171" s="199" t="s">
        <v>3214</v>
      </c>
      <c r="D1171" s="199" t="s">
        <v>3215</v>
      </c>
      <c r="E1171" s="200">
        <v>0</v>
      </c>
      <c r="F1171" s="199"/>
      <c r="G1171" s="200">
        <v>49</v>
      </c>
      <c r="H1171" s="199"/>
      <c r="I1171" s="200">
        <v>0</v>
      </c>
      <c r="J1171" s="199"/>
      <c r="K1171" s="199"/>
    </row>
    <row r="1172" spans="1:11">
      <c r="A1172" s="199">
        <v>1167</v>
      </c>
      <c r="B1172" s="199" t="s">
        <v>11447</v>
      </c>
      <c r="C1172" s="199" t="s">
        <v>11640</v>
      </c>
      <c r="D1172" s="199" t="s">
        <v>11549</v>
      </c>
      <c r="E1172" s="200">
        <v>144</v>
      </c>
      <c r="F1172" s="199"/>
      <c r="G1172" s="200">
        <v>0</v>
      </c>
      <c r="H1172" s="199"/>
      <c r="I1172" s="200">
        <v>0</v>
      </c>
      <c r="J1172" s="199"/>
      <c r="K1172" s="199"/>
    </row>
    <row r="1173" spans="1:11">
      <c r="A1173" s="199">
        <v>1168</v>
      </c>
      <c r="B1173" s="199" t="s">
        <v>3216</v>
      </c>
      <c r="C1173" s="199" t="s">
        <v>3217</v>
      </c>
      <c r="D1173" s="199" t="s">
        <v>3218</v>
      </c>
      <c r="E1173" s="200">
        <v>0</v>
      </c>
      <c r="F1173" s="199"/>
      <c r="G1173" s="200">
        <v>21</v>
      </c>
      <c r="H1173" s="199"/>
      <c r="I1173" s="200">
        <v>0</v>
      </c>
      <c r="J1173" s="199"/>
      <c r="K1173" s="199"/>
    </row>
    <row r="1174" spans="1:11">
      <c r="A1174" s="199">
        <v>1169</v>
      </c>
      <c r="B1174" s="199" t="s">
        <v>3219</v>
      </c>
      <c r="C1174" s="199" t="s">
        <v>3220</v>
      </c>
      <c r="D1174" s="199" t="s">
        <v>3221</v>
      </c>
      <c r="E1174" s="200">
        <v>0</v>
      </c>
      <c r="F1174" s="199"/>
      <c r="G1174" s="200">
        <v>285</v>
      </c>
      <c r="H1174" s="199"/>
      <c r="I1174" s="200">
        <v>0</v>
      </c>
      <c r="J1174" s="199"/>
      <c r="K1174" s="199"/>
    </row>
    <row r="1175" spans="1:11">
      <c r="A1175" s="199">
        <v>1170</v>
      </c>
      <c r="B1175" s="199" t="s">
        <v>3222</v>
      </c>
      <c r="C1175" s="199" t="s">
        <v>3223</v>
      </c>
      <c r="D1175" s="199" t="s">
        <v>3224</v>
      </c>
      <c r="E1175" s="200">
        <v>0</v>
      </c>
      <c r="F1175" s="199"/>
      <c r="G1175" s="200">
        <v>75</v>
      </c>
      <c r="H1175" s="199"/>
      <c r="I1175" s="200">
        <v>0</v>
      </c>
      <c r="J1175" s="199"/>
      <c r="K1175" s="199"/>
    </row>
    <row r="1176" spans="1:11">
      <c r="A1176" s="199">
        <v>1171</v>
      </c>
      <c r="B1176" s="199" t="s">
        <v>3225</v>
      </c>
      <c r="C1176" s="199" t="s">
        <v>3226</v>
      </c>
      <c r="D1176" s="199" t="s">
        <v>3227</v>
      </c>
      <c r="E1176" s="200">
        <v>0</v>
      </c>
      <c r="F1176" s="199"/>
      <c r="G1176" s="200">
        <v>312</v>
      </c>
      <c r="H1176" s="199"/>
      <c r="I1176" s="200">
        <v>0</v>
      </c>
      <c r="J1176" s="199"/>
      <c r="K1176" s="199"/>
    </row>
    <row r="1177" spans="1:11">
      <c r="A1177" s="199">
        <v>1172</v>
      </c>
      <c r="B1177" s="199" t="s">
        <v>3228</v>
      </c>
      <c r="C1177" s="199"/>
      <c r="D1177" s="199" t="s">
        <v>3229</v>
      </c>
      <c r="E1177" s="200">
        <v>0</v>
      </c>
      <c r="F1177" s="199"/>
      <c r="G1177" s="200">
        <v>92</v>
      </c>
      <c r="H1177" s="199"/>
      <c r="I1177" s="200">
        <v>0</v>
      </c>
      <c r="J1177" s="199"/>
      <c r="K1177" s="199"/>
    </row>
    <row r="1178" spans="1:11">
      <c r="A1178" s="199">
        <v>1173</v>
      </c>
      <c r="B1178" s="199" t="s">
        <v>3230</v>
      </c>
      <c r="C1178" s="199" t="s">
        <v>3231</v>
      </c>
      <c r="D1178" s="199" t="s">
        <v>3232</v>
      </c>
      <c r="E1178" s="200">
        <v>0</v>
      </c>
      <c r="F1178" s="199"/>
      <c r="G1178" s="200">
        <v>124</v>
      </c>
      <c r="H1178" s="199"/>
      <c r="I1178" s="200">
        <v>0</v>
      </c>
      <c r="J1178" s="199"/>
      <c r="K1178" s="199"/>
    </row>
    <row r="1179" spans="1:11">
      <c r="A1179" s="199">
        <v>1174</v>
      </c>
      <c r="B1179" s="199" t="s">
        <v>3233</v>
      </c>
      <c r="C1179" s="199" t="s">
        <v>3234</v>
      </c>
      <c r="D1179" s="199" t="s">
        <v>3235</v>
      </c>
      <c r="E1179" s="200">
        <v>0</v>
      </c>
      <c r="F1179" s="199"/>
      <c r="G1179" s="200">
        <v>47</v>
      </c>
      <c r="H1179" s="199"/>
      <c r="I1179" s="200">
        <v>0</v>
      </c>
      <c r="J1179" s="199"/>
      <c r="K1179" s="199"/>
    </row>
    <row r="1180" spans="1:11">
      <c r="A1180" s="199">
        <v>1175</v>
      </c>
      <c r="B1180" s="199" t="s">
        <v>3236</v>
      </c>
      <c r="C1180" s="199" t="s">
        <v>3237</v>
      </c>
      <c r="D1180" s="199" t="s">
        <v>3238</v>
      </c>
      <c r="E1180" s="200">
        <v>0</v>
      </c>
      <c r="F1180" s="199"/>
      <c r="G1180" s="200">
        <v>49</v>
      </c>
      <c r="H1180" s="199"/>
      <c r="I1180" s="200">
        <v>0</v>
      </c>
      <c r="J1180" s="199"/>
      <c r="K1180" s="199"/>
    </row>
    <row r="1181" spans="1:11">
      <c r="A1181" s="199">
        <v>1176</v>
      </c>
      <c r="B1181" s="199" t="s">
        <v>3239</v>
      </c>
      <c r="C1181" s="199" t="s">
        <v>3240</v>
      </c>
      <c r="D1181" s="199" t="s">
        <v>3241</v>
      </c>
      <c r="E1181" s="200">
        <v>0</v>
      </c>
      <c r="F1181" s="199"/>
      <c r="G1181" s="200">
        <v>266</v>
      </c>
      <c r="H1181" s="199"/>
      <c r="I1181" s="200">
        <v>0</v>
      </c>
      <c r="J1181" s="199"/>
      <c r="K1181" s="199"/>
    </row>
    <row r="1182" spans="1:11">
      <c r="A1182" s="199">
        <v>1177</v>
      </c>
      <c r="B1182" s="199" t="s">
        <v>3242</v>
      </c>
      <c r="C1182" s="199" t="s">
        <v>3243</v>
      </c>
      <c r="D1182" s="199" t="s">
        <v>3244</v>
      </c>
      <c r="E1182" s="200">
        <v>5040</v>
      </c>
      <c r="F1182" s="199"/>
      <c r="G1182" s="200">
        <v>217</v>
      </c>
      <c r="H1182" s="199"/>
      <c r="I1182" s="200">
        <v>200</v>
      </c>
      <c r="J1182" s="199"/>
      <c r="K1182" s="245"/>
    </row>
    <row r="1183" spans="1:11">
      <c r="A1183" s="199">
        <v>1178</v>
      </c>
      <c r="B1183" s="199" t="s">
        <v>3245</v>
      </c>
      <c r="C1183" s="199"/>
      <c r="D1183" s="199" t="s">
        <v>3246</v>
      </c>
      <c r="E1183" s="200">
        <v>0</v>
      </c>
      <c r="F1183" s="199"/>
      <c r="G1183" s="200">
        <v>179</v>
      </c>
      <c r="H1183" s="199"/>
      <c r="I1183" s="200">
        <v>0</v>
      </c>
      <c r="J1183" s="199"/>
      <c r="K1183" s="199"/>
    </row>
    <row r="1184" spans="1:11">
      <c r="A1184" s="199">
        <v>1179</v>
      </c>
      <c r="B1184" s="199" t="s">
        <v>3247</v>
      </c>
      <c r="C1184" s="199" t="s">
        <v>3248</v>
      </c>
      <c r="D1184" s="199" t="s">
        <v>3249</v>
      </c>
      <c r="E1184" s="200">
        <v>0</v>
      </c>
      <c r="F1184" s="199"/>
      <c r="G1184" s="200">
        <v>159</v>
      </c>
      <c r="H1184" s="199"/>
      <c r="I1184" s="200">
        <v>0</v>
      </c>
      <c r="J1184" s="199"/>
      <c r="K1184" s="199"/>
    </row>
    <row r="1185" spans="1:11">
      <c r="A1185" s="199">
        <v>1180</v>
      </c>
      <c r="B1185" s="199" t="s">
        <v>3252</v>
      </c>
      <c r="C1185" s="199" t="s">
        <v>3253</v>
      </c>
      <c r="D1185" s="199" t="s">
        <v>3254</v>
      </c>
      <c r="E1185" s="200">
        <v>0</v>
      </c>
      <c r="F1185" s="199"/>
      <c r="G1185" s="200">
        <v>110</v>
      </c>
      <c r="H1185" s="199"/>
      <c r="I1185" s="200">
        <v>0</v>
      </c>
      <c r="J1185" s="199"/>
      <c r="K1185" s="199"/>
    </row>
    <row r="1186" spans="1:11">
      <c r="A1186" s="199">
        <v>1181</v>
      </c>
      <c r="B1186" s="199" t="s">
        <v>3255</v>
      </c>
      <c r="C1186" s="199"/>
      <c r="D1186" s="199" t="s">
        <v>3256</v>
      </c>
      <c r="E1186" s="200">
        <v>0</v>
      </c>
      <c r="F1186" s="199"/>
      <c r="G1186" s="200">
        <v>77</v>
      </c>
      <c r="H1186" s="199"/>
      <c r="I1186" s="200">
        <v>0</v>
      </c>
      <c r="J1186" s="199"/>
      <c r="K1186" s="199"/>
    </row>
    <row r="1187" spans="1:11">
      <c r="A1187" s="199">
        <v>1182</v>
      </c>
      <c r="B1187" s="199" t="s">
        <v>3257</v>
      </c>
      <c r="C1187" s="199" t="s">
        <v>3258</v>
      </c>
      <c r="D1187" s="199" t="s">
        <v>3259</v>
      </c>
      <c r="E1187" s="200">
        <v>0</v>
      </c>
      <c r="F1187" s="199"/>
      <c r="G1187" s="200">
        <v>142</v>
      </c>
      <c r="H1187" s="199"/>
      <c r="I1187" s="200">
        <v>0</v>
      </c>
      <c r="J1187" s="199"/>
      <c r="K1187" s="199"/>
    </row>
    <row r="1188" spans="1:11">
      <c r="A1188" s="199">
        <v>1183</v>
      </c>
      <c r="B1188" s="199" t="s">
        <v>3260</v>
      </c>
      <c r="C1188" s="199" t="s">
        <v>3261</v>
      </c>
      <c r="D1188" s="199" t="s">
        <v>3262</v>
      </c>
      <c r="E1188" s="200">
        <v>0</v>
      </c>
      <c r="F1188" s="199"/>
      <c r="G1188" s="200">
        <v>54</v>
      </c>
      <c r="H1188" s="199"/>
      <c r="I1188" s="200">
        <v>0</v>
      </c>
      <c r="J1188" s="199"/>
      <c r="K1188" s="199"/>
    </row>
    <row r="1189" spans="1:11">
      <c r="A1189" s="199">
        <v>1184</v>
      </c>
      <c r="B1189" s="199" t="s">
        <v>3263</v>
      </c>
      <c r="C1189" s="199" t="s">
        <v>3264</v>
      </c>
      <c r="D1189" s="199" t="s">
        <v>3265</v>
      </c>
      <c r="E1189" s="200">
        <v>0</v>
      </c>
      <c r="F1189" s="199"/>
      <c r="G1189" s="200">
        <v>103</v>
      </c>
      <c r="H1189" s="199"/>
      <c r="I1189" s="200">
        <v>0</v>
      </c>
      <c r="J1189" s="199"/>
      <c r="K1189" s="199"/>
    </row>
    <row r="1190" spans="1:11">
      <c r="A1190" s="199">
        <v>1185</v>
      </c>
      <c r="B1190" s="199" t="s">
        <v>3266</v>
      </c>
      <c r="C1190" s="199" t="s">
        <v>3267</v>
      </c>
      <c r="D1190" s="199" t="s">
        <v>3268</v>
      </c>
      <c r="E1190" s="200">
        <v>0</v>
      </c>
      <c r="F1190" s="199"/>
      <c r="G1190" s="200">
        <v>130</v>
      </c>
      <c r="H1190" s="199"/>
      <c r="I1190" s="200">
        <v>0</v>
      </c>
      <c r="J1190" s="199"/>
      <c r="K1190" s="199"/>
    </row>
    <row r="1191" spans="1:11">
      <c r="A1191" s="199">
        <v>1186</v>
      </c>
      <c r="B1191" s="199" t="s">
        <v>3269</v>
      </c>
      <c r="C1191" s="199" t="s">
        <v>3270</v>
      </c>
      <c r="D1191" s="199" t="s">
        <v>3271</v>
      </c>
      <c r="E1191" s="200">
        <v>0</v>
      </c>
      <c r="F1191" s="199"/>
      <c r="G1191" s="200">
        <v>331</v>
      </c>
      <c r="H1191" s="199"/>
      <c r="I1191" s="200">
        <v>0</v>
      </c>
      <c r="J1191" s="199"/>
      <c r="K1191" s="199"/>
    </row>
    <row r="1192" spans="1:11">
      <c r="A1192" s="199">
        <v>1187</v>
      </c>
      <c r="B1192" s="199" t="s">
        <v>11514</v>
      </c>
      <c r="C1192" s="199"/>
      <c r="D1192" s="199" t="s">
        <v>11616</v>
      </c>
      <c r="E1192" s="200">
        <v>378</v>
      </c>
      <c r="F1192" s="199"/>
      <c r="G1192" s="200">
        <v>0</v>
      </c>
      <c r="H1192" s="199"/>
      <c r="I1192" s="200">
        <v>0</v>
      </c>
      <c r="J1192" s="199"/>
      <c r="K1192" s="199"/>
    </row>
    <row r="1193" spans="1:11">
      <c r="A1193" s="199">
        <v>1188</v>
      </c>
      <c r="B1193" s="199" t="s">
        <v>3272</v>
      </c>
      <c r="C1193" s="199"/>
      <c r="D1193" s="199" t="s">
        <v>3273</v>
      </c>
      <c r="E1193" s="200">
        <v>0</v>
      </c>
      <c r="F1193" s="199"/>
      <c r="G1193" s="200">
        <v>60</v>
      </c>
      <c r="H1193" s="199"/>
      <c r="I1193" s="200">
        <v>0</v>
      </c>
      <c r="J1193" s="199"/>
      <c r="K1193" s="199"/>
    </row>
    <row r="1194" spans="1:11">
      <c r="A1194" s="199">
        <v>1189</v>
      </c>
      <c r="B1194" s="199" t="s">
        <v>3274</v>
      </c>
      <c r="C1194" s="199" t="s">
        <v>3275</v>
      </c>
      <c r="D1194" s="199" t="s">
        <v>3276</v>
      </c>
      <c r="E1194" s="200">
        <v>0</v>
      </c>
      <c r="F1194" s="199"/>
      <c r="G1194" s="200">
        <v>114</v>
      </c>
      <c r="H1194" s="199"/>
      <c r="I1194" s="200">
        <v>0</v>
      </c>
      <c r="J1194" s="199"/>
      <c r="K1194" s="199"/>
    </row>
    <row r="1195" spans="1:11">
      <c r="A1195" s="199">
        <v>1190</v>
      </c>
      <c r="B1195" s="199" t="s">
        <v>3277</v>
      </c>
      <c r="C1195" s="199"/>
      <c r="D1195" s="199" t="s">
        <v>3278</v>
      </c>
      <c r="E1195" s="200">
        <v>0</v>
      </c>
      <c r="F1195" s="199"/>
      <c r="G1195" s="200">
        <v>40</v>
      </c>
      <c r="H1195" s="199"/>
      <c r="I1195" s="200">
        <v>0</v>
      </c>
      <c r="J1195" s="199"/>
      <c r="K1195" s="199"/>
    </row>
    <row r="1196" spans="1:11">
      <c r="A1196" s="199">
        <v>1191</v>
      </c>
      <c r="B1196" s="199" t="s">
        <v>3279</v>
      </c>
      <c r="C1196" s="199" t="s">
        <v>3280</v>
      </c>
      <c r="D1196" s="199" t="s">
        <v>3281</v>
      </c>
      <c r="E1196" s="200">
        <v>0</v>
      </c>
      <c r="F1196" s="199"/>
      <c r="G1196" s="200">
        <v>47</v>
      </c>
      <c r="H1196" s="199"/>
      <c r="I1196" s="200">
        <v>0</v>
      </c>
      <c r="J1196" s="199"/>
      <c r="K1196" s="199"/>
    </row>
    <row r="1197" spans="1:11">
      <c r="A1197" s="199">
        <v>1192</v>
      </c>
      <c r="B1197" s="199" t="s">
        <v>3282</v>
      </c>
      <c r="C1197" s="199" t="s">
        <v>3283</v>
      </c>
      <c r="D1197" s="199" t="s">
        <v>3284</v>
      </c>
      <c r="E1197" s="200">
        <v>0</v>
      </c>
      <c r="F1197" s="199"/>
      <c r="G1197" s="200">
        <v>75</v>
      </c>
      <c r="H1197" s="199"/>
      <c r="I1197" s="200">
        <v>0</v>
      </c>
      <c r="J1197" s="199"/>
      <c r="K1197" s="199"/>
    </row>
    <row r="1198" spans="1:11">
      <c r="A1198" s="199">
        <v>1193</v>
      </c>
      <c r="B1198" s="199" t="s">
        <v>3285</v>
      </c>
      <c r="C1198" s="199" t="s">
        <v>3286</v>
      </c>
      <c r="D1198" s="199" t="s">
        <v>3287</v>
      </c>
      <c r="E1198" s="200">
        <v>0</v>
      </c>
      <c r="F1198" s="199"/>
      <c r="G1198" s="200">
        <v>152</v>
      </c>
      <c r="H1198" s="199"/>
      <c r="I1198" s="200">
        <v>0</v>
      </c>
      <c r="J1198" s="199"/>
      <c r="K1198" s="199"/>
    </row>
    <row r="1199" spans="1:11">
      <c r="A1199" s="199">
        <v>1194</v>
      </c>
      <c r="B1199" s="199" t="s">
        <v>3288</v>
      </c>
      <c r="C1199" s="199" t="s">
        <v>3289</v>
      </c>
      <c r="D1199" s="199" t="s">
        <v>3290</v>
      </c>
      <c r="E1199" s="200">
        <v>0</v>
      </c>
      <c r="F1199" s="199"/>
      <c r="G1199" s="200">
        <v>46</v>
      </c>
      <c r="H1199" s="199"/>
      <c r="I1199" s="200">
        <v>0</v>
      </c>
      <c r="J1199" s="199"/>
      <c r="K1199" s="199"/>
    </row>
    <row r="1200" spans="1:11">
      <c r="A1200" s="199">
        <v>1195</v>
      </c>
      <c r="B1200" s="199" t="s">
        <v>3291</v>
      </c>
      <c r="C1200" s="199" t="s">
        <v>3292</v>
      </c>
      <c r="D1200" s="199" t="s">
        <v>3293</v>
      </c>
      <c r="E1200" s="200">
        <v>0</v>
      </c>
      <c r="F1200" s="199"/>
      <c r="G1200" s="200">
        <v>107</v>
      </c>
      <c r="H1200" s="199"/>
      <c r="I1200" s="200">
        <v>0</v>
      </c>
      <c r="J1200" s="199"/>
      <c r="K1200" s="199"/>
    </row>
    <row r="1201" spans="1:11">
      <c r="A1201" s="199">
        <v>1196</v>
      </c>
      <c r="B1201" s="199" t="s">
        <v>3294</v>
      </c>
      <c r="C1201" s="199" t="s">
        <v>3295</v>
      </c>
      <c r="D1201" s="199" t="s">
        <v>3296</v>
      </c>
      <c r="E1201" s="200">
        <v>0</v>
      </c>
      <c r="F1201" s="199"/>
      <c r="G1201" s="200">
        <v>39</v>
      </c>
      <c r="H1201" s="199"/>
      <c r="I1201" s="200">
        <v>0</v>
      </c>
      <c r="J1201" s="199"/>
      <c r="K1201" s="199"/>
    </row>
    <row r="1202" spans="1:11">
      <c r="A1202" s="199">
        <v>1197</v>
      </c>
      <c r="B1202" s="199" t="s">
        <v>3297</v>
      </c>
      <c r="C1202" s="199" t="s">
        <v>3298</v>
      </c>
      <c r="D1202" s="199" t="s">
        <v>3299</v>
      </c>
      <c r="E1202" s="200">
        <v>0</v>
      </c>
      <c r="F1202" s="199"/>
      <c r="G1202" s="200">
        <v>42</v>
      </c>
      <c r="H1202" s="199"/>
      <c r="I1202" s="200">
        <v>0</v>
      </c>
      <c r="J1202" s="199"/>
      <c r="K1202" s="199"/>
    </row>
    <row r="1203" spans="1:11">
      <c r="A1203" s="199">
        <v>1198</v>
      </c>
      <c r="B1203" s="199" t="s">
        <v>3300</v>
      </c>
      <c r="C1203" s="199" t="s">
        <v>3301</v>
      </c>
      <c r="D1203" s="199" t="s">
        <v>3302</v>
      </c>
      <c r="E1203" s="200">
        <v>0</v>
      </c>
      <c r="F1203" s="199"/>
      <c r="G1203" s="200">
        <v>305</v>
      </c>
      <c r="H1203" s="199"/>
      <c r="I1203" s="200">
        <v>0</v>
      </c>
      <c r="J1203" s="199"/>
      <c r="K1203" s="199"/>
    </row>
    <row r="1204" spans="1:11">
      <c r="A1204" s="199">
        <v>1199</v>
      </c>
      <c r="B1204" s="199" t="s">
        <v>3303</v>
      </c>
      <c r="C1204" s="199" t="s">
        <v>3304</v>
      </c>
      <c r="D1204" s="199" t="s">
        <v>3305</v>
      </c>
      <c r="E1204" s="200">
        <v>0</v>
      </c>
      <c r="F1204" s="199"/>
      <c r="G1204" s="200">
        <v>349</v>
      </c>
      <c r="H1204" s="199"/>
      <c r="I1204" s="200">
        <v>0</v>
      </c>
      <c r="J1204" s="199"/>
      <c r="K1204" s="199"/>
    </row>
    <row r="1205" spans="1:11">
      <c r="A1205" s="199">
        <v>1200</v>
      </c>
      <c r="B1205" s="199" t="s">
        <v>3306</v>
      </c>
      <c r="C1205" s="199" t="s">
        <v>3307</v>
      </c>
      <c r="D1205" s="199" t="s">
        <v>3308</v>
      </c>
      <c r="E1205" s="200">
        <v>0</v>
      </c>
      <c r="F1205" s="199"/>
      <c r="G1205" s="200">
        <v>16</v>
      </c>
      <c r="H1205" s="199"/>
      <c r="I1205" s="200">
        <v>0</v>
      </c>
      <c r="J1205" s="199"/>
      <c r="K1205" s="199"/>
    </row>
    <row r="1206" spans="1:11">
      <c r="A1206" s="199">
        <v>1201</v>
      </c>
      <c r="B1206" s="199" t="s">
        <v>3309</v>
      </c>
      <c r="C1206" s="199" t="s">
        <v>3310</v>
      </c>
      <c r="D1206" s="199" t="s">
        <v>3311</v>
      </c>
      <c r="E1206" s="200">
        <v>0</v>
      </c>
      <c r="F1206" s="199"/>
      <c r="G1206" s="200">
        <v>37</v>
      </c>
      <c r="H1206" s="199"/>
      <c r="I1206" s="200">
        <v>0</v>
      </c>
      <c r="J1206" s="199"/>
      <c r="K1206" s="199"/>
    </row>
    <row r="1207" spans="1:11">
      <c r="A1207" s="199">
        <v>1202</v>
      </c>
      <c r="B1207" s="199" t="s">
        <v>3312</v>
      </c>
      <c r="C1207" s="199" t="s">
        <v>3313</v>
      </c>
      <c r="D1207" s="199" t="s">
        <v>3314</v>
      </c>
      <c r="E1207" s="200">
        <v>0</v>
      </c>
      <c r="F1207" s="199"/>
      <c r="G1207" s="200">
        <v>103</v>
      </c>
      <c r="H1207" s="199"/>
      <c r="I1207" s="200">
        <v>0</v>
      </c>
      <c r="J1207" s="199"/>
      <c r="K1207" s="199"/>
    </row>
    <row r="1208" spans="1:11">
      <c r="A1208" s="199">
        <v>1203</v>
      </c>
      <c r="B1208" s="199" t="s">
        <v>3315</v>
      </c>
      <c r="C1208" s="199" t="s">
        <v>3316</v>
      </c>
      <c r="D1208" s="199" t="s">
        <v>3317</v>
      </c>
      <c r="E1208" s="200">
        <v>0</v>
      </c>
      <c r="F1208" s="199"/>
      <c r="G1208" s="200">
        <v>301</v>
      </c>
      <c r="H1208" s="199"/>
      <c r="I1208" s="200">
        <v>0</v>
      </c>
      <c r="J1208" s="199"/>
      <c r="K1208" s="199"/>
    </row>
    <row r="1209" spans="1:11">
      <c r="A1209" s="199">
        <v>1204</v>
      </c>
      <c r="B1209" s="199" t="s">
        <v>3318</v>
      </c>
      <c r="C1209" s="199"/>
      <c r="D1209" s="199" t="s">
        <v>3319</v>
      </c>
      <c r="E1209" s="200">
        <v>0</v>
      </c>
      <c r="F1209" s="199"/>
      <c r="G1209" s="200">
        <v>322</v>
      </c>
      <c r="H1209" s="199"/>
      <c r="I1209" s="200">
        <v>0</v>
      </c>
      <c r="J1209" s="199"/>
      <c r="K1209" s="199"/>
    </row>
    <row r="1210" spans="1:11">
      <c r="A1210" s="199">
        <v>1205</v>
      </c>
      <c r="B1210" s="199" t="s">
        <v>3320</v>
      </c>
      <c r="C1210" s="199" t="s">
        <v>3321</v>
      </c>
      <c r="D1210" s="199" t="s">
        <v>3322</v>
      </c>
      <c r="E1210" s="200">
        <v>0</v>
      </c>
      <c r="F1210" s="199"/>
      <c r="G1210" s="200">
        <v>119</v>
      </c>
      <c r="H1210" s="199"/>
      <c r="I1210" s="200">
        <v>0</v>
      </c>
      <c r="J1210" s="199"/>
      <c r="K1210" s="199"/>
    </row>
    <row r="1211" spans="1:11">
      <c r="A1211" s="199">
        <v>1206</v>
      </c>
      <c r="B1211" s="199" t="s">
        <v>3323</v>
      </c>
      <c r="C1211" s="199" t="s">
        <v>3324</v>
      </c>
      <c r="D1211" s="199" t="s">
        <v>3325</v>
      </c>
      <c r="E1211" s="200">
        <v>0</v>
      </c>
      <c r="F1211" s="199"/>
      <c r="G1211" s="200">
        <v>96</v>
      </c>
      <c r="H1211" s="199"/>
      <c r="I1211" s="200">
        <v>0</v>
      </c>
      <c r="J1211" s="199"/>
      <c r="K1211" s="199"/>
    </row>
    <row r="1212" spans="1:11">
      <c r="A1212" s="199">
        <v>1207</v>
      </c>
      <c r="B1212" s="199" t="s">
        <v>11452</v>
      </c>
      <c r="C1212" s="199" t="s">
        <v>11644</v>
      </c>
      <c r="D1212" s="199" t="s">
        <v>11554</v>
      </c>
      <c r="E1212" s="200">
        <v>2430</v>
      </c>
      <c r="F1212" s="199"/>
      <c r="G1212" s="200">
        <v>0</v>
      </c>
      <c r="H1212" s="199"/>
      <c r="I1212" s="200">
        <v>0</v>
      </c>
      <c r="J1212" s="199"/>
      <c r="K1212" s="199"/>
    </row>
    <row r="1213" spans="1:11">
      <c r="A1213" s="199">
        <v>1208</v>
      </c>
      <c r="B1213" s="199" t="s">
        <v>3326</v>
      </c>
      <c r="C1213" s="199" t="s">
        <v>3327</v>
      </c>
      <c r="D1213" s="199" t="s">
        <v>3328</v>
      </c>
      <c r="E1213" s="200">
        <v>0</v>
      </c>
      <c r="F1213" s="199"/>
      <c r="G1213" s="200">
        <v>47</v>
      </c>
      <c r="H1213" s="199"/>
      <c r="I1213" s="200">
        <v>0</v>
      </c>
      <c r="J1213" s="199"/>
      <c r="K1213" s="199"/>
    </row>
    <row r="1214" spans="1:11">
      <c r="A1214" s="199">
        <v>1209</v>
      </c>
      <c r="B1214" s="199" t="s">
        <v>3329</v>
      </c>
      <c r="C1214" s="199" t="s">
        <v>3330</v>
      </c>
      <c r="D1214" s="199" t="s">
        <v>3331</v>
      </c>
      <c r="E1214" s="200">
        <v>0</v>
      </c>
      <c r="F1214" s="199"/>
      <c r="G1214" s="200">
        <v>44</v>
      </c>
      <c r="H1214" s="199"/>
      <c r="I1214" s="200">
        <v>0</v>
      </c>
      <c r="J1214" s="199"/>
      <c r="K1214" s="199"/>
    </row>
    <row r="1215" spans="1:11">
      <c r="A1215" s="199">
        <v>1210</v>
      </c>
      <c r="B1215" s="199" t="s">
        <v>3332</v>
      </c>
      <c r="C1215" s="199" t="s">
        <v>3333</v>
      </c>
      <c r="D1215" s="199" t="s">
        <v>3334</v>
      </c>
      <c r="E1215" s="200">
        <v>0</v>
      </c>
      <c r="F1215" s="199"/>
      <c r="G1215" s="200">
        <v>103</v>
      </c>
      <c r="H1215" s="199"/>
      <c r="I1215" s="200">
        <v>0</v>
      </c>
      <c r="J1215" s="199"/>
      <c r="K1215" s="199"/>
    </row>
    <row r="1216" spans="1:11">
      <c r="A1216" s="199">
        <v>1211</v>
      </c>
      <c r="B1216" s="199" t="s">
        <v>3335</v>
      </c>
      <c r="C1216" s="199" t="s">
        <v>3336</v>
      </c>
      <c r="D1216" s="199" t="s">
        <v>3337</v>
      </c>
      <c r="E1216" s="200">
        <v>0</v>
      </c>
      <c r="F1216" s="199"/>
      <c r="G1216" s="200">
        <v>42</v>
      </c>
      <c r="H1216" s="199"/>
      <c r="I1216" s="200">
        <v>0</v>
      </c>
      <c r="J1216" s="199"/>
      <c r="K1216" s="199"/>
    </row>
    <row r="1217" spans="1:11">
      <c r="A1217" s="199">
        <v>1212</v>
      </c>
      <c r="B1217" s="199" t="s">
        <v>3338</v>
      </c>
      <c r="C1217" s="199" t="s">
        <v>3339</v>
      </c>
      <c r="D1217" s="199" t="s">
        <v>3340</v>
      </c>
      <c r="E1217" s="200">
        <v>0</v>
      </c>
      <c r="F1217" s="199"/>
      <c r="G1217" s="200">
        <v>40</v>
      </c>
      <c r="H1217" s="199"/>
      <c r="I1217" s="200">
        <v>0</v>
      </c>
      <c r="J1217" s="199"/>
      <c r="K1217" s="199"/>
    </row>
    <row r="1218" spans="1:11">
      <c r="A1218" s="199">
        <v>1213</v>
      </c>
      <c r="B1218" s="199" t="s">
        <v>3341</v>
      </c>
      <c r="C1218" s="199" t="s">
        <v>3342</v>
      </c>
      <c r="D1218" s="199" t="s">
        <v>3343</v>
      </c>
      <c r="E1218" s="200">
        <v>0</v>
      </c>
      <c r="F1218" s="199"/>
      <c r="G1218" s="200">
        <v>263</v>
      </c>
      <c r="H1218" s="199"/>
      <c r="I1218" s="200">
        <v>0</v>
      </c>
      <c r="J1218" s="199"/>
      <c r="K1218" s="199"/>
    </row>
    <row r="1219" spans="1:11">
      <c r="A1219" s="199">
        <v>1214</v>
      </c>
      <c r="B1219" s="199" t="s">
        <v>3344</v>
      </c>
      <c r="C1219" s="199" t="s">
        <v>3345</v>
      </c>
      <c r="D1219" s="199" t="s">
        <v>3346</v>
      </c>
      <c r="E1219" s="200">
        <v>0</v>
      </c>
      <c r="F1219" s="199"/>
      <c r="G1219" s="200">
        <v>93</v>
      </c>
      <c r="H1219" s="199"/>
      <c r="I1219" s="200">
        <v>0</v>
      </c>
      <c r="J1219" s="199"/>
      <c r="K1219" s="199"/>
    </row>
    <row r="1220" spans="1:11">
      <c r="A1220" s="199">
        <v>1215</v>
      </c>
      <c r="B1220" s="199" t="s">
        <v>3347</v>
      </c>
      <c r="C1220" s="199" t="s">
        <v>3348</v>
      </c>
      <c r="D1220" s="199" t="s">
        <v>3349</v>
      </c>
      <c r="E1220" s="200">
        <v>0</v>
      </c>
      <c r="F1220" s="199"/>
      <c r="G1220" s="200">
        <v>42</v>
      </c>
      <c r="H1220" s="199"/>
      <c r="I1220" s="200">
        <v>0</v>
      </c>
      <c r="J1220" s="199"/>
      <c r="K1220" s="199"/>
    </row>
    <row r="1221" spans="1:11">
      <c r="A1221" s="199">
        <v>1216</v>
      </c>
      <c r="B1221" s="199" t="s">
        <v>3350</v>
      </c>
      <c r="C1221" s="199" t="s">
        <v>3351</v>
      </c>
      <c r="D1221" s="199" t="s">
        <v>3352</v>
      </c>
      <c r="E1221" s="200">
        <v>0</v>
      </c>
      <c r="F1221" s="199"/>
      <c r="G1221" s="200">
        <v>303</v>
      </c>
      <c r="H1221" s="199"/>
      <c r="I1221" s="200">
        <v>0</v>
      </c>
      <c r="J1221" s="199"/>
      <c r="K1221" s="199"/>
    </row>
    <row r="1222" spans="1:11">
      <c r="A1222" s="199">
        <v>1217</v>
      </c>
      <c r="B1222" s="199" t="s">
        <v>3356</v>
      </c>
      <c r="C1222" s="199" t="s">
        <v>3357</v>
      </c>
      <c r="D1222" s="199" t="s">
        <v>3358</v>
      </c>
      <c r="E1222" s="200">
        <v>0</v>
      </c>
      <c r="F1222" s="199"/>
      <c r="G1222" s="200">
        <v>312</v>
      </c>
      <c r="H1222" s="199"/>
      <c r="I1222" s="200">
        <v>0</v>
      </c>
      <c r="J1222" s="199"/>
      <c r="K1222" s="199"/>
    </row>
    <row r="1223" spans="1:11">
      <c r="A1223" s="199">
        <v>1218</v>
      </c>
      <c r="B1223" s="199" t="s">
        <v>11480</v>
      </c>
      <c r="C1223" s="199"/>
      <c r="D1223" s="199" t="s">
        <v>11582</v>
      </c>
      <c r="E1223" s="200">
        <v>720</v>
      </c>
      <c r="F1223" s="199"/>
      <c r="G1223" s="200">
        <v>0</v>
      </c>
      <c r="H1223" s="199"/>
      <c r="I1223" s="200">
        <v>560</v>
      </c>
      <c r="J1223" s="199"/>
      <c r="K1223" s="199"/>
    </row>
    <row r="1224" spans="1:11">
      <c r="A1224" s="199">
        <v>1219</v>
      </c>
      <c r="B1224" s="199" t="s">
        <v>3359</v>
      </c>
      <c r="C1224" s="199" t="s">
        <v>3360</v>
      </c>
      <c r="D1224" s="199" t="s">
        <v>3361</v>
      </c>
      <c r="E1224" s="200">
        <v>0</v>
      </c>
      <c r="F1224" s="199"/>
      <c r="G1224" s="200">
        <v>217</v>
      </c>
      <c r="H1224" s="199"/>
      <c r="I1224" s="200">
        <v>0</v>
      </c>
      <c r="J1224" s="199"/>
      <c r="K1224" s="199"/>
    </row>
    <row r="1225" spans="1:11">
      <c r="A1225" s="199">
        <v>1220</v>
      </c>
      <c r="B1225" s="199" t="s">
        <v>3362</v>
      </c>
      <c r="C1225" s="199"/>
      <c r="D1225" s="199" t="s">
        <v>3363</v>
      </c>
      <c r="E1225" s="200">
        <v>0</v>
      </c>
      <c r="F1225" s="199"/>
      <c r="G1225" s="200">
        <v>9</v>
      </c>
      <c r="H1225" s="199"/>
      <c r="I1225" s="200">
        <v>0</v>
      </c>
      <c r="J1225" s="199"/>
      <c r="K1225" s="199"/>
    </row>
    <row r="1226" spans="1:11">
      <c r="A1226" s="199">
        <v>1221</v>
      </c>
      <c r="B1226" s="199" t="s">
        <v>3364</v>
      </c>
      <c r="C1226" s="199"/>
      <c r="D1226" s="199" t="s">
        <v>3365</v>
      </c>
      <c r="E1226" s="200">
        <v>0</v>
      </c>
      <c r="F1226" s="199"/>
      <c r="G1226" s="200">
        <v>42</v>
      </c>
      <c r="H1226" s="199"/>
      <c r="I1226" s="200">
        <v>0</v>
      </c>
      <c r="J1226" s="199"/>
      <c r="K1226" s="199"/>
    </row>
    <row r="1227" spans="1:11">
      <c r="A1227" s="199">
        <v>1222</v>
      </c>
      <c r="B1227" s="199" t="s">
        <v>3366</v>
      </c>
      <c r="C1227" s="199" t="s">
        <v>3367</v>
      </c>
      <c r="D1227" s="199" t="s">
        <v>3368</v>
      </c>
      <c r="E1227" s="200">
        <v>0</v>
      </c>
      <c r="F1227" s="199"/>
      <c r="G1227" s="200">
        <v>126</v>
      </c>
      <c r="H1227" s="199"/>
      <c r="I1227" s="200">
        <v>0</v>
      </c>
      <c r="J1227" s="199"/>
      <c r="K1227" s="199"/>
    </row>
    <row r="1228" spans="1:11">
      <c r="A1228" s="199">
        <v>1223</v>
      </c>
      <c r="B1228" s="199" t="s">
        <v>3369</v>
      </c>
      <c r="C1228" s="199" t="s">
        <v>3370</v>
      </c>
      <c r="D1228" s="199" t="s">
        <v>3371</v>
      </c>
      <c r="E1228" s="200">
        <v>0</v>
      </c>
      <c r="F1228" s="199"/>
      <c r="G1228" s="200">
        <v>54</v>
      </c>
      <c r="H1228" s="199"/>
      <c r="I1228" s="200">
        <v>0</v>
      </c>
      <c r="J1228" s="199"/>
      <c r="K1228" s="199"/>
    </row>
    <row r="1229" spans="1:11">
      <c r="A1229" s="199">
        <v>1224</v>
      </c>
      <c r="B1229" s="199" t="s">
        <v>3372</v>
      </c>
      <c r="C1229" s="199" t="s">
        <v>3373</v>
      </c>
      <c r="D1229" s="199" t="s">
        <v>3374</v>
      </c>
      <c r="E1229" s="200">
        <v>0</v>
      </c>
      <c r="F1229" s="199"/>
      <c r="G1229" s="200">
        <v>152</v>
      </c>
      <c r="H1229" s="199"/>
      <c r="I1229" s="200">
        <v>0</v>
      </c>
      <c r="J1229" s="199"/>
      <c r="K1229" s="199"/>
    </row>
    <row r="1230" spans="1:11">
      <c r="A1230" s="199">
        <v>1225</v>
      </c>
      <c r="B1230" s="199" t="s">
        <v>3375</v>
      </c>
      <c r="C1230" s="199" t="s">
        <v>3376</v>
      </c>
      <c r="D1230" s="199" t="s">
        <v>3377</v>
      </c>
      <c r="E1230" s="200">
        <v>0</v>
      </c>
      <c r="F1230" s="199"/>
      <c r="G1230" s="200">
        <v>145</v>
      </c>
      <c r="H1230" s="199"/>
      <c r="I1230" s="200">
        <v>0</v>
      </c>
      <c r="J1230" s="199"/>
      <c r="K1230" s="199"/>
    </row>
    <row r="1231" spans="1:11">
      <c r="A1231" s="199">
        <v>1226</v>
      </c>
      <c r="B1231" s="199" t="s">
        <v>3378</v>
      </c>
      <c r="C1231" s="199"/>
      <c r="D1231" s="199" t="s">
        <v>3379</v>
      </c>
      <c r="E1231" s="200">
        <v>0</v>
      </c>
      <c r="F1231" s="199"/>
      <c r="G1231" s="200">
        <v>2</v>
      </c>
      <c r="H1231" s="199"/>
      <c r="I1231" s="200">
        <v>0</v>
      </c>
      <c r="J1231" s="199"/>
      <c r="K1231" s="199"/>
    </row>
    <row r="1232" spans="1:11">
      <c r="A1232" s="199">
        <v>1227</v>
      </c>
      <c r="B1232" s="199" t="s">
        <v>3380</v>
      </c>
      <c r="C1232" s="199" t="s">
        <v>3381</v>
      </c>
      <c r="D1232" s="199" t="s">
        <v>3382</v>
      </c>
      <c r="E1232" s="200">
        <v>0</v>
      </c>
      <c r="F1232" s="199"/>
      <c r="G1232" s="200">
        <v>11</v>
      </c>
      <c r="H1232" s="199"/>
      <c r="I1232" s="200">
        <v>0</v>
      </c>
      <c r="J1232" s="199"/>
      <c r="K1232" s="199"/>
    </row>
    <row r="1233" spans="1:11">
      <c r="A1233" s="199">
        <v>1228</v>
      </c>
      <c r="B1233" s="199" t="s">
        <v>3383</v>
      </c>
      <c r="C1233" s="199" t="s">
        <v>3384</v>
      </c>
      <c r="D1233" s="199" t="s">
        <v>3385</v>
      </c>
      <c r="E1233" s="200">
        <v>0</v>
      </c>
      <c r="F1233" s="199"/>
      <c r="G1233" s="200">
        <v>175</v>
      </c>
      <c r="H1233" s="199"/>
      <c r="I1233" s="200">
        <v>0</v>
      </c>
      <c r="J1233" s="199"/>
      <c r="K1233" s="199"/>
    </row>
    <row r="1234" spans="1:11">
      <c r="A1234" s="199">
        <v>1229</v>
      </c>
      <c r="B1234" s="199" t="s">
        <v>12364</v>
      </c>
      <c r="C1234" s="199"/>
      <c r="D1234" s="199" t="s">
        <v>12378</v>
      </c>
      <c r="E1234" s="200">
        <v>0</v>
      </c>
      <c r="F1234" s="199"/>
      <c r="G1234" s="200">
        <v>0</v>
      </c>
      <c r="H1234" s="199"/>
      <c r="I1234" s="200">
        <v>1958.1999999999998</v>
      </c>
      <c r="J1234" s="199"/>
      <c r="K1234" s="199"/>
    </row>
    <row r="1235" spans="1:11">
      <c r="A1235" s="199">
        <v>1230</v>
      </c>
      <c r="B1235" s="199" t="s">
        <v>3386</v>
      </c>
      <c r="C1235" s="199" t="s">
        <v>3387</v>
      </c>
      <c r="D1235" s="199" t="s">
        <v>3388</v>
      </c>
      <c r="E1235" s="200">
        <v>0</v>
      </c>
      <c r="F1235" s="199"/>
      <c r="G1235" s="200">
        <v>75</v>
      </c>
      <c r="H1235" s="199"/>
      <c r="I1235" s="200">
        <v>0</v>
      </c>
      <c r="J1235" s="199"/>
      <c r="K1235" s="199"/>
    </row>
    <row r="1236" spans="1:11">
      <c r="A1236" s="199">
        <v>1231</v>
      </c>
      <c r="B1236" s="199" t="s">
        <v>3389</v>
      </c>
      <c r="C1236" s="199"/>
      <c r="D1236" s="199" t="s">
        <v>3390</v>
      </c>
      <c r="E1236" s="200">
        <v>0</v>
      </c>
      <c r="F1236" s="199"/>
      <c r="G1236" s="200">
        <v>217</v>
      </c>
      <c r="H1236" s="199"/>
      <c r="I1236" s="200">
        <v>0</v>
      </c>
      <c r="J1236" s="199"/>
      <c r="K1236" s="199"/>
    </row>
    <row r="1237" spans="1:11">
      <c r="A1237" s="199">
        <v>1232</v>
      </c>
      <c r="B1237" s="199" t="s">
        <v>3391</v>
      </c>
      <c r="C1237" s="199" t="s">
        <v>3392</v>
      </c>
      <c r="D1237" s="199" t="s">
        <v>3393</v>
      </c>
      <c r="E1237" s="200">
        <v>0</v>
      </c>
      <c r="F1237" s="199"/>
      <c r="G1237" s="200">
        <v>16</v>
      </c>
      <c r="H1237" s="199"/>
      <c r="I1237" s="200">
        <v>0</v>
      </c>
      <c r="J1237" s="199"/>
      <c r="K1237" s="199"/>
    </row>
    <row r="1238" spans="1:11">
      <c r="A1238" s="199">
        <v>1233</v>
      </c>
      <c r="B1238" s="199" t="s">
        <v>11497</v>
      </c>
      <c r="C1238" s="199" t="s">
        <v>11655</v>
      </c>
      <c r="D1238" s="199" t="s">
        <v>11599</v>
      </c>
      <c r="E1238" s="200">
        <v>384</v>
      </c>
      <c r="F1238" s="199"/>
      <c r="G1238" s="200">
        <v>0</v>
      </c>
      <c r="H1238" s="199"/>
      <c r="I1238" s="200">
        <v>0</v>
      </c>
      <c r="J1238" s="199"/>
      <c r="K1238" s="199"/>
    </row>
    <row r="1239" spans="1:11">
      <c r="A1239" s="199">
        <v>1234</v>
      </c>
      <c r="B1239" s="199" t="s">
        <v>3394</v>
      </c>
      <c r="C1239" s="199"/>
      <c r="D1239" s="199" t="s">
        <v>3395</v>
      </c>
      <c r="E1239" s="200">
        <v>0</v>
      </c>
      <c r="F1239" s="199"/>
      <c r="G1239" s="200">
        <v>81</v>
      </c>
      <c r="H1239" s="199"/>
      <c r="I1239" s="200">
        <v>200</v>
      </c>
      <c r="J1239" s="199"/>
      <c r="K1239" s="199"/>
    </row>
    <row r="1240" spans="1:11">
      <c r="A1240" s="199">
        <v>1235</v>
      </c>
      <c r="B1240" s="199" t="s">
        <v>3396</v>
      </c>
      <c r="C1240" s="199" t="s">
        <v>3397</v>
      </c>
      <c r="D1240" s="199" t="s">
        <v>3398</v>
      </c>
      <c r="E1240" s="200">
        <v>0</v>
      </c>
      <c r="F1240" s="199"/>
      <c r="G1240" s="200">
        <v>35</v>
      </c>
      <c r="H1240" s="199"/>
      <c r="I1240" s="200">
        <v>0</v>
      </c>
      <c r="J1240" s="199"/>
      <c r="K1240" s="199"/>
    </row>
    <row r="1241" spans="1:11">
      <c r="A1241" s="199">
        <v>1236</v>
      </c>
      <c r="B1241" s="199" t="s">
        <v>3399</v>
      </c>
      <c r="C1241" s="199"/>
      <c r="D1241" s="199" t="s">
        <v>3400</v>
      </c>
      <c r="E1241" s="200">
        <v>0</v>
      </c>
      <c r="F1241" s="199"/>
      <c r="G1241" s="200">
        <v>42</v>
      </c>
      <c r="H1241" s="199"/>
      <c r="I1241" s="200">
        <v>0</v>
      </c>
      <c r="J1241" s="199"/>
      <c r="K1241" s="199"/>
    </row>
    <row r="1242" spans="1:11">
      <c r="A1242" s="199">
        <v>1237</v>
      </c>
      <c r="B1242" s="199" t="s">
        <v>3401</v>
      </c>
      <c r="C1242" s="199" t="s">
        <v>3402</v>
      </c>
      <c r="D1242" s="199" t="s">
        <v>3403</v>
      </c>
      <c r="E1242" s="200">
        <v>0</v>
      </c>
      <c r="F1242" s="199"/>
      <c r="G1242" s="200">
        <v>212</v>
      </c>
      <c r="H1242" s="199"/>
      <c r="I1242" s="200">
        <v>0</v>
      </c>
      <c r="J1242" s="199"/>
      <c r="K1242" s="199"/>
    </row>
    <row r="1243" spans="1:11">
      <c r="A1243" s="199">
        <v>1238</v>
      </c>
      <c r="B1243" s="199" t="s">
        <v>3404</v>
      </c>
      <c r="C1243" s="199" t="s">
        <v>3405</v>
      </c>
      <c r="D1243" s="199" t="s">
        <v>3406</v>
      </c>
      <c r="E1243" s="200">
        <v>0</v>
      </c>
      <c r="F1243" s="199"/>
      <c r="G1243" s="200">
        <v>350</v>
      </c>
      <c r="H1243" s="199"/>
      <c r="I1243" s="200">
        <v>0</v>
      </c>
      <c r="J1243" s="199"/>
      <c r="K1243" s="199"/>
    </row>
    <row r="1244" spans="1:11">
      <c r="A1244" s="199">
        <v>1239</v>
      </c>
      <c r="B1244" s="199" t="s">
        <v>3407</v>
      </c>
      <c r="C1244" s="199" t="s">
        <v>3408</v>
      </c>
      <c r="D1244" s="199" t="s">
        <v>3409</v>
      </c>
      <c r="E1244" s="200">
        <v>0</v>
      </c>
      <c r="F1244" s="199"/>
      <c r="G1244" s="200">
        <v>51</v>
      </c>
      <c r="H1244" s="199"/>
      <c r="I1244" s="200">
        <v>0</v>
      </c>
      <c r="J1244" s="199"/>
      <c r="K1244" s="199"/>
    </row>
    <row r="1245" spans="1:11">
      <c r="A1245" s="199">
        <v>1240</v>
      </c>
      <c r="B1245" s="199" t="s">
        <v>3410</v>
      </c>
      <c r="C1245" s="199" t="s">
        <v>3411</v>
      </c>
      <c r="D1245" s="199" t="s">
        <v>3412</v>
      </c>
      <c r="E1245" s="200">
        <v>0</v>
      </c>
      <c r="F1245" s="199"/>
      <c r="G1245" s="200">
        <v>306</v>
      </c>
      <c r="H1245" s="199"/>
      <c r="I1245" s="200">
        <v>0</v>
      </c>
      <c r="J1245" s="199"/>
      <c r="K1245" s="199"/>
    </row>
    <row r="1246" spans="1:11">
      <c r="A1246" s="199">
        <v>1241</v>
      </c>
      <c r="B1246" s="199" t="s">
        <v>3413</v>
      </c>
      <c r="C1246" s="199"/>
      <c r="D1246" s="199" t="s">
        <v>3414</v>
      </c>
      <c r="E1246" s="200">
        <v>384</v>
      </c>
      <c r="F1246" s="199"/>
      <c r="G1246" s="200">
        <v>95</v>
      </c>
      <c r="H1246" s="199"/>
      <c r="I1246" s="200">
        <v>0</v>
      </c>
      <c r="J1246" s="199"/>
      <c r="K1246" s="199"/>
    </row>
    <row r="1247" spans="1:11">
      <c r="A1247" s="199">
        <v>1242</v>
      </c>
      <c r="B1247" s="199" t="s">
        <v>3415</v>
      </c>
      <c r="C1247" s="199" t="s">
        <v>3416</v>
      </c>
      <c r="D1247" s="199" t="s">
        <v>3417</v>
      </c>
      <c r="E1247" s="200">
        <v>0</v>
      </c>
      <c r="F1247" s="199"/>
      <c r="G1247" s="200">
        <v>96</v>
      </c>
      <c r="H1247" s="199"/>
      <c r="I1247" s="200">
        <v>0</v>
      </c>
      <c r="J1247" s="199"/>
      <c r="K1247" s="199"/>
    </row>
    <row r="1248" spans="1:11">
      <c r="A1248" s="199">
        <v>1243</v>
      </c>
      <c r="B1248" s="199" t="s">
        <v>3418</v>
      </c>
      <c r="C1248" s="199" t="s">
        <v>3419</v>
      </c>
      <c r="D1248" s="199" t="s">
        <v>3420</v>
      </c>
      <c r="E1248" s="200">
        <v>1440</v>
      </c>
      <c r="F1248" s="199"/>
      <c r="G1248" s="200">
        <v>81</v>
      </c>
      <c r="H1248" s="199"/>
      <c r="I1248" s="200">
        <v>200</v>
      </c>
      <c r="J1248" s="199"/>
      <c r="K1248" s="199"/>
    </row>
    <row r="1249" spans="1:11">
      <c r="A1249" s="199">
        <v>1244</v>
      </c>
      <c r="B1249" s="199" t="s">
        <v>3421</v>
      </c>
      <c r="C1249" s="199" t="s">
        <v>3422</v>
      </c>
      <c r="D1249" s="199" t="s">
        <v>3423</v>
      </c>
      <c r="E1249" s="200">
        <v>0</v>
      </c>
      <c r="F1249" s="199"/>
      <c r="G1249" s="200">
        <v>89</v>
      </c>
      <c r="H1249" s="199"/>
      <c r="I1249" s="200">
        <v>0</v>
      </c>
      <c r="J1249" s="199"/>
      <c r="K1249" s="199"/>
    </row>
    <row r="1250" spans="1:11">
      <c r="A1250" s="199">
        <v>1245</v>
      </c>
      <c r="B1250" s="199" t="s">
        <v>3424</v>
      </c>
      <c r="C1250" s="199" t="s">
        <v>3425</v>
      </c>
      <c r="D1250" s="199" t="s">
        <v>3426</v>
      </c>
      <c r="E1250" s="200">
        <v>0</v>
      </c>
      <c r="F1250" s="199"/>
      <c r="G1250" s="200">
        <v>60</v>
      </c>
      <c r="H1250" s="199"/>
      <c r="I1250" s="200">
        <v>0</v>
      </c>
      <c r="J1250" s="199"/>
      <c r="K1250" s="199"/>
    </row>
    <row r="1251" spans="1:11">
      <c r="A1251" s="199">
        <v>1246</v>
      </c>
      <c r="B1251" s="199" t="s">
        <v>3427</v>
      </c>
      <c r="C1251" s="199"/>
      <c r="D1251" s="199" t="s">
        <v>3428</v>
      </c>
      <c r="E1251" s="200">
        <v>0</v>
      </c>
      <c r="F1251" s="199"/>
      <c r="G1251" s="200">
        <v>32</v>
      </c>
      <c r="H1251" s="199"/>
      <c r="I1251" s="200">
        <v>0</v>
      </c>
      <c r="J1251" s="199"/>
      <c r="K1251" s="199"/>
    </row>
    <row r="1252" spans="1:11">
      <c r="A1252" s="199">
        <v>1247</v>
      </c>
      <c r="B1252" s="199" t="s">
        <v>3429</v>
      </c>
      <c r="C1252" s="199" t="s">
        <v>3430</v>
      </c>
      <c r="D1252" s="199" t="s">
        <v>3431</v>
      </c>
      <c r="E1252" s="200">
        <v>0</v>
      </c>
      <c r="F1252" s="199"/>
      <c r="G1252" s="200">
        <v>70</v>
      </c>
      <c r="H1252" s="199"/>
      <c r="I1252" s="200">
        <v>0</v>
      </c>
      <c r="J1252" s="199"/>
      <c r="K1252" s="199"/>
    </row>
    <row r="1253" spans="1:11">
      <c r="A1253" s="199">
        <v>1248</v>
      </c>
      <c r="B1253" s="199" t="s">
        <v>3432</v>
      </c>
      <c r="C1253" s="199" t="s">
        <v>3433</v>
      </c>
      <c r="D1253" s="199" t="s">
        <v>3434</v>
      </c>
      <c r="E1253" s="200">
        <v>0</v>
      </c>
      <c r="F1253" s="199"/>
      <c r="G1253" s="200">
        <v>100</v>
      </c>
      <c r="H1253" s="199"/>
      <c r="I1253" s="200">
        <v>0</v>
      </c>
      <c r="J1253" s="199"/>
      <c r="K1253" s="199"/>
    </row>
    <row r="1254" spans="1:11">
      <c r="A1254" s="199">
        <v>1249</v>
      </c>
      <c r="B1254" s="199" t="s">
        <v>3435</v>
      </c>
      <c r="C1254" s="199" t="s">
        <v>3436</v>
      </c>
      <c r="D1254" s="199" t="s">
        <v>3437</v>
      </c>
      <c r="E1254" s="200">
        <v>0</v>
      </c>
      <c r="F1254" s="199"/>
      <c r="G1254" s="200">
        <v>105</v>
      </c>
      <c r="H1254" s="199"/>
      <c r="I1254" s="200">
        <v>0</v>
      </c>
      <c r="J1254" s="199"/>
      <c r="K1254" s="199"/>
    </row>
    <row r="1255" spans="1:11">
      <c r="A1255" s="199">
        <v>1250</v>
      </c>
      <c r="B1255" s="199" t="s">
        <v>3438</v>
      </c>
      <c r="C1255" s="199"/>
      <c r="D1255" s="199" t="s">
        <v>3439</v>
      </c>
      <c r="E1255" s="200">
        <v>0</v>
      </c>
      <c r="F1255" s="199"/>
      <c r="G1255" s="200">
        <v>51</v>
      </c>
      <c r="H1255" s="199"/>
      <c r="I1255" s="200">
        <v>0</v>
      </c>
      <c r="J1255" s="199"/>
      <c r="K1255" s="199"/>
    </row>
    <row r="1256" spans="1:11">
      <c r="A1256" s="199">
        <v>1251</v>
      </c>
      <c r="B1256" s="199" t="s">
        <v>3440</v>
      </c>
      <c r="C1256" s="199" t="s">
        <v>3441</v>
      </c>
      <c r="D1256" s="199" t="s">
        <v>3442</v>
      </c>
      <c r="E1256" s="200">
        <v>0</v>
      </c>
      <c r="F1256" s="199"/>
      <c r="G1256" s="200">
        <v>70</v>
      </c>
      <c r="H1256" s="199"/>
      <c r="I1256" s="200">
        <v>0</v>
      </c>
      <c r="J1256" s="199"/>
      <c r="K1256" s="199"/>
    </row>
    <row r="1257" spans="1:11">
      <c r="A1257" s="199">
        <v>1252</v>
      </c>
      <c r="B1257" s="199" t="s">
        <v>3443</v>
      </c>
      <c r="C1257" s="199" t="s">
        <v>3444</v>
      </c>
      <c r="D1257" s="199" t="s">
        <v>3445</v>
      </c>
      <c r="E1257" s="200">
        <v>0</v>
      </c>
      <c r="F1257" s="199"/>
      <c r="G1257" s="200">
        <v>333</v>
      </c>
      <c r="H1257" s="199"/>
      <c r="I1257" s="200">
        <v>0</v>
      </c>
      <c r="J1257" s="199"/>
      <c r="K1257" s="199"/>
    </row>
    <row r="1258" spans="1:11">
      <c r="A1258" s="199">
        <v>1253</v>
      </c>
      <c r="B1258" s="199" t="s">
        <v>3446</v>
      </c>
      <c r="C1258" s="199" t="s">
        <v>3447</v>
      </c>
      <c r="D1258" s="199" t="s">
        <v>3448</v>
      </c>
      <c r="E1258" s="200">
        <v>0</v>
      </c>
      <c r="F1258" s="199"/>
      <c r="G1258" s="200">
        <v>74</v>
      </c>
      <c r="H1258" s="199"/>
      <c r="I1258" s="200">
        <v>0</v>
      </c>
      <c r="J1258" s="199"/>
      <c r="K1258" s="199"/>
    </row>
    <row r="1259" spans="1:11">
      <c r="A1259" s="199">
        <v>1254</v>
      </c>
      <c r="B1259" s="199" t="s">
        <v>3449</v>
      </c>
      <c r="C1259" s="199" t="s">
        <v>3450</v>
      </c>
      <c r="D1259" s="199" t="s">
        <v>3451</v>
      </c>
      <c r="E1259" s="200">
        <v>0</v>
      </c>
      <c r="F1259" s="199"/>
      <c r="G1259" s="200">
        <v>117</v>
      </c>
      <c r="H1259" s="199"/>
      <c r="I1259" s="200">
        <v>0</v>
      </c>
      <c r="J1259" s="199"/>
      <c r="K1259" s="199"/>
    </row>
    <row r="1260" spans="1:11">
      <c r="A1260" s="199">
        <v>1255</v>
      </c>
      <c r="B1260" s="199" t="s">
        <v>3452</v>
      </c>
      <c r="C1260" s="199" t="s">
        <v>3453</v>
      </c>
      <c r="D1260" s="199" t="s">
        <v>3454</v>
      </c>
      <c r="E1260" s="200">
        <v>0</v>
      </c>
      <c r="F1260" s="199"/>
      <c r="G1260" s="200">
        <v>65</v>
      </c>
      <c r="H1260" s="199"/>
      <c r="I1260" s="200">
        <v>0</v>
      </c>
      <c r="J1260" s="199"/>
      <c r="K1260" s="199"/>
    </row>
    <row r="1261" spans="1:11">
      <c r="A1261" s="199">
        <v>1256</v>
      </c>
      <c r="B1261" s="199" t="s">
        <v>3455</v>
      </c>
      <c r="C1261" s="199" t="s">
        <v>3456</v>
      </c>
      <c r="D1261" s="199" t="s">
        <v>3457</v>
      </c>
      <c r="E1261" s="200">
        <v>0</v>
      </c>
      <c r="F1261" s="199"/>
      <c r="G1261" s="200">
        <v>343</v>
      </c>
      <c r="H1261" s="199"/>
      <c r="I1261" s="200">
        <v>0</v>
      </c>
      <c r="J1261" s="199"/>
      <c r="K1261" s="199"/>
    </row>
    <row r="1262" spans="1:11">
      <c r="A1262" s="199">
        <v>1257</v>
      </c>
      <c r="B1262" s="199" t="s">
        <v>3458</v>
      </c>
      <c r="C1262" s="199" t="s">
        <v>3459</v>
      </c>
      <c r="D1262" s="199" t="s">
        <v>3460</v>
      </c>
      <c r="E1262" s="200">
        <v>0</v>
      </c>
      <c r="F1262" s="199"/>
      <c r="G1262" s="200">
        <v>229</v>
      </c>
      <c r="H1262" s="199"/>
      <c r="I1262" s="200">
        <v>0</v>
      </c>
      <c r="J1262" s="199"/>
      <c r="K1262" s="199"/>
    </row>
    <row r="1263" spans="1:11">
      <c r="A1263" s="199">
        <v>1258</v>
      </c>
      <c r="B1263" s="199" t="s">
        <v>3461</v>
      </c>
      <c r="C1263" s="199" t="s">
        <v>3462</v>
      </c>
      <c r="D1263" s="199" t="s">
        <v>3463</v>
      </c>
      <c r="E1263" s="200">
        <v>0</v>
      </c>
      <c r="F1263" s="199"/>
      <c r="G1263" s="200">
        <v>128</v>
      </c>
      <c r="H1263" s="199"/>
      <c r="I1263" s="200">
        <v>0</v>
      </c>
      <c r="J1263" s="199"/>
      <c r="K1263" s="199"/>
    </row>
    <row r="1264" spans="1:11">
      <c r="A1264" s="199">
        <v>1259</v>
      </c>
      <c r="B1264" s="199" t="s">
        <v>3464</v>
      </c>
      <c r="C1264" s="199" t="s">
        <v>3465</v>
      </c>
      <c r="D1264" s="199" t="s">
        <v>3466</v>
      </c>
      <c r="E1264" s="200">
        <v>0</v>
      </c>
      <c r="F1264" s="199"/>
      <c r="G1264" s="200">
        <v>61</v>
      </c>
      <c r="H1264" s="199"/>
      <c r="I1264" s="200">
        <v>0</v>
      </c>
      <c r="J1264" s="199"/>
      <c r="K1264" s="199"/>
    </row>
    <row r="1265" spans="1:11">
      <c r="A1265" s="199">
        <v>1260</v>
      </c>
      <c r="B1265" s="199" t="s">
        <v>3467</v>
      </c>
      <c r="C1265" s="199" t="s">
        <v>3468</v>
      </c>
      <c r="D1265" s="199" t="s">
        <v>3469</v>
      </c>
      <c r="E1265" s="200">
        <v>0</v>
      </c>
      <c r="F1265" s="199"/>
      <c r="G1265" s="200">
        <v>1057</v>
      </c>
      <c r="H1265" s="199"/>
      <c r="I1265" s="200">
        <v>0</v>
      </c>
      <c r="J1265" s="199"/>
      <c r="K1265" s="199"/>
    </row>
    <row r="1266" spans="1:11">
      <c r="A1266" s="199">
        <v>1261</v>
      </c>
      <c r="B1266" s="199" t="s">
        <v>3470</v>
      </c>
      <c r="C1266" s="199" t="s">
        <v>3471</v>
      </c>
      <c r="D1266" s="199" t="s">
        <v>3472</v>
      </c>
      <c r="E1266" s="200">
        <v>0</v>
      </c>
      <c r="F1266" s="199"/>
      <c r="G1266" s="200">
        <v>201</v>
      </c>
      <c r="H1266" s="199"/>
      <c r="I1266" s="200">
        <v>0</v>
      </c>
      <c r="J1266" s="199"/>
      <c r="K1266" s="199"/>
    </row>
    <row r="1267" spans="1:11">
      <c r="A1267" s="199">
        <v>1262</v>
      </c>
      <c r="B1267" s="199" t="s">
        <v>3473</v>
      </c>
      <c r="C1267" s="199" t="s">
        <v>3474</v>
      </c>
      <c r="D1267" s="199" t="s">
        <v>3475</v>
      </c>
      <c r="E1267" s="200">
        <v>0</v>
      </c>
      <c r="F1267" s="199"/>
      <c r="G1267" s="200">
        <v>114</v>
      </c>
      <c r="H1267" s="199"/>
      <c r="I1267" s="200">
        <v>0</v>
      </c>
      <c r="J1267" s="199"/>
      <c r="K1267" s="199"/>
    </row>
    <row r="1268" spans="1:11">
      <c r="A1268" s="199">
        <v>1263</v>
      </c>
      <c r="B1268" s="199" t="s">
        <v>3476</v>
      </c>
      <c r="C1268" s="199" t="s">
        <v>3477</v>
      </c>
      <c r="D1268" s="199" t="s">
        <v>3478</v>
      </c>
      <c r="E1268" s="200">
        <v>0</v>
      </c>
      <c r="F1268" s="199"/>
      <c r="G1268" s="200">
        <v>173</v>
      </c>
      <c r="H1268" s="199"/>
      <c r="I1268" s="200">
        <v>0</v>
      </c>
      <c r="J1268" s="199"/>
      <c r="K1268" s="199"/>
    </row>
    <row r="1269" spans="1:11">
      <c r="A1269" s="199">
        <v>1264</v>
      </c>
      <c r="B1269" s="199" t="s">
        <v>3479</v>
      </c>
      <c r="C1269" s="199" t="s">
        <v>3480</v>
      </c>
      <c r="D1269" s="199" t="s">
        <v>3481</v>
      </c>
      <c r="E1269" s="200">
        <v>0</v>
      </c>
      <c r="F1269" s="199"/>
      <c r="G1269" s="200">
        <v>112</v>
      </c>
      <c r="H1269" s="199"/>
      <c r="I1269" s="200">
        <v>0</v>
      </c>
      <c r="J1269" s="199"/>
      <c r="K1269" s="199"/>
    </row>
    <row r="1270" spans="1:11">
      <c r="A1270" s="199">
        <v>1265</v>
      </c>
      <c r="B1270" s="199" t="s">
        <v>3482</v>
      </c>
      <c r="C1270" s="199"/>
      <c r="D1270" s="199" t="s">
        <v>3483</v>
      </c>
      <c r="E1270" s="200">
        <v>0</v>
      </c>
      <c r="F1270" s="199"/>
      <c r="G1270" s="200">
        <v>19</v>
      </c>
      <c r="H1270" s="199"/>
      <c r="I1270" s="200">
        <v>0</v>
      </c>
      <c r="J1270" s="199"/>
      <c r="K1270" s="199"/>
    </row>
    <row r="1271" spans="1:11">
      <c r="A1271" s="199">
        <v>1266</v>
      </c>
      <c r="B1271" s="199" t="s">
        <v>3484</v>
      </c>
      <c r="C1271" s="199" t="s">
        <v>3485</v>
      </c>
      <c r="D1271" s="199" t="s">
        <v>3486</v>
      </c>
      <c r="E1271" s="200">
        <v>0</v>
      </c>
      <c r="F1271" s="199"/>
      <c r="G1271" s="200">
        <v>177</v>
      </c>
      <c r="H1271" s="199"/>
      <c r="I1271" s="200">
        <v>0</v>
      </c>
      <c r="J1271" s="199"/>
      <c r="K1271" s="199"/>
    </row>
    <row r="1272" spans="1:11">
      <c r="A1272" s="199">
        <v>1267</v>
      </c>
      <c r="B1272" s="199" t="s">
        <v>3487</v>
      </c>
      <c r="C1272" s="199" t="s">
        <v>3488</v>
      </c>
      <c r="D1272" s="199" t="s">
        <v>3489</v>
      </c>
      <c r="E1272" s="200">
        <v>0</v>
      </c>
      <c r="F1272" s="199"/>
      <c r="G1272" s="200">
        <v>16</v>
      </c>
      <c r="H1272" s="199"/>
      <c r="I1272" s="200">
        <v>0</v>
      </c>
      <c r="J1272" s="199"/>
      <c r="K1272" s="199"/>
    </row>
    <row r="1273" spans="1:11">
      <c r="A1273" s="199">
        <v>1268</v>
      </c>
      <c r="B1273" s="199" t="s">
        <v>3490</v>
      </c>
      <c r="C1273" s="199" t="s">
        <v>3491</v>
      </c>
      <c r="D1273" s="199" t="s">
        <v>3492</v>
      </c>
      <c r="E1273" s="200">
        <v>0</v>
      </c>
      <c r="F1273" s="199"/>
      <c r="G1273" s="200">
        <v>434</v>
      </c>
      <c r="H1273" s="199"/>
      <c r="I1273" s="200">
        <v>0</v>
      </c>
      <c r="J1273" s="199"/>
      <c r="K1273" s="199"/>
    </row>
    <row r="1274" spans="1:11">
      <c r="A1274" s="199">
        <v>1269</v>
      </c>
      <c r="B1274" s="199" t="s">
        <v>3493</v>
      </c>
      <c r="C1274" s="199" t="s">
        <v>3494</v>
      </c>
      <c r="D1274" s="199" t="s">
        <v>3495</v>
      </c>
      <c r="E1274" s="200">
        <v>0</v>
      </c>
      <c r="F1274" s="199"/>
      <c r="G1274" s="200">
        <v>107</v>
      </c>
      <c r="H1274" s="199"/>
      <c r="I1274" s="200">
        <v>0</v>
      </c>
      <c r="J1274" s="199"/>
      <c r="K1274" s="199"/>
    </row>
    <row r="1275" spans="1:11">
      <c r="A1275" s="199">
        <v>1270</v>
      </c>
      <c r="B1275" s="199" t="s">
        <v>3496</v>
      </c>
      <c r="C1275" s="199" t="s">
        <v>3497</v>
      </c>
      <c r="D1275" s="199" t="s">
        <v>3498</v>
      </c>
      <c r="E1275" s="200">
        <v>0</v>
      </c>
      <c r="F1275" s="199"/>
      <c r="G1275" s="200">
        <v>207</v>
      </c>
      <c r="H1275" s="199"/>
      <c r="I1275" s="200">
        <v>0</v>
      </c>
      <c r="J1275" s="199"/>
      <c r="K1275" s="199"/>
    </row>
    <row r="1276" spans="1:11">
      <c r="A1276" s="199">
        <v>1271</v>
      </c>
      <c r="B1276" s="199" t="s">
        <v>3499</v>
      </c>
      <c r="C1276" s="199" t="s">
        <v>3500</v>
      </c>
      <c r="D1276" s="199" t="s">
        <v>3501</v>
      </c>
      <c r="E1276" s="200">
        <v>0</v>
      </c>
      <c r="F1276" s="199"/>
      <c r="G1276" s="200">
        <v>235</v>
      </c>
      <c r="H1276" s="199"/>
      <c r="I1276" s="200">
        <v>0</v>
      </c>
      <c r="J1276" s="199"/>
      <c r="K1276" s="199"/>
    </row>
    <row r="1277" spans="1:11">
      <c r="A1277" s="199">
        <v>1272</v>
      </c>
      <c r="B1277" s="199" t="s">
        <v>3502</v>
      </c>
      <c r="C1277" s="199" t="s">
        <v>3503</v>
      </c>
      <c r="D1277" s="199" t="s">
        <v>3504</v>
      </c>
      <c r="E1277" s="200">
        <v>0</v>
      </c>
      <c r="F1277" s="199"/>
      <c r="G1277" s="200">
        <v>180</v>
      </c>
      <c r="H1277" s="199"/>
      <c r="I1277" s="200">
        <v>0</v>
      </c>
      <c r="J1277" s="199"/>
      <c r="K1277" s="199"/>
    </row>
    <row r="1278" spans="1:11">
      <c r="A1278" s="199">
        <v>1273</v>
      </c>
      <c r="B1278" s="199" t="s">
        <v>3505</v>
      </c>
      <c r="C1278" s="199" t="s">
        <v>3506</v>
      </c>
      <c r="D1278" s="199" t="s">
        <v>3507</v>
      </c>
      <c r="E1278" s="200">
        <v>0</v>
      </c>
      <c r="F1278" s="199"/>
      <c r="G1278" s="200">
        <v>985</v>
      </c>
      <c r="H1278" s="199"/>
      <c r="I1278" s="200">
        <v>0</v>
      </c>
      <c r="J1278" s="199"/>
      <c r="K1278" s="199"/>
    </row>
    <row r="1279" spans="1:11">
      <c r="A1279" s="199">
        <v>1274</v>
      </c>
      <c r="B1279" s="199" t="s">
        <v>3508</v>
      </c>
      <c r="C1279" s="199" t="s">
        <v>3509</v>
      </c>
      <c r="D1279" s="199" t="s">
        <v>3510</v>
      </c>
      <c r="E1279" s="200">
        <v>0</v>
      </c>
      <c r="F1279" s="199"/>
      <c r="G1279" s="200">
        <v>350</v>
      </c>
      <c r="H1279" s="199"/>
      <c r="I1279" s="200">
        <v>0</v>
      </c>
      <c r="J1279" s="199"/>
      <c r="K1279" s="199"/>
    </row>
    <row r="1280" spans="1:11">
      <c r="A1280" s="199">
        <v>1275</v>
      </c>
      <c r="B1280" s="199" t="s">
        <v>3511</v>
      </c>
      <c r="C1280" s="199" t="s">
        <v>3512</v>
      </c>
      <c r="D1280" s="199" t="s">
        <v>3513</v>
      </c>
      <c r="E1280" s="200">
        <v>0</v>
      </c>
      <c r="F1280" s="199"/>
      <c r="G1280" s="200">
        <v>341</v>
      </c>
      <c r="H1280" s="199"/>
      <c r="I1280" s="200">
        <v>0</v>
      </c>
      <c r="J1280" s="199"/>
      <c r="K1280" s="199"/>
    </row>
    <row r="1281" spans="1:11">
      <c r="A1281" s="199">
        <v>1276</v>
      </c>
      <c r="B1281" s="199" t="s">
        <v>3514</v>
      </c>
      <c r="C1281" s="199" t="s">
        <v>3515</v>
      </c>
      <c r="D1281" s="199" t="s">
        <v>3516</v>
      </c>
      <c r="E1281" s="200">
        <v>0</v>
      </c>
      <c r="F1281" s="199"/>
      <c r="G1281" s="200">
        <v>334</v>
      </c>
      <c r="H1281" s="199"/>
      <c r="I1281" s="200">
        <v>0</v>
      </c>
      <c r="J1281" s="199"/>
      <c r="K1281" s="199"/>
    </row>
    <row r="1282" spans="1:11">
      <c r="A1282" s="199">
        <v>1277</v>
      </c>
      <c r="B1282" s="199" t="s">
        <v>3517</v>
      </c>
      <c r="C1282" s="199" t="s">
        <v>3518</v>
      </c>
      <c r="D1282" s="199" t="s">
        <v>3519</v>
      </c>
      <c r="E1282" s="200">
        <v>0</v>
      </c>
      <c r="F1282" s="199"/>
      <c r="G1282" s="200">
        <v>315</v>
      </c>
      <c r="H1282" s="199"/>
      <c r="I1282" s="200">
        <v>0</v>
      </c>
      <c r="J1282" s="199"/>
      <c r="K1282" s="199"/>
    </row>
    <row r="1283" spans="1:11">
      <c r="A1283" s="199">
        <v>1278</v>
      </c>
      <c r="B1283" s="199" t="s">
        <v>3520</v>
      </c>
      <c r="C1283" s="199"/>
      <c r="D1283" s="199" t="s">
        <v>3521</v>
      </c>
      <c r="E1283" s="200">
        <v>0</v>
      </c>
      <c r="F1283" s="199"/>
      <c r="G1283" s="200">
        <v>70</v>
      </c>
      <c r="H1283" s="199"/>
      <c r="I1283" s="200">
        <v>0</v>
      </c>
      <c r="J1283" s="199"/>
      <c r="K1283" s="199"/>
    </row>
    <row r="1284" spans="1:11">
      <c r="A1284" s="199">
        <v>1279</v>
      </c>
      <c r="B1284" s="199" t="s">
        <v>3522</v>
      </c>
      <c r="C1284" s="199" t="s">
        <v>3523</v>
      </c>
      <c r="D1284" s="199" t="s">
        <v>3524</v>
      </c>
      <c r="E1284" s="200">
        <v>0</v>
      </c>
      <c r="F1284" s="199"/>
      <c r="G1284" s="200">
        <v>156</v>
      </c>
      <c r="H1284" s="199"/>
      <c r="I1284" s="200">
        <v>0</v>
      </c>
      <c r="J1284" s="199"/>
      <c r="K1284" s="199"/>
    </row>
    <row r="1285" spans="1:11">
      <c r="A1285" s="199">
        <v>1280</v>
      </c>
      <c r="B1285" s="199" t="s">
        <v>3525</v>
      </c>
      <c r="C1285" s="199" t="s">
        <v>3526</v>
      </c>
      <c r="D1285" s="199" t="s">
        <v>3527</v>
      </c>
      <c r="E1285" s="200">
        <v>0</v>
      </c>
      <c r="F1285" s="199"/>
      <c r="G1285" s="200">
        <v>443</v>
      </c>
      <c r="H1285" s="199"/>
      <c r="I1285" s="200">
        <v>0</v>
      </c>
      <c r="J1285" s="199"/>
      <c r="K1285" s="199"/>
    </row>
    <row r="1286" spans="1:11">
      <c r="A1286" s="199">
        <v>1281</v>
      </c>
      <c r="B1286" s="199" t="s">
        <v>3528</v>
      </c>
      <c r="C1286" s="199" t="s">
        <v>3529</v>
      </c>
      <c r="D1286" s="199" t="s">
        <v>3530</v>
      </c>
      <c r="E1286" s="200">
        <v>0</v>
      </c>
      <c r="F1286" s="199"/>
      <c r="G1286" s="200">
        <v>14</v>
      </c>
      <c r="H1286" s="199"/>
      <c r="I1286" s="200">
        <v>0</v>
      </c>
      <c r="J1286" s="199"/>
      <c r="K1286" s="199"/>
    </row>
    <row r="1287" spans="1:11">
      <c r="A1287" s="199">
        <v>1282</v>
      </c>
      <c r="B1287" s="199" t="s">
        <v>3531</v>
      </c>
      <c r="C1287" s="199" t="s">
        <v>3532</v>
      </c>
      <c r="D1287" s="199" t="s">
        <v>3533</v>
      </c>
      <c r="E1287" s="200">
        <v>0</v>
      </c>
      <c r="F1287" s="199"/>
      <c r="G1287" s="200">
        <v>221</v>
      </c>
      <c r="H1287" s="199"/>
      <c r="I1287" s="200">
        <v>0</v>
      </c>
      <c r="J1287" s="199"/>
      <c r="K1287" s="199"/>
    </row>
    <row r="1288" spans="1:11">
      <c r="A1288" s="199">
        <v>1283</v>
      </c>
      <c r="B1288" s="199" t="s">
        <v>3534</v>
      </c>
      <c r="C1288" s="199" t="s">
        <v>3535</v>
      </c>
      <c r="D1288" s="199" t="s">
        <v>3536</v>
      </c>
      <c r="E1288" s="200">
        <v>6300</v>
      </c>
      <c r="F1288" s="199"/>
      <c r="G1288" s="200">
        <v>383</v>
      </c>
      <c r="H1288" s="199"/>
      <c r="I1288" s="200">
        <v>0</v>
      </c>
      <c r="J1288" s="199"/>
      <c r="K1288" s="199"/>
    </row>
    <row r="1289" spans="1:11">
      <c r="A1289" s="199">
        <v>1284</v>
      </c>
      <c r="B1289" s="199" t="s">
        <v>3537</v>
      </c>
      <c r="C1289" s="199" t="s">
        <v>3538</v>
      </c>
      <c r="D1289" s="199" t="s">
        <v>3539</v>
      </c>
      <c r="E1289" s="200">
        <v>0</v>
      </c>
      <c r="F1289" s="199"/>
      <c r="G1289" s="200">
        <v>128</v>
      </c>
      <c r="H1289" s="199"/>
      <c r="I1289" s="200">
        <v>0</v>
      </c>
      <c r="J1289" s="199"/>
      <c r="K1289" s="199"/>
    </row>
    <row r="1290" spans="1:11">
      <c r="A1290" s="199">
        <v>1285</v>
      </c>
      <c r="B1290" s="199" t="s">
        <v>3540</v>
      </c>
      <c r="C1290" s="199" t="s">
        <v>3541</v>
      </c>
      <c r="D1290" s="199" t="s">
        <v>3542</v>
      </c>
      <c r="E1290" s="200">
        <v>0</v>
      </c>
      <c r="F1290" s="199"/>
      <c r="G1290" s="200">
        <v>145</v>
      </c>
      <c r="H1290" s="199"/>
      <c r="I1290" s="200">
        <v>0</v>
      </c>
      <c r="J1290" s="199"/>
      <c r="K1290" s="199"/>
    </row>
    <row r="1291" spans="1:11">
      <c r="A1291" s="199">
        <v>1286</v>
      </c>
      <c r="B1291" s="199" t="s">
        <v>3543</v>
      </c>
      <c r="C1291" s="199" t="s">
        <v>3544</v>
      </c>
      <c r="D1291" s="199" t="s">
        <v>3545</v>
      </c>
      <c r="E1291" s="200">
        <v>0</v>
      </c>
      <c r="F1291" s="199"/>
      <c r="G1291" s="200">
        <v>123</v>
      </c>
      <c r="H1291" s="199"/>
      <c r="I1291" s="200">
        <v>0</v>
      </c>
      <c r="J1291" s="199"/>
      <c r="K1291" s="199"/>
    </row>
    <row r="1292" spans="1:11">
      <c r="A1292" s="199">
        <v>1287</v>
      </c>
      <c r="B1292" s="199" t="s">
        <v>3546</v>
      </c>
      <c r="C1292" s="199" t="s">
        <v>3547</v>
      </c>
      <c r="D1292" s="199" t="s">
        <v>3548</v>
      </c>
      <c r="E1292" s="200">
        <v>0</v>
      </c>
      <c r="F1292" s="199"/>
      <c r="G1292" s="200">
        <v>242</v>
      </c>
      <c r="H1292" s="199"/>
      <c r="I1292" s="200">
        <v>0</v>
      </c>
      <c r="J1292" s="199"/>
      <c r="K1292" s="199"/>
    </row>
    <row r="1293" spans="1:11">
      <c r="A1293" s="199">
        <v>1288</v>
      </c>
      <c r="B1293" s="199" t="s">
        <v>3549</v>
      </c>
      <c r="C1293" s="199"/>
      <c r="D1293" s="199" t="s">
        <v>3550</v>
      </c>
      <c r="E1293" s="200">
        <v>0</v>
      </c>
      <c r="F1293" s="199"/>
      <c r="G1293" s="200">
        <v>163</v>
      </c>
      <c r="H1293" s="199"/>
      <c r="I1293" s="200">
        <v>0</v>
      </c>
      <c r="J1293" s="199"/>
      <c r="K1293" s="199"/>
    </row>
    <row r="1294" spans="1:11">
      <c r="A1294" s="199">
        <v>1289</v>
      </c>
      <c r="B1294" s="199" t="s">
        <v>3551</v>
      </c>
      <c r="C1294" s="199" t="s">
        <v>3552</v>
      </c>
      <c r="D1294" s="199" t="s">
        <v>3553</v>
      </c>
      <c r="E1294" s="200">
        <v>0</v>
      </c>
      <c r="F1294" s="199"/>
      <c r="G1294" s="200">
        <v>238</v>
      </c>
      <c r="H1294" s="199"/>
      <c r="I1294" s="200">
        <v>0</v>
      </c>
      <c r="J1294" s="199"/>
      <c r="K1294" s="199"/>
    </row>
    <row r="1295" spans="1:11">
      <c r="A1295" s="199">
        <v>1290</v>
      </c>
      <c r="B1295" s="199" t="s">
        <v>3554</v>
      </c>
      <c r="C1295" s="199" t="s">
        <v>3555</v>
      </c>
      <c r="D1295" s="199" t="s">
        <v>3556</v>
      </c>
      <c r="E1295" s="200">
        <v>0</v>
      </c>
      <c r="F1295" s="199"/>
      <c r="G1295" s="200">
        <v>156</v>
      </c>
      <c r="H1295" s="199"/>
      <c r="I1295" s="200">
        <v>0</v>
      </c>
      <c r="J1295" s="199"/>
      <c r="K1295" s="199"/>
    </row>
    <row r="1296" spans="1:11">
      <c r="A1296" s="199">
        <v>1291</v>
      </c>
      <c r="B1296" s="199" t="s">
        <v>3557</v>
      </c>
      <c r="C1296" s="199" t="s">
        <v>3558</v>
      </c>
      <c r="D1296" s="199" t="s">
        <v>3559</v>
      </c>
      <c r="E1296" s="200">
        <v>2700</v>
      </c>
      <c r="F1296" s="199"/>
      <c r="G1296" s="200">
        <v>35</v>
      </c>
      <c r="H1296" s="199"/>
      <c r="I1296" s="200">
        <v>0</v>
      </c>
      <c r="J1296" s="199"/>
      <c r="K1296" s="199"/>
    </row>
    <row r="1297" spans="1:11">
      <c r="A1297" s="199">
        <v>1292</v>
      </c>
      <c r="B1297" s="199" t="s">
        <v>3560</v>
      </c>
      <c r="C1297" s="199" t="s">
        <v>3561</v>
      </c>
      <c r="D1297" s="199" t="s">
        <v>3562</v>
      </c>
      <c r="E1297" s="200">
        <v>0</v>
      </c>
      <c r="F1297" s="199"/>
      <c r="G1297" s="200">
        <v>126</v>
      </c>
      <c r="H1297" s="199"/>
      <c r="I1297" s="200">
        <v>0</v>
      </c>
      <c r="J1297" s="199"/>
      <c r="K1297" s="199"/>
    </row>
    <row r="1298" spans="1:11">
      <c r="A1298" s="199">
        <v>1293</v>
      </c>
      <c r="B1298" s="199" t="s">
        <v>3563</v>
      </c>
      <c r="C1298" s="199" t="s">
        <v>3564</v>
      </c>
      <c r="D1298" s="199" t="s">
        <v>3565</v>
      </c>
      <c r="E1298" s="200">
        <v>0</v>
      </c>
      <c r="F1298" s="199"/>
      <c r="G1298" s="200">
        <v>5</v>
      </c>
      <c r="H1298" s="199"/>
      <c r="I1298" s="200">
        <v>0</v>
      </c>
      <c r="J1298" s="199"/>
      <c r="K1298" s="199"/>
    </row>
    <row r="1299" spans="1:11">
      <c r="A1299" s="199">
        <v>1294</v>
      </c>
      <c r="B1299" s="199" t="s">
        <v>3566</v>
      </c>
      <c r="C1299" s="199"/>
      <c r="D1299" s="199" t="s">
        <v>3567</v>
      </c>
      <c r="E1299" s="200">
        <v>0</v>
      </c>
      <c r="F1299" s="199"/>
      <c r="G1299" s="200">
        <v>21</v>
      </c>
      <c r="H1299" s="199"/>
      <c r="I1299" s="200">
        <v>0</v>
      </c>
      <c r="J1299" s="199"/>
      <c r="K1299" s="199"/>
    </row>
    <row r="1300" spans="1:11">
      <c r="A1300" s="199">
        <v>1295</v>
      </c>
      <c r="B1300" s="199" t="s">
        <v>3568</v>
      </c>
      <c r="C1300" s="199" t="s">
        <v>3569</v>
      </c>
      <c r="D1300" s="199" t="s">
        <v>3570</v>
      </c>
      <c r="E1300" s="200">
        <v>0</v>
      </c>
      <c r="F1300" s="199"/>
      <c r="G1300" s="200">
        <v>340</v>
      </c>
      <c r="H1300" s="199"/>
      <c r="I1300" s="200">
        <v>0</v>
      </c>
      <c r="J1300" s="199"/>
      <c r="K1300" s="199"/>
    </row>
    <row r="1301" spans="1:11">
      <c r="A1301" s="199">
        <v>1296</v>
      </c>
      <c r="B1301" s="199" t="s">
        <v>3571</v>
      </c>
      <c r="C1301" s="199" t="s">
        <v>3572</v>
      </c>
      <c r="D1301" s="199" t="s">
        <v>3573</v>
      </c>
      <c r="E1301" s="200">
        <v>0</v>
      </c>
      <c r="F1301" s="199"/>
      <c r="G1301" s="200">
        <v>37</v>
      </c>
      <c r="H1301" s="199"/>
      <c r="I1301" s="200">
        <v>0</v>
      </c>
      <c r="J1301" s="199"/>
      <c r="K1301" s="199"/>
    </row>
    <row r="1302" spans="1:11">
      <c r="A1302" s="199">
        <v>1297</v>
      </c>
      <c r="B1302" s="199" t="s">
        <v>3574</v>
      </c>
      <c r="C1302" s="199"/>
      <c r="D1302" s="199" t="s">
        <v>3575</v>
      </c>
      <c r="E1302" s="200">
        <v>0</v>
      </c>
      <c r="F1302" s="199"/>
      <c r="G1302" s="200">
        <v>2</v>
      </c>
      <c r="H1302" s="199"/>
      <c r="I1302" s="200">
        <v>0</v>
      </c>
      <c r="J1302" s="199"/>
      <c r="K1302" s="199"/>
    </row>
    <row r="1303" spans="1:11">
      <c r="A1303" s="199">
        <v>1298</v>
      </c>
      <c r="B1303" s="199" t="s">
        <v>3576</v>
      </c>
      <c r="C1303" s="199" t="s">
        <v>3577</v>
      </c>
      <c r="D1303" s="199" t="s">
        <v>3578</v>
      </c>
      <c r="E1303" s="200">
        <v>0</v>
      </c>
      <c r="F1303" s="199"/>
      <c r="G1303" s="200">
        <v>116</v>
      </c>
      <c r="H1303" s="199"/>
      <c r="I1303" s="200">
        <v>0</v>
      </c>
      <c r="J1303" s="199"/>
      <c r="K1303" s="199"/>
    </row>
    <row r="1304" spans="1:11">
      <c r="A1304" s="199">
        <v>1299</v>
      </c>
      <c r="B1304" s="199" t="s">
        <v>3579</v>
      </c>
      <c r="C1304" s="199"/>
      <c r="D1304" s="199" t="s">
        <v>3580</v>
      </c>
      <c r="E1304" s="200">
        <v>0</v>
      </c>
      <c r="F1304" s="199"/>
      <c r="G1304" s="200">
        <v>61</v>
      </c>
      <c r="H1304" s="199"/>
      <c r="I1304" s="200">
        <v>0</v>
      </c>
      <c r="J1304" s="199"/>
      <c r="K1304" s="199"/>
    </row>
    <row r="1305" spans="1:11">
      <c r="A1305" s="199">
        <v>1300</v>
      </c>
      <c r="B1305" s="199" t="s">
        <v>3581</v>
      </c>
      <c r="C1305" s="199" t="s">
        <v>3582</v>
      </c>
      <c r="D1305" s="199" t="s">
        <v>3583</v>
      </c>
      <c r="E1305" s="200">
        <v>0</v>
      </c>
      <c r="F1305" s="199"/>
      <c r="G1305" s="200">
        <v>70</v>
      </c>
      <c r="H1305" s="199"/>
      <c r="I1305" s="200">
        <v>0</v>
      </c>
      <c r="J1305" s="199"/>
      <c r="K1305" s="199"/>
    </row>
    <row r="1306" spans="1:11">
      <c r="A1306" s="199">
        <v>1301</v>
      </c>
      <c r="B1306" s="199" t="s">
        <v>3584</v>
      </c>
      <c r="C1306" s="199" t="s">
        <v>3585</v>
      </c>
      <c r="D1306" s="199" t="s">
        <v>3586</v>
      </c>
      <c r="E1306" s="200">
        <v>0</v>
      </c>
      <c r="F1306" s="199"/>
      <c r="G1306" s="200">
        <v>168</v>
      </c>
      <c r="H1306" s="199"/>
      <c r="I1306" s="200">
        <v>0</v>
      </c>
      <c r="J1306" s="199"/>
      <c r="K1306" s="199"/>
    </row>
    <row r="1307" spans="1:11">
      <c r="A1307" s="199">
        <v>1302</v>
      </c>
      <c r="B1307" s="199" t="s">
        <v>3587</v>
      </c>
      <c r="C1307" s="199" t="s">
        <v>3588</v>
      </c>
      <c r="D1307" s="199" t="s">
        <v>3589</v>
      </c>
      <c r="E1307" s="200">
        <v>0</v>
      </c>
      <c r="F1307" s="199"/>
      <c r="G1307" s="200">
        <v>93</v>
      </c>
      <c r="H1307" s="199"/>
      <c r="I1307" s="200">
        <v>0</v>
      </c>
      <c r="J1307" s="199"/>
      <c r="K1307" s="199"/>
    </row>
    <row r="1308" spans="1:11">
      <c r="A1308" s="199">
        <v>1303</v>
      </c>
      <c r="B1308" s="199" t="s">
        <v>3590</v>
      </c>
      <c r="C1308" s="199"/>
      <c r="D1308" s="199" t="s">
        <v>3591</v>
      </c>
      <c r="E1308" s="200">
        <v>0</v>
      </c>
      <c r="F1308" s="199"/>
      <c r="G1308" s="200">
        <v>21</v>
      </c>
      <c r="H1308" s="199"/>
      <c r="I1308" s="200">
        <v>0</v>
      </c>
      <c r="J1308" s="199"/>
      <c r="K1308" s="199"/>
    </row>
    <row r="1309" spans="1:11">
      <c r="A1309" s="199">
        <v>1304</v>
      </c>
      <c r="B1309" s="199" t="s">
        <v>3592</v>
      </c>
      <c r="C1309" s="199" t="s">
        <v>3593</v>
      </c>
      <c r="D1309" s="199" t="s">
        <v>3594</v>
      </c>
      <c r="E1309" s="200">
        <v>0</v>
      </c>
      <c r="F1309" s="199"/>
      <c r="G1309" s="200">
        <v>77</v>
      </c>
      <c r="H1309" s="199"/>
      <c r="I1309" s="200">
        <v>0</v>
      </c>
      <c r="J1309" s="199"/>
      <c r="K1309" s="199"/>
    </row>
    <row r="1310" spans="1:11">
      <c r="A1310" s="199">
        <v>1305</v>
      </c>
      <c r="B1310" s="199" t="s">
        <v>3595</v>
      </c>
      <c r="C1310" s="199" t="s">
        <v>3596</v>
      </c>
      <c r="D1310" s="199" t="s">
        <v>3597</v>
      </c>
      <c r="E1310" s="200">
        <v>0</v>
      </c>
      <c r="F1310" s="199"/>
      <c r="G1310" s="200">
        <v>109</v>
      </c>
      <c r="H1310" s="199"/>
      <c r="I1310" s="200">
        <v>0</v>
      </c>
      <c r="J1310" s="199"/>
      <c r="K1310" s="199"/>
    </row>
    <row r="1311" spans="1:11">
      <c r="A1311" s="199">
        <v>1306</v>
      </c>
      <c r="B1311" s="199" t="s">
        <v>3598</v>
      </c>
      <c r="C1311" s="199" t="s">
        <v>3599</v>
      </c>
      <c r="D1311" s="199" t="s">
        <v>3600</v>
      </c>
      <c r="E1311" s="200">
        <v>0</v>
      </c>
      <c r="F1311" s="199"/>
      <c r="G1311" s="200">
        <v>100</v>
      </c>
      <c r="H1311" s="199"/>
      <c r="I1311" s="200">
        <v>0</v>
      </c>
      <c r="J1311" s="199"/>
      <c r="K1311" s="199"/>
    </row>
    <row r="1312" spans="1:11">
      <c r="A1312" s="199">
        <v>1307</v>
      </c>
      <c r="B1312" s="199" t="s">
        <v>3601</v>
      </c>
      <c r="C1312" s="199" t="s">
        <v>3602</v>
      </c>
      <c r="D1312" s="199" t="s">
        <v>3603</v>
      </c>
      <c r="E1312" s="200">
        <v>0</v>
      </c>
      <c r="F1312" s="199"/>
      <c r="G1312" s="200">
        <v>138</v>
      </c>
      <c r="H1312" s="199"/>
      <c r="I1312" s="200">
        <v>0</v>
      </c>
      <c r="J1312" s="199"/>
      <c r="K1312" s="199"/>
    </row>
    <row r="1313" spans="1:11">
      <c r="A1313" s="199">
        <v>1308</v>
      </c>
      <c r="B1313" s="199" t="s">
        <v>3604</v>
      </c>
      <c r="C1313" s="199" t="s">
        <v>3605</v>
      </c>
      <c r="D1313" s="199" t="s">
        <v>3606</v>
      </c>
      <c r="E1313" s="200">
        <v>0</v>
      </c>
      <c r="F1313" s="199"/>
      <c r="G1313" s="200">
        <v>163</v>
      </c>
      <c r="H1313" s="199"/>
      <c r="I1313" s="200">
        <v>0</v>
      </c>
      <c r="J1313" s="199"/>
      <c r="K1313" s="199"/>
    </row>
    <row r="1314" spans="1:11">
      <c r="A1314" s="199">
        <v>1309</v>
      </c>
      <c r="B1314" s="199" t="s">
        <v>3607</v>
      </c>
      <c r="C1314" s="199" t="s">
        <v>3608</v>
      </c>
      <c r="D1314" s="199" t="s">
        <v>3609</v>
      </c>
      <c r="E1314" s="200">
        <v>0</v>
      </c>
      <c r="F1314" s="199"/>
      <c r="G1314" s="200">
        <v>88</v>
      </c>
      <c r="H1314" s="199"/>
      <c r="I1314" s="200">
        <v>0</v>
      </c>
      <c r="J1314" s="199"/>
      <c r="K1314" s="199"/>
    </row>
    <row r="1315" spans="1:11">
      <c r="A1315" s="199">
        <v>1310</v>
      </c>
      <c r="B1315" s="199" t="s">
        <v>3610</v>
      </c>
      <c r="C1315" s="199" t="s">
        <v>3611</v>
      </c>
      <c r="D1315" s="199" t="s">
        <v>3612</v>
      </c>
      <c r="E1315" s="200">
        <v>0</v>
      </c>
      <c r="F1315" s="199"/>
      <c r="G1315" s="200">
        <v>18</v>
      </c>
      <c r="H1315" s="199"/>
      <c r="I1315" s="200">
        <v>0</v>
      </c>
      <c r="J1315" s="199"/>
      <c r="K1315" s="199"/>
    </row>
    <row r="1316" spans="1:11">
      <c r="A1316" s="199">
        <v>1311</v>
      </c>
      <c r="B1316" s="199" t="s">
        <v>3613</v>
      </c>
      <c r="C1316" s="199" t="s">
        <v>3614</v>
      </c>
      <c r="D1316" s="199" t="s">
        <v>3615</v>
      </c>
      <c r="E1316" s="200">
        <v>0</v>
      </c>
      <c r="F1316" s="199"/>
      <c r="G1316" s="200">
        <v>439</v>
      </c>
      <c r="H1316" s="199"/>
      <c r="I1316" s="200">
        <v>0</v>
      </c>
      <c r="J1316" s="199"/>
      <c r="K1316" s="199"/>
    </row>
    <row r="1317" spans="1:11">
      <c r="A1317" s="199">
        <v>1312</v>
      </c>
      <c r="B1317" s="199" t="s">
        <v>3616</v>
      </c>
      <c r="C1317" s="199"/>
      <c r="D1317" s="199" t="s">
        <v>3617</v>
      </c>
      <c r="E1317" s="200">
        <v>0</v>
      </c>
      <c r="F1317" s="199"/>
      <c r="G1317" s="200">
        <v>595</v>
      </c>
      <c r="H1317" s="199"/>
      <c r="I1317" s="200">
        <v>0</v>
      </c>
      <c r="J1317" s="199"/>
      <c r="K1317" s="199"/>
    </row>
    <row r="1318" spans="1:11">
      <c r="A1318" s="199">
        <v>1313</v>
      </c>
      <c r="B1318" s="199" t="s">
        <v>3618</v>
      </c>
      <c r="C1318" s="199" t="s">
        <v>3619</v>
      </c>
      <c r="D1318" s="199" t="s">
        <v>3620</v>
      </c>
      <c r="E1318" s="200">
        <v>0</v>
      </c>
      <c r="F1318" s="199"/>
      <c r="G1318" s="200">
        <v>16</v>
      </c>
      <c r="H1318" s="199"/>
      <c r="I1318" s="200">
        <v>0</v>
      </c>
      <c r="J1318" s="199"/>
      <c r="K1318" s="199"/>
    </row>
    <row r="1319" spans="1:11">
      <c r="A1319" s="199">
        <v>1314</v>
      </c>
      <c r="B1319" s="199" t="s">
        <v>3621</v>
      </c>
      <c r="C1319" s="199" t="s">
        <v>3622</v>
      </c>
      <c r="D1319" s="199" t="s">
        <v>3623</v>
      </c>
      <c r="E1319" s="200">
        <v>0</v>
      </c>
      <c r="F1319" s="199"/>
      <c r="G1319" s="200">
        <v>576</v>
      </c>
      <c r="H1319" s="199"/>
      <c r="I1319" s="200">
        <v>0</v>
      </c>
      <c r="J1319" s="199"/>
      <c r="K1319" s="199"/>
    </row>
    <row r="1320" spans="1:11">
      <c r="A1320" s="199">
        <v>1315</v>
      </c>
      <c r="B1320" s="199" t="s">
        <v>3624</v>
      </c>
      <c r="C1320" s="199" t="s">
        <v>3625</v>
      </c>
      <c r="D1320" s="199" t="s">
        <v>3626</v>
      </c>
      <c r="E1320" s="200">
        <v>0</v>
      </c>
      <c r="F1320" s="199"/>
      <c r="G1320" s="200">
        <v>235</v>
      </c>
      <c r="H1320" s="199"/>
      <c r="I1320" s="200">
        <v>0</v>
      </c>
      <c r="J1320" s="199"/>
      <c r="K1320" s="199"/>
    </row>
    <row r="1321" spans="1:11">
      <c r="A1321" s="199">
        <v>1316</v>
      </c>
      <c r="B1321" s="199" t="s">
        <v>3627</v>
      </c>
      <c r="C1321" s="199"/>
      <c r="D1321" s="199" t="s">
        <v>3628</v>
      </c>
      <c r="E1321" s="200">
        <v>0</v>
      </c>
      <c r="F1321" s="199"/>
      <c r="G1321" s="200">
        <v>54</v>
      </c>
      <c r="H1321" s="199"/>
      <c r="I1321" s="200">
        <v>0</v>
      </c>
      <c r="J1321" s="199"/>
      <c r="K1321" s="199"/>
    </row>
    <row r="1322" spans="1:11">
      <c r="A1322" s="199">
        <v>1317</v>
      </c>
      <c r="B1322" s="199" t="s">
        <v>3629</v>
      </c>
      <c r="C1322" s="199" t="s">
        <v>3630</v>
      </c>
      <c r="D1322" s="199" t="s">
        <v>3631</v>
      </c>
      <c r="E1322" s="200">
        <v>0</v>
      </c>
      <c r="F1322" s="199"/>
      <c r="G1322" s="200">
        <v>292</v>
      </c>
      <c r="H1322" s="199"/>
      <c r="I1322" s="200">
        <v>0</v>
      </c>
      <c r="J1322" s="199"/>
      <c r="K1322" s="199"/>
    </row>
    <row r="1323" spans="1:11">
      <c r="A1323" s="199">
        <v>1318</v>
      </c>
      <c r="B1323" s="199" t="s">
        <v>3632</v>
      </c>
      <c r="C1323" s="199" t="s">
        <v>3633</v>
      </c>
      <c r="D1323" s="199" t="s">
        <v>3634</v>
      </c>
      <c r="E1323" s="200">
        <v>0</v>
      </c>
      <c r="F1323" s="199"/>
      <c r="G1323" s="200">
        <v>21</v>
      </c>
      <c r="H1323" s="199"/>
      <c r="I1323" s="200">
        <v>0</v>
      </c>
      <c r="J1323" s="199"/>
      <c r="K1323" s="199"/>
    </row>
    <row r="1324" spans="1:11">
      <c r="A1324" s="199">
        <v>1319</v>
      </c>
      <c r="B1324" s="199" t="s">
        <v>3635</v>
      </c>
      <c r="C1324" s="199" t="s">
        <v>3636</v>
      </c>
      <c r="D1324" s="199" t="s">
        <v>3637</v>
      </c>
      <c r="E1324" s="200">
        <v>0</v>
      </c>
      <c r="F1324" s="199"/>
      <c r="G1324" s="200">
        <v>19</v>
      </c>
      <c r="H1324" s="199"/>
      <c r="I1324" s="200">
        <v>0</v>
      </c>
      <c r="J1324" s="199"/>
      <c r="K1324" s="199"/>
    </row>
    <row r="1325" spans="1:11">
      <c r="A1325" s="199">
        <v>1320</v>
      </c>
      <c r="B1325" s="199" t="s">
        <v>3638</v>
      </c>
      <c r="C1325" s="199" t="s">
        <v>3639</v>
      </c>
      <c r="D1325" s="199" t="s">
        <v>3640</v>
      </c>
      <c r="E1325" s="200">
        <v>0</v>
      </c>
      <c r="F1325" s="199"/>
      <c r="G1325" s="200">
        <v>173</v>
      </c>
      <c r="H1325" s="199"/>
      <c r="I1325" s="200">
        <v>0</v>
      </c>
      <c r="J1325" s="199"/>
      <c r="K1325" s="199"/>
    </row>
    <row r="1326" spans="1:11">
      <c r="A1326" s="199">
        <v>1321</v>
      </c>
      <c r="B1326" s="199" t="s">
        <v>3641</v>
      </c>
      <c r="C1326" s="199" t="s">
        <v>3642</v>
      </c>
      <c r="D1326" s="199" t="s">
        <v>3643</v>
      </c>
      <c r="E1326" s="200">
        <v>0</v>
      </c>
      <c r="F1326" s="199"/>
      <c r="G1326" s="200">
        <v>39</v>
      </c>
      <c r="H1326" s="199"/>
      <c r="I1326" s="200">
        <v>0</v>
      </c>
      <c r="J1326" s="199"/>
      <c r="K1326" s="199"/>
    </row>
    <row r="1327" spans="1:11">
      <c r="A1327" s="199">
        <v>1322</v>
      </c>
      <c r="B1327" s="199" t="s">
        <v>3644</v>
      </c>
      <c r="C1327" s="199" t="s">
        <v>3645</v>
      </c>
      <c r="D1327" s="199" t="s">
        <v>3646</v>
      </c>
      <c r="E1327" s="200">
        <v>0</v>
      </c>
      <c r="F1327" s="199"/>
      <c r="G1327" s="200">
        <v>109</v>
      </c>
      <c r="H1327" s="199"/>
      <c r="I1327" s="200">
        <v>0</v>
      </c>
      <c r="J1327" s="199"/>
      <c r="K1327" s="199"/>
    </row>
    <row r="1328" spans="1:11">
      <c r="A1328" s="199">
        <v>1323</v>
      </c>
      <c r="B1328" s="199" t="s">
        <v>3647</v>
      </c>
      <c r="C1328" s="199" t="s">
        <v>3648</v>
      </c>
      <c r="D1328" s="199" t="s">
        <v>3649</v>
      </c>
      <c r="E1328" s="200">
        <v>0</v>
      </c>
      <c r="F1328" s="199"/>
      <c r="G1328" s="200">
        <v>39</v>
      </c>
      <c r="H1328" s="199"/>
      <c r="I1328" s="200">
        <v>0</v>
      </c>
      <c r="J1328" s="199"/>
      <c r="K1328" s="199"/>
    </row>
    <row r="1329" spans="1:11">
      <c r="A1329" s="199">
        <v>1324</v>
      </c>
      <c r="B1329" s="199" t="s">
        <v>3650</v>
      </c>
      <c r="C1329" s="199" t="s">
        <v>3651</v>
      </c>
      <c r="D1329" s="199" t="s">
        <v>3652</v>
      </c>
      <c r="E1329" s="200">
        <v>0</v>
      </c>
      <c r="F1329" s="199"/>
      <c r="G1329" s="200">
        <v>343</v>
      </c>
      <c r="H1329" s="199"/>
      <c r="I1329" s="200">
        <v>0</v>
      </c>
      <c r="J1329" s="199"/>
      <c r="K1329" s="199"/>
    </row>
    <row r="1330" spans="1:11">
      <c r="A1330" s="199">
        <v>1325</v>
      </c>
      <c r="B1330" s="199" t="s">
        <v>3653</v>
      </c>
      <c r="C1330" s="199" t="s">
        <v>3654</v>
      </c>
      <c r="D1330" s="199" t="s">
        <v>3655</v>
      </c>
      <c r="E1330" s="200">
        <v>0</v>
      </c>
      <c r="F1330" s="199"/>
      <c r="G1330" s="200">
        <v>4</v>
      </c>
      <c r="H1330" s="199"/>
      <c r="I1330" s="200">
        <v>0</v>
      </c>
      <c r="J1330" s="199"/>
      <c r="K1330" s="199"/>
    </row>
    <row r="1331" spans="1:11">
      <c r="A1331" s="199">
        <v>1326</v>
      </c>
      <c r="B1331" s="199" t="s">
        <v>3656</v>
      </c>
      <c r="C1331" s="199" t="s">
        <v>3657</v>
      </c>
      <c r="D1331" s="199" t="s">
        <v>3658</v>
      </c>
      <c r="E1331" s="200">
        <v>0</v>
      </c>
      <c r="F1331" s="199"/>
      <c r="G1331" s="200">
        <v>292</v>
      </c>
      <c r="H1331" s="199"/>
      <c r="I1331" s="200">
        <v>0</v>
      </c>
      <c r="J1331" s="199"/>
      <c r="K1331" s="199"/>
    </row>
    <row r="1332" spans="1:11">
      <c r="A1332" s="199">
        <v>1327</v>
      </c>
      <c r="B1332" s="199" t="s">
        <v>3659</v>
      </c>
      <c r="C1332" s="199" t="s">
        <v>3660</v>
      </c>
      <c r="D1332" s="199" t="s">
        <v>3661</v>
      </c>
      <c r="E1332" s="200">
        <v>0</v>
      </c>
      <c r="F1332" s="199"/>
      <c r="G1332" s="200">
        <v>156</v>
      </c>
      <c r="H1332" s="199"/>
      <c r="I1332" s="200">
        <v>0</v>
      </c>
      <c r="J1332" s="199"/>
      <c r="K1332" s="199"/>
    </row>
    <row r="1333" spans="1:11">
      <c r="A1333" s="199">
        <v>1328</v>
      </c>
      <c r="B1333" s="199" t="s">
        <v>3662</v>
      </c>
      <c r="C1333" s="199" t="s">
        <v>3663</v>
      </c>
      <c r="D1333" s="199" t="s">
        <v>3664</v>
      </c>
      <c r="E1333" s="200">
        <v>0</v>
      </c>
      <c r="F1333" s="199"/>
      <c r="G1333" s="200">
        <v>219</v>
      </c>
      <c r="H1333" s="199"/>
      <c r="I1333" s="200">
        <v>0</v>
      </c>
      <c r="J1333" s="199"/>
      <c r="K1333" s="199"/>
    </row>
    <row r="1334" spans="1:11">
      <c r="A1334" s="199">
        <v>1329</v>
      </c>
      <c r="B1334" s="199" t="s">
        <v>3665</v>
      </c>
      <c r="C1334" s="199" t="s">
        <v>3666</v>
      </c>
      <c r="D1334" s="199" t="s">
        <v>3667</v>
      </c>
      <c r="E1334" s="200">
        <v>0</v>
      </c>
      <c r="F1334" s="199"/>
      <c r="G1334" s="200">
        <v>189</v>
      </c>
      <c r="H1334" s="199"/>
      <c r="I1334" s="200">
        <v>0</v>
      </c>
      <c r="J1334" s="199"/>
      <c r="K1334" s="199"/>
    </row>
    <row r="1335" spans="1:11">
      <c r="A1335" s="199">
        <v>1330</v>
      </c>
      <c r="B1335" s="199" t="s">
        <v>3668</v>
      </c>
      <c r="C1335" s="199" t="s">
        <v>3669</v>
      </c>
      <c r="D1335" s="199" t="s">
        <v>3670</v>
      </c>
      <c r="E1335" s="200">
        <v>0</v>
      </c>
      <c r="F1335" s="199"/>
      <c r="G1335" s="200">
        <v>49</v>
      </c>
      <c r="H1335" s="199"/>
      <c r="I1335" s="200">
        <v>0</v>
      </c>
      <c r="J1335" s="199"/>
      <c r="K1335" s="199"/>
    </row>
    <row r="1336" spans="1:11">
      <c r="A1336" s="199">
        <v>1331</v>
      </c>
      <c r="B1336" s="199" t="s">
        <v>3671</v>
      </c>
      <c r="C1336" s="199"/>
      <c r="D1336" s="199" t="s">
        <v>3672</v>
      </c>
      <c r="E1336" s="200">
        <v>0</v>
      </c>
      <c r="F1336" s="199"/>
      <c r="G1336" s="200">
        <v>88</v>
      </c>
      <c r="H1336" s="199"/>
      <c r="I1336" s="200">
        <v>0</v>
      </c>
      <c r="J1336" s="199"/>
      <c r="K1336" s="199"/>
    </row>
    <row r="1337" spans="1:11">
      <c r="A1337" s="199">
        <v>1332</v>
      </c>
      <c r="B1337" s="199" t="s">
        <v>3673</v>
      </c>
      <c r="C1337" s="199" t="s">
        <v>3674</v>
      </c>
      <c r="D1337" s="199" t="s">
        <v>3675</v>
      </c>
      <c r="E1337" s="200">
        <v>0</v>
      </c>
      <c r="F1337" s="199"/>
      <c r="G1337" s="200">
        <v>49</v>
      </c>
      <c r="H1337" s="199"/>
      <c r="I1337" s="200">
        <v>0</v>
      </c>
      <c r="J1337" s="199"/>
      <c r="K1337" s="199"/>
    </row>
    <row r="1338" spans="1:11">
      <c r="A1338" s="199">
        <v>1333</v>
      </c>
      <c r="B1338" s="199" t="s">
        <v>3676</v>
      </c>
      <c r="C1338" s="199" t="s">
        <v>3677</v>
      </c>
      <c r="D1338" s="199" t="s">
        <v>3678</v>
      </c>
      <c r="E1338" s="200">
        <v>0</v>
      </c>
      <c r="F1338" s="199"/>
      <c r="G1338" s="200">
        <v>142</v>
      </c>
      <c r="H1338" s="199"/>
      <c r="I1338" s="200">
        <v>0</v>
      </c>
      <c r="J1338" s="199"/>
      <c r="K1338" s="199"/>
    </row>
    <row r="1339" spans="1:11">
      <c r="A1339" s="199">
        <v>1334</v>
      </c>
      <c r="B1339" s="199" t="s">
        <v>3679</v>
      </c>
      <c r="C1339" s="199" t="s">
        <v>3680</v>
      </c>
      <c r="D1339" s="199" t="s">
        <v>3681</v>
      </c>
      <c r="E1339" s="200">
        <v>0</v>
      </c>
      <c r="F1339" s="199"/>
      <c r="G1339" s="200">
        <v>137</v>
      </c>
      <c r="H1339" s="199"/>
      <c r="I1339" s="200">
        <v>0</v>
      </c>
      <c r="J1339" s="199"/>
      <c r="K1339" s="199"/>
    </row>
    <row r="1340" spans="1:11">
      <c r="A1340" s="199">
        <v>1335</v>
      </c>
      <c r="B1340" s="199" t="s">
        <v>3682</v>
      </c>
      <c r="C1340" s="199" t="s">
        <v>3683</v>
      </c>
      <c r="D1340" s="199" t="s">
        <v>3684</v>
      </c>
      <c r="E1340" s="200">
        <v>0</v>
      </c>
      <c r="F1340" s="199"/>
      <c r="G1340" s="200">
        <v>70</v>
      </c>
      <c r="H1340" s="199"/>
      <c r="I1340" s="200">
        <v>0</v>
      </c>
      <c r="J1340" s="199"/>
      <c r="K1340" s="199"/>
    </row>
    <row r="1341" spans="1:11">
      <c r="A1341" s="199">
        <v>1336</v>
      </c>
      <c r="B1341" s="199" t="s">
        <v>3685</v>
      </c>
      <c r="C1341" s="199" t="s">
        <v>3686</v>
      </c>
      <c r="D1341" s="199" t="s">
        <v>3687</v>
      </c>
      <c r="E1341" s="200">
        <v>0</v>
      </c>
      <c r="F1341" s="199"/>
      <c r="G1341" s="200">
        <v>350</v>
      </c>
      <c r="H1341" s="199"/>
      <c r="I1341" s="200">
        <v>0</v>
      </c>
      <c r="J1341" s="199"/>
      <c r="K1341" s="199"/>
    </row>
    <row r="1342" spans="1:11">
      <c r="A1342" s="199">
        <v>1337</v>
      </c>
      <c r="B1342" s="199" t="s">
        <v>3688</v>
      </c>
      <c r="C1342" s="199" t="s">
        <v>3689</v>
      </c>
      <c r="D1342" s="199" t="s">
        <v>3690</v>
      </c>
      <c r="E1342" s="200">
        <v>0</v>
      </c>
      <c r="F1342" s="199"/>
      <c r="G1342" s="200">
        <v>107</v>
      </c>
      <c r="H1342" s="199"/>
      <c r="I1342" s="200">
        <v>0</v>
      </c>
      <c r="J1342" s="199"/>
      <c r="K1342" s="199"/>
    </row>
    <row r="1343" spans="1:11">
      <c r="A1343" s="199">
        <v>1338</v>
      </c>
      <c r="B1343" s="199" t="s">
        <v>3691</v>
      </c>
      <c r="C1343" s="199" t="s">
        <v>3692</v>
      </c>
      <c r="D1343" s="199" t="s">
        <v>3693</v>
      </c>
      <c r="E1343" s="200">
        <v>0</v>
      </c>
      <c r="F1343" s="199"/>
      <c r="G1343" s="200">
        <v>14</v>
      </c>
      <c r="H1343" s="199"/>
      <c r="I1343" s="200">
        <v>0</v>
      </c>
      <c r="J1343" s="199"/>
      <c r="K1343" s="199"/>
    </row>
    <row r="1344" spans="1:11">
      <c r="A1344" s="199">
        <v>1339</v>
      </c>
      <c r="B1344" s="199" t="s">
        <v>3694</v>
      </c>
      <c r="C1344" s="199" t="s">
        <v>3695</v>
      </c>
      <c r="D1344" s="199" t="s">
        <v>3696</v>
      </c>
      <c r="E1344" s="200">
        <v>0</v>
      </c>
      <c r="F1344" s="199"/>
      <c r="G1344" s="200">
        <v>70</v>
      </c>
      <c r="H1344" s="199"/>
      <c r="I1344" s="200">
        <v>0</v>
      </c>
      <c r="J1344" s="199"/>
      <c r="K1344" s="199"/>
    </row>
    <row r="1345" spans="1:11">
      <c r="A1345" s="199">
        <v>1340</v>
      </c>
      <c r="B1345" s="199" t="s">
        <v>3697</v>
      </c>
      <c r="C1345" s="199" t="s">
        <v>3698</v>
      </c>
      <c r="D1345" s="199" t="s">
        <v>3699</v>
      </c>
      <c r="E1345" s="200">
        <v>0</v>
      </c>
      <c r="F1345" s="199"/>
      <c r="G1345" s="200">
        <v>67</v>
      </c>
      <c r="H1345" s="199"/>
      <c r="I1345" s="200">
        <v>0</v>
      </c>
      <c r="J1345" s="199"/>
      <c r="K1345" s="199"/>
    </row>
    <row r="1346" spans="1:11">
      <c r="A1346" s="199">
        <v>1341</v>
      </c>
      <c r="B1346" s="199" t="s">
        <v>3700</v>
      </c>
      <c r="C1346" s="199" t="s">
        <v>3701</v>
      </c>
      <c r="D1346" s="199" t="s">
        <v>3702</v>
      </c>
      <c r="E1346" s="200">
        <v>0</v>
      </c>
      <c r="F1346" s="199"/>
      <c r="G1346" s="200">
        <v>219</v>
      </c>
      <c r="H1346" s="199"/>
      <c r="I1346" s="200">
        <v>0</v>
      </c>
      <c r="J1346" s="199"/>
      <c r="K1346" s="199"/>
    </row>
    <row r="1347" spans="1:11">
      <c r="A1347" s="199">
        <v>1342</v>
      </c>
      <c r="B1347" s="199" t="s">
        <v>3703</v>
      </c>
      <c r="C1347" s="199" t="s">
        <v>3704</v>
      </c>
      <c r="D1347" s="199" t="s">
        <v>3705</v>
      </c>
      <c r="E1347" s="200">
        <v>0</v>
      </c>
      <c r="F1347" s="199"/>
      <c r="G1347" s="200">
        <v>103</v>
      </c>
      <c r="H1347" s="199"/>
      <c r="I1347" s="200">
        <v>0</v>
      </c>
      <c r="J1347" s="199"/>
      <c r="K1347" s="199"/>
    </row>
    <row r="1348" spans="1:11">
      <c r="A1348" s="199">
        <v>1343</v>
      </c>
      <c r="B1348" s="199" t="s">
        <v>3706</v>
      </c>
      <c r="C1348" s="199" t="s">
        <v>3707</v>
      </c>
      <c r="D1348" s="199" t="s">
        <v>3708</v>
      </c>
      <c r="E1348" s="200">
        <v>0</v>
      </c>
      <c r="F1348" s="199"/>
      <c r="G1348" s="200">
        <v>30</v>
      </c>
      <c r="H1348" s="199"/>
      <c r="I1348" s="200">
        <v>0</v>
      </c>
      <c r="J1348" s="199"/>
      <c r="K1348" s="199"/>
    </row>
    <row r="1349" spans="1:11">
      <c r="A1349" s="199">
        <v>1344</v>
      </c>
      <c r="B1349" s="199" t="s">
        <v>3709</v>
      </c>
      <c r="C1349" s="199" t="s">
        <v>3710</v>
      </c>
      <c r="D1349" s="199" t="s">
        <v>3711</v>
      </c>
      <c r="E1349" s="200">
        <v>0</v>
      </c>
      <c r="F1349" s="199"/>
      <c r="G1349" s="200">
        <v>133</v>
      </c>
      <c r="H1349" s="199"/>
      <c r="I1349" s="200">
        <v>0</v>
      </c>
      <c r="J1349" s="199"/>
      <c r="K1349" s="199"/>
    </row>
    <row r="1350" spans="1:11">
      <c r="A1350" s="199">
        <v>1345</v>
      </c>
      <c r="B1350" s="199" t="s">
        <v>3712</v>
      </c>
      <c r="C1350" s="199" t="s">
        <v>3713</v>
      </c>
      <c r="D1350" s="199" t="s">
        <v>3714</v>
      </c>
      <c r="E1350" s="200">
        <v>0</v>
      </c>
      <c r="F1350" s="199"/>
      <c r="G1350" s="200">
        <v>270</v>
      </c>
      <c r="H1350" s="199"/>
      <c r="I1350" s="200">
        <v>0</v>
      </c>
      <c r="J1350" s="199"/>
      <c r="K1350" s="199"/>
    </row>
    <row r="1351" spans="1:11">
      <c r="A1351" s="199">
        <v>1346</v>
      </c>
      <c r="B1351" s="199" t="s">
        <v>3715</v>
      </c>
      <c r="C1351" s="199"/>
      <c r="D1351" s="199" t="s">
        <v>3716</v>
      </c>
      <c r="E1351" s="200">
        <v>0</v>
      </c>
      <c r="F1351" s="199"/>
      <c r="G1351" s="200">
        <v>133</v>
      </c>
      <c r="H1351" s="199"/>
      <c r="I1351" s="200">
        <v>0</v>
      </c>
      <c r="J1351" s="199"/>
      <c r="K1351" s="199"/>
    </row>
    <row r="1352" spans="1:11">
      <c r="A1352" s="199">
        <v>1347</v>
      </c>
      <c r="B1352" s="199" t="s">
        <v>3717</v>
      </c>
      <c r="C1352" s="199" t="s">
        <v>3718</v>
      </c>
      <c r="D1352" s="199" t="s">
        <v>3719</v>
      </c>
      <c r="E1352" s="200">
        <v>0</v>
      </c>
      <c r="F1352" s="199"/>
      <c r="G1352" s="200">
        <v>145</v>
      </c>
      <c r="H1352" s="199"/>
      <c r="I1352" s="200">
        <v>0</v>
      </c>
      <c r="J1352" s="199"/>
      <c r="K1352" s="199"/>
    </row>
    <row r="1353" spans="1:11">
      <c r="A1353" s="199">
        <v>1348</v>
      </c>
      <c r="B1353" s="199" t="s">
        <v>3720</v>
      </c>
      <c r="C1353" s="199" t="s">
        <v>3721</v>
      </c>
      <c r="D1353" s="199" t="s">
        <v>3722</v>
      </c>
      <c r="E1353" s="200">
        <v>0</v>
      </c>
      <c r="F1353" s="199"/>
      <c r="G1353" s="200">
        <v>19</v>
      </c>
      <c r="H1353" s="199"/>
      <c r="I1353" s="200">
        <v>0</v>
      </c>
      <c r="J1353" s="199"/>
      <c r="K1353" s="199"/>
    </row>
    <row r="1354" spans="1:11">
      <c r="A1354" s="199">
        <v>1349</v>
      </c>
      <c r="B1354" s="199" t="s">
        <v>3723</v>
      </c>
      <c r="C1354" s="199" t="s">
        <v>3724</v>
      </c>
      <c r="D1354" s="199" t="s">
        <v>3725</v>
      </c>
      <c r="E1354" s="200">
        <v>0</v>
      </c>
      <c r="F1354" s="199"/>
      <c r="G1354" s="200">
        <v>138</v>
      </c>
      <c r="H1354" s="199"/>
      <c r="I1354" s="200">
        <v>0</v>
      </c>
      <c r="J1354" s="199"/>
      <c r="K1354" s="199"/>
    </row>
    <row r="1355" spans="1:11">
      <c r="A1355" s="199">
        <v>1350</v>
      </c>
      <c r="B1355" s="199" t="s">
        <v>3726</v>
      </c>
      <c r="C1355" s="199" t="s">
        <v>3727</v>
      </c>
      <c r="D1355" s="199" t="s">
        <v>3728</v>
      </c>
      <c r="E1355" s="200">
        <v>0</v>
      </c>
      <c r="F1355" s="199"/>
      <c r="G1355" s="200">
        <v>54</v>
      </c>
      <c r="H1355" s="199"/>
      <c r="I1355" s="200">
        <v>0</v>
      </c>
      <c r="J1355" s="199"/>
      <c r="K1355" s="199"/>
    </row>
    <row r="1356" spans="1:11">
      <c r="A1356" s="199">
        <v>1351</v>
      </c>
      <c r="B1356" s="199" t="s">
        <v>3729</v>
      </c>
      <c r="C1356" s="199" t="s">
        <v>3730</v>
      </c>
      <c r="D1356" s="199" t="s">
        <v>3731</v>
      </c>
      <c r="E1356" s="200">
        <v>0</v>
      </c>
      <c r="F1356" s="199"/>
      <c r="G1356" s="200">
        <v>54</v>
      </c>
      <c r="H1356" s="199"/>
      <c r="I1356" s="200">
        <v>0</v>
      </c>
      <c r="J1356" s="199"/>
      <c r="K1356" s="199"/>
    </row>
    <row r="1357" spans="1:11">
      <c r="A1357" s="199">
        <v>1352</v>
      </c>
      <c r="B1357" s="199" t="s">
        <v>3732</v>
      </c>
      <c r="C1357" s="199" t="s">
        <v>3733</v>
      </c>
      <c r="D1357" s="199" t="s">
        <v>3734</v>
      </c>
      <c r="E1357" s="200">
        <v>0</v>
      </c>
      <c r="F1357" s="199"/>
      <c r="G1357" s="200">
        <v>119</v>
      </c>
      <c r="H1357" s="199"/>
      <c r="I1357" s="200">
        <v>0</v>
      </c>
      <c r="J1357" s="199"/>
      <c r="K1357" s="199"/>
    </row>
    <row r="1358" spans="1:11">
      <c r="A1358" s="199">
        <v>1353</v>
      </c>
      <c r="B1358" s="199" t="s">
        <v>3735</v>
      </c>
      <c r="C1358" s="199"/>
      <c r="D1358" s="199" t="s">
        <v>3736</v>
      </c>
      <c r="E1358" s="200">
        <v>0</v>
      </c>
      <c r="F1358" s="199"/>
      <c r="G1358" s="200">
        <v>466</v>
      </c>
      <c r="H1358" s="199"/>
      <c r="I1358" s="200">
        <v>0</v>
      </c>
      <c r="J1358" s="199"/>
      <c r="K1358" s="199"/>
    </row>
    <row r="1359" spans="1:11">
      <c r="A1359" s="199">
        <v>1354</v>
      </c>
      <c r="B1359" s="199" t="s">
        <v>3737</v>
      </c>
      <c r="C1359" s="199" t="s">
        <v>3738</v>
      </c>
      <c r="D1359" s="199" t="s">
        <v>3739</v>
      </c>
      <c r="E1359" s="200">
        <v>0</v>
      </c>
      <c r="F1359" s="199"/>
      <c r="G1359" s="200">
        <v>81</v>
      </c>
      <c r="H1359" s="199"/>
      <c r="I1359" s="200">
        <v>0</v>
      </c>
      <c r="J1359" s="199"/>
      <c r="K1359" s="199"/>
    </row>
    <row r="1360" spans="1:11">
      <c r="A1360" s="199">
        <v>1355</v>
      </c>
      <c r="B1360" s="199" t="s">
        <v>3740</v>
      </c>
      <c r="C1360" s="199" t="s">
        <v>3741</v>
      </c>
      <c r="D1360" s="199" t="s">
        <v>3742</v>
      </c>
      <c r="E1360" s="200">
        <v>0</v>
      </c>
      <c r="F1360" s="199"/>
      <c r="G1360" s="200">
        <v>86</v>
      </c>
      <c r="H1360" s="199"/>
      <c r="I1360" s="200">
        <v>0</v>
      </c>
      <c r="J1360" s="199"/>
      <c r="K1360" s="199"/>
    </row>
    <row r="1361" spans="1:11">
      <c r="A1361" s="199">
        <v>1356</v>
      </c>
      <c r="B1361" s="199" t="s">
        <v>3743</v>
      </c>
      <c r="C1361" s="199" t="s">
        <v>3744</v>
      </c>
      <c r="D1361" s="199" t="s">
        <v>3745</v>
      </c>
      <c r="E1361" s="200">
        <v>0</v>
      </c>
      <c r="F1361" s="199"/>
      <c r="G1361" s="200">
        <v>28</v>
      </c>
      <c r="H1361" s="199"/>
      <c r="I1361" s="200">
        <v>0</v>
      </c>
      <c r="J1361" s="199"/>
      <c r="K1361" s="199"/>
    </row>
    <row r="1362" spans="1:11">
      <c r="A1362" s="199">
        <v>1357</v>
      </c>
      <c r="B1362" s="199" t="s">
        <v>3746</v>
      </c>
      <c r="C1362" s="199" t="s">
        <v>3747</v>
      </c>
      <c r="D1362" s="199" t="s">
        <v>3748</v>
      </c>
      <c r="E1362" s="200">
        <v>0</v>
      </c>
      <c r="F1362" s="199"/>
      <c r="G1362" s="200">
        <v>68</v>
      </c>
      <c r="H1362" s="199"/>
      <c r="I1362" s="200">
        <v>0</v>
      </c>
      <c r="J1362" s="199"/>
      <c r="K1362" s="199"/>
    </row>
    <row r="1363" spans="1:11">
      <c r="A1363" s="199">
        <v>1358</v>
      </c>
      <c r="B1363" s="199" t="s">
        <v>3749</v>
      </c>
      <c r="C1363" s="199" t="s">
        <v>3750</v>
      </c>
      <c r="D1363" s="199" t="s">
        <v>3751</v>
      </c>
      <c r="E1363" s="200">
        <v>0</v>
      </c>
      <c r="F1363" s="199"/>
      <c r="G1363" s="200">
        <v>266</v>
      </c>
      <c r="H1363" s="199"/>
      <c r="I1363" s="200">
        <v>0</v>
      </c>
      <c r="J1363" s="199"/>
      <c r="K1363" s="199"/>
    </row>
    <row r="1364" spans="1:11">
      <c r="A1364" s="199">
        <v>1359</v>
      </c>
      <c r="B1364" s="199" t="s">
        <v>3752</v>
      </c>
      <c r="C1364" s="199" t="s">
        <v>3753</v>
      </c>
      <c r="D1364" s="199" t="s">
        <v>3754</v>
      </c>
      <c r="E1364" s="200">
        <v>0</v>
      </c>
      <c r="F1364" s="199"/>
      <c r="G1364" s="200">
        <v>124</v>
      </c>
      <c r="H1364" s="199"/>
      <c r="I1364" s="200">
        <v>0</v>
      </c>
      <c r="J1364" s="199"/>
      <c r="K1364" s="199"/>
    </row>
    <row r="1365" spans="1:11">
      <c r="A1365" s="199">
        <v>1360</v>
      </c>
      <c r="B1365" s="199" t="s">
        <v>3755</v>
      </c>
      <c r="C1365" s="199" t="s">
        <v>3756</v>
      </c>
      <c r="D1365" s="199" t="s">
        <v>3757</v>
      </c>
      <c r="E1365" s="200">
        <v>0</v>
      </c>
      <c r="F1365" s="199"/>
      <c r="G1365" s="200">
        <v>72</v>
      </c>
      <c r="H1365" s="199"/>
      <c r="I1365" s="200">
        <v>0</v>
      </c>
      <c r="J1365" s="199"/>
      <c r="K1365" s="199"/>
    </row>
    <row r="1366" spans="1:11">
      <c r="A1366" s="199">
        <v>1361</v>
      </c>
      <c r="B1366" s="199" t="s">
        <v>3758</v>
      </c>
      <c r="C1366" s="199" t="s">
        <v>3759</v>
      </c>
      <c r="D1366" s="199" t="s">
        <v>3760</v>
      </c>
      <c r="E1366" s="200">
        <v>0</v>
      </c>
      <c r="F1366" s="199"/>
      <c r="G1366" s="200">
        <v>9</v>
      </c>
      <c r="H1366" s="199"/>
      <c r="I1366" s="200">
        <v>0</v>
      </c>
      <c r="J1366" s="199"/>
      <c r="K1366" s="199"/>
    </row>
    <row r="1367" spans="1:11">
      <c r="A1367" s="199">
        <v>1362</v>
      </c>
      <c r="B1367" s="199" t="s">
        <v>3761</v>
      </c>
      <c r="C1367" s="199" t="s">
        <v>3762</v>
      </c>
      <c r="D1367" s="199" t="s">
        <v>3763</v>
      </c>
      <c r="E1367" s="200">
        <v>0</v>
      </c>
      <c r="F1367" s="199"/>
      <c r="G1367" s="200">
        <v>37</v>
      </c>
      <c r="H1367" s="199"/>
      <c r="I1367" s="200">
        <v>0</v>
      </c>
      <c r="J1367" s="199"/>
      <c r="K1367" s="199"/>
    </row>
    <row r="1368" spans="1:11">
      <c r="A1368" s="199">
        <v>1363</v>
      </c>
      <c r="B1368" s="199" t="s">
        <v>3764</v>
      </c>
      <c r="C1368" s="199" t="s">
        <v>3765</v>
      </c>
      <c r="D1368" s="199" t="s">
        <v>3766</v>
      </c>
      <c r="E1368" s="200">
        <v>0</v>
      </c>
      <c r="F1368" s="199"/>
      <c r="G1368" s="200">
        <v>140</v>
      </c>
      <c r="H1368" s="199"/>
      <c r="I1368" s="200">
        <v>0</v>
      </c>
      <c r="J1368" s="199"/>
      <c r="K1368" s="199"/>
    </row>
    <row r="1369" spans="1:11">
      <c r="A1369" s="199">
        <v>1364</v>
      </c>
      <c r="B1369" s="199" t="s">
        <v>3767</v>
      </c>
      <c r="C1369" s="199"/>
      <c r="D1369" s="199" t="s">
        <v>3768</v>
      </c>
      <c r="E1369" s="200">
        <v>0</v>
      </c>
      <c r="F1369" s="199"/>
      <c r="G1369" s="200">
        <v>25</v>
      </c>
      <c r="H1369" s="199"/>
      <c r="I1369" s="200">
        <v>0</v>
      </c>
      <c r="J1369" s="199"/>
      <c r="K1369" s="199"/>
    </row>
    <row r="1370" spans="1:11">
      <c r="A1370" s="199">
        <v>1365</v>
      </c>
      <c r="B1370" s="199" t="s">
        <v>3769</v>
      </c>
      <c r="C1370" s="199" t="s">
        <v>3770</v>
      </c>
      <c r="D1370" s="199" t="s">
        <v>3771</v>
      </c>
      <c r="E1370" s="200">
        <v>0</v>
      </c>
      <c r="F1370" s="199"/>
      <c r="G1370" s="200">
        <v>221</v>
      </c>
      <c r="H1370" s="199"/>
      <c r="I1370" s="200">
        <v>0</v>
      </c>
      <c r="J1370" s="199"/>
      <c r="K1370" s="199"/>
    </row>
    <row r="1371" spans="1:11">
      <c r="A1371" s="199">
        <v>1366</v>
      </c>
      <c r="B1371" s="199" t="s">
        <v>3772</v>
      </c>
      <c r="C1371" s="199" t="s">
        <v>3773</v>
      </c>
      <c r="D1371" s="199" t="s">
        <v>3774</v>
      </c>
      <c r="E1371" s="200">
        <v>0</v>
      </c>
      <c r="F1371" s="199"/>
      <c r="G1371" s="200">
        <v>47</v>
      </c>
      <c r="H1371" s="199"/>
      <c r="I1371" s="200">
        <v>0</v>
      </c>
      <c r="J1371" s="199"/>
      <c r="K1371" s="199"/>
    </row>
    <row r="1372" spans="1:11">
      <c r="A1372" s="199">
        <v>1367</v>
      </c>
      <c r="B1372" s="199" t="s">
        <v>3775</v>
      </c>
      <c r="C1372" s="199" t="s">
        <v>3776</v>
      </c>
      <c r="D1372" s="199" t="s">
        <v>3777</v>
      </c>
      <c r="E1372" s="200">
        <v>0</v>
      </c>
      <c r="F1372" s="199"/>
      <c r="G1372" s="200">
        <v>88</v>
      </c>
      <c r="H1372" s="199"/>
      <c r="I1372" s="200">
        <v>0</v>
      </c>
      <c r="J1372" s="199"/>
      <c r="K1372" s="199"/>
    </row>
    <row r="1373" spans="1:11">
      <c r="A1373" s="199">
        <v>1368</v>
      </c>
      <c r="B1373" s="199" t="s">
        <v>3778</v>
      </c>
      <c r="C1373" s="199" t="s">
        <v>3779</v>
      </c>
      <c r="D1373" s="199" t="s">
        <v>3780</v>
      </c>
      <c r="E1373" s="200">
        <v>0</v>
      </c>
      <c r="F1373" s="199"/>
      <c r="G1373" s="200">
        <v>47</v>
      </c>
      <c r="H1373" s="199"/>
      <c r="I1373" s="200">
        <v>0</v>
      </c>
      <c r="J1373" s="199"/>
      <c r="K1373" s="199"/>
    </row>
    <row r="1374" spans="1:11">
      <c r="A1374" s="199">
        <v>1369</v>
      </c>
      <c r="B1374" s="199" t="s">
        <v>3781</v>
      </c>
      <c r="C1374" s="199" t="s">
        <v>3782</v>
      </c>
      <c r="D1374" s="199" t="s">
        <v>3783</v>
      </c>
      <c r="E1374" s="200">
        <v>0</v>
      </c>
      <c r="F1374" s="199"/>
      <c r="G1374" s="200">
        <v>46</v>
      </c>
      <c r="H1374" s="199"/>
      <c r="I1374" s="200">
        <v>0</v>
      </c>
      <c r="J1374" s="199"/>
      <c r="K1374" s="199"/>
    </row>
    <row r="1375" spans="1:11">
      <c r="A1375" s="199">
        <v>1370</v>
      </c>
      <c r="B1375" s="199" t="s">
        <v>3784</v>
      </c>
      <c r="C1375" s="199" t="s">
        <v>3785</v>
      </c>
      <c r="D1375" s="199" t="s">
        <v>3786</v>
      </c>
      <c r="E1375" s="200">
        <v>0</v>
      </c>
      <c r="F1375" s="199"/>
      <c r="G1375" s="200">
        <v>350</v>
      </c>
      <c r="H1375" s="199"/>
      <c r="I1375" s="200">
        <v>0</v>
      </c>
      <c r="J1375" s="199"/>
      <c r="K1375" s="199"/>
    </row>
    <row r="1376" spans="1:11">
      <c r="A1376" s="199">
        <v>1371</v>
      </c>
      <c r="B1376" s="199" t="s">
        <v>3787</v>
      </c>
      <c r="C1376" s="199" t="s">
        <v>3788</v>
      </c>
      <c r="D1376" s="199" t="s">
        <v>3789</v>
      </c>
      <c r="E1376" s="200">
        <v>0</v>
      </c>
      <c r="F1376" s="199"/>
      <c r="G1376" s="200">
        <v>112</v>
      </c>
      <c r="H1376" s="199"/>
      <c r="I1376" s="200">
        <v>0</v>
      </c>
      <c r="J1376" s="199"/>
      <c r="K1376" s="199"/>
    </row>
    <row r="1377" spans="1:11">
      <c r="A1377" s="199">
        <v>1372</v>
      </c>
      <c r="B1377" s="199" t="s">
        <v>3790</v>
      </c>
      <c r="C1377" s="199" t="s">
        <v>3791</v>
      </c>
      <c r="D1377" s="199" t="s">
        <v>3792</v>
      </c>
      <c r="E1377" s="200">
        <v>0</v>
      </c>
      <c r="F1377" s="199"/>
      <c r="G1377" s="200">
        <v>154</v>
      </c>
      <c r="H1377" s="199"/>
      <c r="I1377" s="200">
        <v>0</v>
      </c>
      <c r="J1377" s="199"/>
      <c r="K1377" s="199"/>
    </row>
    <row r="1378" spans="1:11">
      <c r="A1378" s="199">
        <v>1373</v>
      </c>
      <c r="B1378" s="199" t="s">
        <v>3793</v>
      </c>
      <c r="C1378" s="199" t="s">
        <v>3794</v>
      </c>
      <c r="D1378" s="199" t="s">
        <v>3795</v>
      </c>
      <c r="E1378" s="200">
        <v>0</v>
      </c>
      <c r="F1378" s="199"/>
      <c r="G1378" s="200">
        <v>163</v>
      </c>
      <c r="H1378" s="199"/>
      <c r="I1378" s="200">
        <v>0</v>
      </c>
      <c r="J1378" s="199"/>
      <c r="K1378" s="199"/>
    </row>
    <row r="1379" spans="1:11">
      <c r="A1379" s="199">
        <v>1374</v>
      </c>
      <c r="B1379" s="199" t="s">
        <v>3796</v>
      </c>
      <c r="C1379" s="199"/>
      <c r="D1379" s="199" t="s">
        <v>3797</v>
      </c>
      <c r="E1379" s="200">
        <v>0</v>
      </c>
      <c r="F1379" s="199"/>
      <c r="G1379" s="200">
        <v>39</v>
      </c>
      <c r="H1379" s="199"/>
      <c r="I1379" s="200">
        <v>0</v>
      </c>
      <c r="J1379" s="199"/>
      <c r="K1379" s="199"/>
    </row>
    <row r="1380" spans="1:11">
      <c r="A1380" s="199">
        <v>1375</v>
      </c>
      <c r="B1380" s="199" t="s">
        <v>3798</v>
      </c>
      <c r="C1380" s="199" t="s">
        <v>3799</v>
      </c>
      <c r="D1380" s="199" t="s">
        <v>3800</v>
      </c>
      <c r="E1380" s="200">
        <v>0</v>
      </c>
      <c r="F1380" s="199"/>
      <c r="G1380" s="200">
        <v>56</v>
      </c>
      <c r="H1380" s="199"/>
      <c r="I1380" s="200">
        <v>0</v>
      </c>
      <c r="J1380" s="199"/>
      <c r="K1380" s="199"/>
    </row>
    <row r="1381" spans="1:11">
      <c r="A1381" s="199">
        <v>1376</v>
      </c>
      <c r="B1381" s="199" t="s">
        <v>3801</v>
      </c>
      <c r="C1381" s="199" t="s">
        <v>3802</v>
      </c>
      <c r="D1381" s="199" t="s">
        <v>3803</v>
      </c>
      <c r="E1381" s="200">
        <v>0</v>
      </c>
      <c r="F1381" s="199"/>
      <c r="G1381" s="200">
        <v>104</v>
      </c>
      <c r="H1381" s="199"/>
      <c r="I1381" s="200">
        <v>0</v>
      </c>
      <c r="J1381" s="199"/>
      <c r="K1381" s="199"/>
    </row>
    <row r="1382" spans="1:11">
      <c r="A1382" s="199">
        <v>1377</v>
      </c>
      <c r="B1382" s="199" t="s">
        <v>3804</v>
      </c>
      <c r="C1382" s="199" t="s">
        <v>3805</v>
      </c>
      <c r="D1382" s="199" t="s">
        <v>3806</v>
      </c>
      <c r="E1382" s="200">
        <v>0</v>
      </c>
      <c r="F1382" s="199"/>
      <c r="G1382" s="200">
        <v>521</v>
      </c>
      <c r="H1382" s="199"/>
      <c r="I1382" s="200">
        <v>0</v>
      </c>
      <c r="J1382" s="199"/>
      <c r="K1382" s="199"/>
    </row>
    <row r="1383" spans="1:11">
      <c r="A1383" s="199">
        <v>1378</v>
      </c>
      <c r="B1383" s="199" t="s">
        <v>3807</v>
      </c>
      <c r="C1383" s="199" t="s">
        <v>3808</v>
      </c>
      <c r="D1383" s="199" t="s">
        <v>3809</v>
      </c>
      <c r="E1383" s="200">
        <v>0</v>
      </c>
      <c r="F1383" s="199"/>
      <c r="G1383" s="200">
        <v>96</v>
      </c>
      <c r="H1383" s="199"/>
      <c r="I1383" s="200">
        <v>0</v>
      </c>
      <c r="J1383" s="199"/>
      <c r="K1383" s="199"/>
    </row>
    <row r="1384" spans="1:11">
      <c r="A1384" s="199">
        <v>1379</v>
      </c>
      <c r="B1384" s="199" t="s">
        <v>3810</v>
      </c>
      <c r="C1384" s="199" t="s">
        <v>3811</v>
      </c>
      <c r="D1384" s="199" t="s">
        <v>3812</v>
      </c>
      <c r="E1384" s="200">
        <v>0</v>
      </c>
      <c r="F1384" s="199"/>
      <c r="G1384" s="200">
        <v>86</v>
      </c>
      <c r="H1384" s="199"/>
      <c r="I1384" s="200">
        <v>0</v>
      </c>
      <c r="J1384" s="199"/>
      <c r="K1384" s="199"/>
    </row>
    <row r="1385" spans="1:11">
      <c r="A1385" s="199">
        <v>1380</v>
      </c>
      <c r="B1385" s="199" t="s">
        <v>3813</v>
      </c>
      <c r="C1385" s="199" t="s">
        <v>3814</v>
      </c>
      <c r="D1385" s="199" t="s">
        <v>3815</v>
      </c>
      <c r="E1385" s="200">
        <v>0</v>
      </c>
      <c r="F1385" s="199"/>
      <c r="G1385" s="200">
        <v>193</v>
      </c>
      <c r="H1385" s="199"/>
      <c r="I1385" s="200">
        <v>0</v>
      </c>
      <c r="J1385" s="199"/>
      <c r="K1385" s="199"/>
    </row>
    <row r="1386" spans="1:11">
      <c r="A1386" s="199">
        <v>1381</v>
      </c>
      <c r="B1386" s="199" t="s">
        <v>3816</v>
      </c>
      <c r="C1386" s="199" t="s">
        <v>3817</v>
      </c>
      <c r="D1386" s="199" t="s">
        <v>3818</v>
      </c>
      <c r="E1386" s="200">
        <v>0</v>
      </c>
      <c r="F1386" s="199"/>
      <c r="G1386" s="200">
        <v>180</v>
      </c>
      <c r="H1386" s="199"/>
      <c r="I1386" s="200">
        <v>0</v>
      </c>
      <c r="J1386" s="199"/>
      <c r="K1386" s="199"/>
    </row>
    <row r="1387" spans="1:11">
      <c r="A1387" s="199">
        <v>1382</v>
      </c>
      <c r="B1387" s="199" t="s">
        <v>3819</v>
      </c>
      <c r="C1387" s="199" t="s">
        <v>3820</v>
      </c>
      <c r="D1387" s="199" t="s">
        <v>3821</v>
      </c>
      <c r="E1387" s="200">
        <v>0</v>
      </c>
      <c r="F1387" s="199"/>
      <c r="G1387" s="200">
        <v>177</v>
      </c>
      <c r="H1387" s="199"/>
      <c r="I1387" s="200">
        <v>0</v>
      </c>
      <c r="J1387" s="199"/>
      <c r="K1387" s="199"/>
    </row>
    <row r="1388" spans="1:11">
      <c r="A1388" s="199">
        <v>1383</v>
      </c>
      <c r="B1388" s="199" t="s">
        <v>3822</v>
      </c>
      <c r="C1388" s="199" t="s">
        <v>3823</v>
      </c>
      <c r="D1388" s="199" t="s">
        <v>3824</v>
      </c>
      <c r="E1388" s="200">
        <v>0</v>
      </c>
      <c r="F1388" s="199"/>
      <c r="G1388" s="200">
        <v>33</v>
      </c>
      <c r="H1388" s="199"/>
      <c r="I1388" s="200">
        <v>0</v>
      </c>
      <c r="J1388" s="199"/>
      <c r="K1388" s="199"/>
    </row>
    <row r="1389" spans="1:11">
      <c r="A1389" s="199">
        <v>1384</v>
      </c>
      <c r="B1389" s="199" t="s">
        <v>3825</v>
      </c>
      <c r="C1389" s="199"/>
      <c r="D1389" s="199" t="s">
        <v>3826</v>
      </c>
      <c r="E1389" s="200">
        <v>0</v>
      </c>
      <c r="F1389" s="199"/>
      <c r="G1389" s="200">
        <v>215</v>
      </c>
      <c r="H1389" s="199"/>
      <c r="I1389" s="200">
        <v>0</v>
      </c>
      <c r="J1389" s="199"/>
      <c r="K1389" s="199"/>
    </row>
    <row r="1390" spans="1:11">
      <c r="A1390" s="199">
        <v>1385</v>
      </c>
      <c r="B1390" s="199" t="s">
        <v>3827</v>
      </c>
      <c r="C1390" s="199" t="s">
        <v>3828</v>
      </c>
      <c r="D1390" s="199" t="s">
        <v>3829</v>
      </c>
      <c r="E1390" s="200">
        <v>0</v>
      </c>
      <c r="F1390" s="199"/>
      <c r="G1390" s="200">
        <v>21</v>
      </c>
      <c r="H1390" s="199"/>
      <c r="I1390" s="200">
        <v>0</v>
      </c>
      <c r="J1390" s="199"/>
      <c r="K1390" s="199"/>
    </row>
    <row r="1391" spans="1:11">
      <c r="A1391" s="199">
        <v>1386</v>
      </c>
      <c r="B1391" s="199" t="s">
        <v>3830</v>
      </c>
      <c r="C1391" s="199" t="s">
        <v>3831</v>
      </c>
      <c r="D1391" s="199" t="s">
        <v>3832</v>
      </c>
      <c r="E1391" s="200">
        <v>0</v>
      </c>
      <c r="F1391" s="199"/>
      <c r="G1391" s="200">
        <v>30</v>
      </c>
      <c r="H1391" s="199"/>
      <c r="I1391" s="200">
        <v>0</v>
      </c>
      <c r="J1391" s="199"/>
      <c r="K1391" s="199"/>
    </row>
    <row r="1392" spans="1:11">
      <c r="A1392" s="199">
        <v>1387</v>
      </c>
      <c r="B1392" s="199" t="s">
        <v>3833</v>
      </c>
      <c r="C1392" s="199" t="s">
        <v>3834</v>
      </c>
      <c r="D1392" s="199" t="s">
        <v>3835</v>
      </c>
      <c r="E1392" s="200">
        <v>0</v>
      </c>
      <c r="F1392" s="199"/>
      <c r="G1392" s="200">
        <v>275</v>
      </c>
      <c r="H1392" s="199"/>
      <c r="I1392" s="200">
        <v>0</v>
      </c>
      <c r="J1392" s="199"/>
      <c r="K1392" s="199"/>
    </row>
    <row r="1393" spans="1:11">
      <c r="A1393" s="199">
        <v>1388</v>
      </c>
      <c r="B1393" s="199" t="s">
        <v>3836</v>
      </c>
      <c r="C1393" s="199" t="s">
        <v>3837</v>
      </c>
      <c r="D1393" s="199" t="s">
        <v>3838</v>
      </c>
      <c r="E1393" s="200">
        <v>0</v>
      </c>
      <c r="F1393" s="199"/>
      <c r="G1393" s="200">
        <v>60</v>
      </c>
      <c r="H1393" s="199"/>
      <c r="I1393" s="200">
        <v>0</v>
      </c>
      <c r="J1393" s="199"/>
      <c r="K1393" s="199"/>
    </row>
    <row r="1394" spans="1:11">
      <c r="A1394" s="199">
        <v>1389</v>
      </c>
      <c r="B1394" s="199" t="s">
        <v>3839</v>
      </c>
      <c r="C1394" s="199" t="s">
        <v>3840</v>
      </c>
      <c r="D1394" s="199" t="s">
        <v>3841</v>
      </c>
      <c r="E1394" s="200">
        <v>0</v>
      </c>
      <c r="F1394" s="199"/>
      <c r="G1394" s="200">
        <v>137</v>
      </c>
      <c r="H1394" s="199"/>
      <c r="I1394" s="200">
        <v>0</v>
      </c>
      <c r="J1394" s="199"/>
      <c r="K1394" s="199"/>
    </row>
    <row r="1395" spans="1:11">
      <c r="A1395" s="199">
        <v>1390</v>
      </c>
      <c r="B1395" s="199" t="s">
        <v>3842</v>
      </c>
      <c r="C1395" s="199" t="s">
        <v>3843</v>
      </c>
      <c r="D1395" s="199" t="s">
        <v>3844</v>
      </c>
      <c r="E1395" s="200">
        <v>0</v>
      </c>
      <c r="F1395" s="199"/>
      <c r="G1395" s="200">
        <v>277</v>
      </c>
      <c r="H1395" s="199"/>
      <c r="I1395" s="200">
        <v>0</v>
      </c>
      <c r="J1395" s="199"/>
      <c r="K1395" s="199"/>
    </row>
    <row r="1396" spans="1:11">
      <c r="A1396" s="199">
        <v>1391</v>
      </c>
      <c r="B1396" s="199" t="s">
        <v>3845</v>
      </c>
      <c r="C1396" s="199"/>
      <c r="D1396" s="199" t="s">
        <v>3846</v>
      </c>
      <c r="E1396" s="200">
        <v>0</v>
      </c>
      <c r="F1396" s="199"/>
      <c r="G1396" s="200">
        <v>159</v>
      </c>
      <c r="H1396" s="199"/>
      <c r="I1396" s="200">
        <v>0</v>
      </c>
      <c r="J1396" s="199"/>
      <c r="K1396" s="199"/>
    </row>
    <row r="1397" spans="1:11">
      <c r="A1397" s="199">
        <v>1392</v>
      </c>
      <c r="B1397" s="199" t="s">
        <v>3847</v>
      </c>
      <c r="C1397" s="199" t="s">
        <v>3848</v>
      </c>
      <c r="D1397" s="199" t="s">
        <v>3849</v>
      </c>
      <c r="E1397" s="200">
        <v>0</v>
      </c>
      <c r="F1397" s="199"/>
      <c r="G1397" s="200">
        <v>191</v>
      </c>
      <c r="H1397" s="199"/>
      <c r="I1397" s="200">
        <v>0</v>
      </c>
      <c r="J1397" s="199"/>
      <c r="K1397" s="199"/>
    </row>
    <row r="1398" spans="1:11">
      <c r="A1398" s="199">
        <v>1393</v>
      </c>
      <c r="B1398" s="199" t="s">
        <v>3850</v>
      </c>
      <c r="C1398" s="199" t="s">
        <v>3851</v>
      </c>
      <c r="D1398" s="199" t="s">
        <v>3852</v>
      </c>
      <c r="E1398" s="200">
        <v>0</v>
      </c>
      <c r="F1398" s="199"/>
      <c r="G1398" s="200">
        <v>338</v>
      </c>
      <c r="H1398" s="199"/>
      <c r="I1398" s="200">
        <v>0</v>
      </c>
      <c r="J1398" s="199"/>
      <c r="K1398" s="199"/>
    </row>
    <row r="1399" spans="1:11">
      <c r="A1399" s="199">
        <v>1394</v>
      </c>
      <c r="B1399" s="199" t="s">
        <v>3853</v>
      </c>
      <c r="C1399" s="199" t="s">
        <v>3854</v>
      </c>
      <c r="D1399" s="199" t="s">
        <v>3855</v>
      </c>
      <c r="E1399" s="200">
        <v>0</v>
      </c>
      <c r="F1399" s="199"/>
      <c r="G1399" s="200">
        <v>100</v>
      </c>
      <c r="H1399" s="199"/>
      <c r="I1399" s="200">
        <v>0</v>
      </c>
      <c r="J1399" s="199"/>
      <c r="K1399" s="199"/>
    </row>
    <row r="1400" spans="1:11">
      <c r="A1400" s="199">
        <v>1395</v>
      </c>
      <c r="B1400" s="199" t="s">
        <v>3856</v>
      </c>
      <c r="C1400" s="199" t="s">
        <v>3857</v>
      </c>
      <c r="D1400" s="199" t="s">
        <v>3858</v>
      </c>
      <c r="E1400" s="200">
        <v>0</v>
      </c>
      <c r="F1400" s="199"/>
      <c r="G1400" s="200">
        <v>137</v>
      </c>
      <c r="H1400" s="199"/>
      <c r="I1400" s="200">
        <v>0</v>
      </c>
      <c r="J1400" s="199"/>
      <c r="K1400" s="199"/>
    </row>
    <row r="1401" spans="1:11">
      <c r="A1401" s="199">
        <v>1396</v>
      </c>
      <c r="B1401" s="199" t="s">
        <v>3859</v>
      </c>
      <c r="C1401" s="199" t="s">
        <v>3860</v>
      </c>
      <c r="D1401" s="199" t="s">
        <v>3861</v>
      </c>
      <c r="E1401" s="200">
        <v>0</v>
      </c>
      <c r="F1401" s="199"/>
      <c r="G1401" s="200">
        <v>21</v>
      </c>
      <c r="H1401" s="199"/>
      <c r="I1401" s="200">
        <v>0</v>
      </c>
      <c r="J1401" s="199"/>
      <c r="K1401" s="199"/>
    </row>
    <row r="1402" spans="1:11">
      <c r="A1402" s="199">
        <v>1397</v>
      </c>
      <c r="B1402" s="199" t="s">
        <v>3862</v>
      </c>
      <c r="C1402" s="199" t="s">
        <v>3863</v>
      </c>
      <c r="D1402" s="199" t="s">
        <v>3864</v>
      </c>
      <c r="E1402" s="200">
        <v>0</v>
      </c>
      <c r="F1402" s="199"/>
      <c r="G1402" s="200">
        <v>235</v>
      </c>
      <c r="H1402" s="199"/>
      <c r="I1402" s="200">
        <v>0</v>
      </c>
      <c r="J1402" s="199"/>
      <c r="K1402" s="199"/>
    </row>
    <row r="1403" spans="1:11">
      <c r="A1403" s="199">
        <v>1398</v>
      </c>
      <c r="B1403" s="199" t="s">
        <v>3865</v>
      </c>
      <c r="C1403" s="199" t="s">
        <v>3866</v>
      </c>
      <c r="D1403" s="199" t="s">
        <v>3867</v>
      </c>
      <c r="E1403" s="200">
        <v>0</v>
      </c>
      <c r="F1403" s="199"/>
      <c r="G1403" s="200">
        <v>182</v>
      </c>
      <c r="H1403" s="199"/>
      <c r="I1403" s="200">
        <v>0</v>
      </c>
      <c r="J1403" s="199"/>
      <c r="K1403" s="199"/>
    </row>
    <row r="1404" spans="1:11">
      <c r="A1404" s="199">
        <v>1399</v>
      </c>
      <c r="B1404" s="199" t="s">
        <v>3868</v>
      </c>
      <c r="C1404" s="199"/>
      <c r="D1404" s="199" t="s">
        <v>3869</v>
      </c>
      <c r="E1404" s="200">
        <v>0</v>
      </c>
      <c r="F1404" s="199"/>
      <c r="G1404" s="200">
        <v>98</v>
      </c>
      <c r="H1404" s="199"/>
      <c r="I1404" s="200">
        <v>0</v>
      </c>
      <c r="J1404" s="199"/>
      <c r="K1404" s="199"/>
    </row>
    <row r="1405" spans="1:11">
      <c r="A1405" s="199">
        <v>1400</v>
      </c>
      <c r="B1405" s="199" t="s">
        <v>3870</v>
      </c>
      <c r="C1405" s="199" t="s">
        <v>3871</v>
      </c>
      <c r="D1405" s="199" t="s">
        <v>3872</v>
      </c>
      <c r="E1405" s="200">
        <v>0</v>
      </c>
      <c r="F1405" s="199"/>
      <c r="G1405" s="200">
        <v>39</v>
      </c>
      <c r="H1405" s="199"/>
      <c r="I1405" s="200">
        <v>0</v>
      </c>
      <c r="J1405" s="199"/>
      <c r="K1405" s="199"/>
    </row>
    <row r="1406" spans="1:11">
      <c r="A1406" s="199">
        <v>1401</v>
      </c>
      <c r="B1406" s="199" t="s">
        <v>3873</v>
      </c>
      <c r="C1406" s="199" t="s">
        <v>3874</v>
      </c>
      <c r="D1406" s="199" t="s">
        <v>3875</v>
      </c>
      <c r="E1406" s="200">
        <v>0</v>
      </c>
      <c r="F1406" s="199"/>
      <c r="G1406" s="200">
        <v>33</v>
      </c>
      <c r="H1406" s="199"/>
      <c r="I1406" s="200">
        <v>0</v>
      </c>
      <c r="J1406" s="199"/>
      <c r="K1406" s="199"/>
    </row>
    <row r="1407" spans="1:11">
      <c r="A1407" s="199">
        <v>1402</v>
      </c>
      <c r="B1407" s="199" t="s">
        <v>3876</v>
      </c>
      <c r="C1407" s="199" t="s">
        <v>3877</v>
      </c>
      <c r="D1407" s="199" t="s">
        <v>3878</v>
      </c>
      <c r="E1407" s="200">
        <v>0</v>
      </c>
      <c r="F1407" s="199"/>
      <c r="G1407" s="200">
        <v>42</v>
      </c>
      <c r="H1407" s="199"/>
      <c r="I1407" s="200">
        <v>0</v>
      </c>
      <c r="J1407" s="199"/>
      <c r="K1407" s="199"/>
    </row>
    <row r="1408" spans="1:11">
      <c r="A1408" s="199">
        <v>1403</v>
      </c>
      <c r="B1408" s="199" t="s">
        <v>3879</v>
      </c>
      <c r="C1408" s="199" t="s">
        <v>3880</v>
      </c>
      <c r="D1408" s="199" t="s">
        <v>3881</v>
      </c>
      <c r="E1408" s="200">
        <v>0</v>
      </c>
      <c r="F1408" s="199"/>
      <c r="G1408" s="200">
        <v>32</v>
      </c>
      <c r="H1408" s="199"/>
      <c r="I1408" s="200">
        <v>0</v>
      </c>
      <c r="J1408" s="199"/>
      <c r="K1408" s="199"/>
    </row>
    <row r="1409" spans="1:11">
      <c r="A1409" s="199">
        <v>1404</v>
      </c>
      <c r="B1409" s="199" t="s">
        <v>3882</v>
      </c>
      <c r="C1409" s="199" t="s">
        <v>3883</v>
      </c>
      <c r="D1409" s="199" t="s">
        <v>3884</v>
      </c>
      <c r="E1409" s="200">
        <v>0</v>
      </c>
      <c r="F1409" s="199"/>
      <c r="G1409" s="200">
        <v>309</v>
      </c>
      <c r="H1409" s="199"/>
      <c r="I1409" s="200">
        <v>0</v>
      </c>
      <c r="J1409" s="199"/>
      <c r="K1409" s="199"/>
    </row>
    <row r="1410" spans="1:11">
      <c r="A1410" s="199">
        <v>1405</v>
      </c>
      <c r="B1410" s="199" t="s">
        <v>3885</v>
      </c>
      <c r="C1410" s="199" t="s">
        <v>3886</v>
      </c>
      <c r="D1410" s="199" t="s">
        <v>3887</v>
      </c>
      <c r="E1410" s="200">
        <v>0</v>
      </c>
      <c r="F1410" s="199"/>
      <c r="G1410" s="200">
        <v>65</v>
      </c>
      <c r="H1410" s="199"/>
      <c r="I1410" s="200">
        <v>0</v>
      </c>
      <c r="J1410" s="199"/>
      <c r="K1410" s="199"/>
    </row>
    <row r="1411" spans="1:11">
      <c r="A1411" s="199">
        <v>1406</v>
      </c>
      <c r="B1411" s="199" t="s">
        <v>3888</v>
      </c>
      <c r="C1411" s="199" t="s">
        <v>3889</v>
      </c>
      <c r="D1411" s="199" t="s">
        <v>3890</v>
      </c>
      <c r="E1411" s="200">
        <v>0</v>
      </c>
      <c r="F1411" s="199"/>
      <c r="G1411" s="200">
        <v>68</v>
      </c>
      <c r="H1411" s="199"/>
      <c r="I1411" s="200">
        <v>0</v>
      </c>
      <c r="J1411" s="199"/>
      <c r="K1411" s="199"/>
    </row>
    <row r="1412" spans="1:11">
      <c r="A1412" s="199">
        <v>1407</v>
      </c>
      <c r="B1412" s="199" t="s">
        <v>3891</v>
      </c>
      <c r="C1412" s="199" t="s">
        <v>3892</v>
      </c>
      <c r="D1412" s="199" t="s">
        <v>3893</v>
      </c>
      <c r="E1412" s="200">
        <v>0</v>
      </c>
      <c r="F1412" s="199"/>
      <c r="G1412" s="200">
        <v>49</v>
      </c>
      <c r="H1412" s="199"/>
      <c r="I1412" s="200">
        <v>0</v>
      </c>
      <c r="J1412" s="199"/>
      <c r="K1412" s="199"/>
    </row>
    <row r="1413" spans="1:11">
      <c r="A1413" s="199">
        <v>1408</v>
      </c>
      <c r="B1413" s="199" t="s">
        <v>3894</v>
      </c>
      <c r="C1413" s="199"/>
      <c r="D1413" s="199" t="s">
        <v>3895</v>
      </c>
      <c r="E1413" s="200">
        <v>0</v>
      </c>
      <c r="F1413" s="199"/>
      <c r="G1413" s="200">
        <v>229</v>
      </c>
      <c r="H1413" s="199"/>
      <c r="I1413" s="200">
        <v>0</v>
      </c>
      <c r="J1413" s="199"/>
      <c r="K1413" s="199"/>
    </row>
    <row r="1414" spans="1:11">
      <c r="A1414" s="199">
        <v>1409</v>
      </c>
      <c r="B1414" s="199" t="s">
        <v>3896</v>
      </c>
      <c r="C1414" s="199" t="s">
        <v>3897</v>
      </c>
      <c r="D1414" s="199" t="s">
        <v>3898</v>
      </c>
      <c r="E1414" s="200">
        <v>0</v>
      </c>
      <c r="F1414" s="199"/>
      <c r="G1414" s="200">
        <v>100</v>
      </c>
      <c r="H1414" s="199"/>
      <c r="I1414" s="200">
        <v>0</v>
      </c>
      <c r="J1414" s="199"/>
      <c r="K1414" s="199"/>
    </row>
    <row r="1415" spans="1:11">
      <c r="A1415" s="199">
        <v>1410</v>
      </c>
      <c r="B1415" s="199" t="s">
        <v>3899</v>
      </c>
      <c r="C1415" s="199" t="s">
        <v>3900</v>
      </c>
      <c r="D1415" s="199" t="s">
        <v>3901</v>
      </c>
      <c r="E1415" s="200">
        <v>0</v>
      </c>
      <c r="F1415" s="199"/>
      <c r="G1415" s="200">
        <v>93</v>
      </c>
      <c r="H1415" s="199"/>
      <c r="I1415" s="200">
        <v>0</v>
      </c>
      <c r="J1415" s="199"/>
      <c r="K1415" s="199"/>
    </row>
    <row r="1416" spans="1:11">
      <c r="A1416" s="199">
        <v>1411</v>
      </c>
      <c r="B1416" s="199" t="s">
        <v>3902</v>
      </c>
      <c r="C1416" s="199" t="s">
        <v>3903</v>
      </c>
      <c r="D1416" s="199" t="s">
        <v>3904</v>
      </c>
      <c r="E1416" s="200">
        <v>0</v>
      </c>
      <c r="F1416" s="199"/>
      <c r="G1416" s="200">
        <v>177</v>
      </c>
      <c r="H1416" s="199"/>
      <c r="I1416" s="200">
        <v>0</v>
      </c>
      <c r="J1416" s="199"/>
      <c r="K1416" s="199"/>
    </row>
    <row r="1417" spans="1:11">
      <c r="A1417" s="199">
        <v>1412</v>
      </c>
      <c r="B1417" s="199" t="s">
        <v>3905</v>
      </c>
      <c r="C1417" s="199" t="s">
        <v>3906</v>
      </c>
      <c r="D1417" s="199" t="s">
        <v>3907</v>
      </c>
      <c r="E1417" s="200">
        <v>0</v>
      </c>
      <c r="F1417" s="199"/>
      <c r="G1417" s="200">
        <v>74</v>
      </c>
      <c r="H1417" s="199"/>
      <c r="I1417" s="200">
        <v>0</v>
      </c>
      <c r="J1417" s="199"/>
      <c r="K1417" s="199"/>
    </row>
    <row r="1418" spans="1:11">
      <c r="A1418" s="199">
        <v>1413</v>
      </c>
      <c r="B1418" s="199" t="s">
        <v>3908</v>
      </c>
      <c r="C1418" s="199"/>
      <c r="D1418" s="199" t="s">
        <v>3909</v>
      </c>
      <c r="E1418" s="200">
        <v>0</v>
      </c>
      <c r="F1418" s="199"/>
      <c r="G1418" s="200">
        <v>291</v>
      </c>
      <c r="H1418" s="199"/>
      <c r="I1418" s="200">
        <v>0</v>
      </c>
      <c r="J1418" s="199"/>
      <c r="K1418" s="199"/>
    </row>
    <row r="1419" spans="1:11">
      <c r="A1419" s="199">
        <v>1414</v>
      </c>
      <c r="B1419" s="199" t="s">
        <v>3910</v>
      </c>
      <c r="C1419" s="199" t="s">
        <v>3911</v>
      </c>
      <c r="D1419" s="199" t="s">
        <v>3912</v>
      </c>
      <c r="E1419" s="200">
        <v>0</v>
      </c>
      <c r="F1419" s="199"/>
      <c r="G1419" s="200">
        <v>105</v>
      </c>
      <c r="H1419" s="199"/>
      <c r="I1419" s="200">
        <v>0</v>
      </c>
      <c r="J1419" s="199"/>
      <c r="K1419" s="199"/>
    </row>
    <row r="1420" spans="1:11">
      <c r="A1420" s="199">
        <v>1415</v>
      </c>
      <c r="B1420" s="199" t="s">
        <v>3913</v>
      </c>
      <c r="C1420" s="199" t="s">
        <v>3914</v>
      </c>
      <c r="D1420" s="199" t="s">
        <v>3915</v>
      </c>
      <c r="E1420" s="200">
        <v>0</v>
      </c>
      <c r="F1420" s="199"/>
      <c r="G1420" s="200">
        <v>170</v>
      </c>
      <c r="H1420" s="199"/>
      <c r="I1420" s="200">
        <v>0</v>
      </c>
      <c r="J1420" s="199"/>
      <c r="K1420" s="199"/>
    </row>
    <row r="1421" spans="1:11">
      <c r="A1421" s="199">
        <v>1416</v>
      </c>
      <c r="B1421" s="199" t="s">
        <v>3916</v>
      </c>
      <c r="C1421" s="199" t="s">
        <v>3917</v>
      </c>
      <c r="D1421" s="199" t="s">
        <v>3918</v>
      </c>
      <c r="E1421" s="200">
        <v>0</v>
      </c>
      <c r="F1421" s="199"/>
      <c r="G1421" s="200">
        <v>179</v>
      </c>
      <c r="H1421" s="199"/>
      <c r="I1421" s="200">
        <v>0</v>
      </c>
      <c r="J1421" s="199"/>
      <c r="K1421" s="199"/>
    </row>
    <row r="1422" spans="1:11">
      <c r="A1422" s="199">
        <v>1417</v>
      </c>
      <c r="B1422" s="199" t="s">
        <v>3919</v>
      </c>
      <c r="C1422" s="199" t="s">
        <v>3920</v>
      </c>
      <c r="D1422" s="199" t="s">
        <v>3921</v>
      </c>
      <c r="E1422" s="200">
        <v>0</v>
      </c>
      <c r="F1422" s="199"/>
      <c r="G1422" s="200">
        <v>114</v>
      </c>
      <c r="H1422" s="199"/>
      <c r="I1422" s="200">
        <v>0</v>
      </c>
      <c r="J1422" s="199"/>
      <c r="K1422" s="199"/>
    </row>
    <row r="1423" spans="1:11">
      <c r="A1423" s="199">
        <v>1418</v>
      </c>
      <c r="B1423" s="199" t="s">
        <v>3925</v>
      </c>
      <c r="C1423" s="199"/>
      <c r="D1423" s="199" t="s">
        <v>3926</v>
      </c>
      <c r="E1423" s="200">
        <v>0</v>
      </c>
      <c r="F1423" s="199"/>
      <c r="G1423" s="200">
        <v>191</v>
      </c>
      <c r="H1423" s="199"/>
      <c r="I1423" s="200">
        <v>0</v>
      </c>
      <c r="J1423" s="199"/>
      <c r="K1423" s="199"/>
    </row>
    <row r="1424" spans="1:11">
      <c r="A1424" s="199">
        <v>1419</v>
      </c>
      <c r="B1424" s="199" t="s">
        <v>3927</v>
      </c>
      <c r="C1424" s="199" t="s">
        <v>3928</v>
      </c>
      <c r="D1424" s="199" t="s">
        <v>3929</v>
      </c>
      <c r="E1424" s="200">
        <v>0</v>
      </c>
      <c r="F1424" s="199"/>
      <c r="G1424" s="200">
        <v>271</v>
      </c>
      <c r="H1424" s="199"/>
      <c r="I1424" s="200">
        <v>0</v>
      </c>
      <c r="J1424" s="199"/>
      <c r="K1424" s="199"/>
    </row>
    <row r="1425" spans="1:11">
      <c r="A1425" s="199">
        <v>1420</v>
      </c>
      <c r="B1425" s="199" t="s">
        <v>3930</v>
      </c>
      <c r="C1425" s="199" t="s">
        <v>3931</v>
      </c>
      <c r="D1425" s="199" t="s">
        <v>3932</v>
      </c>
      <c r="E1425" s="200">
        <v>0</v>
      </c>
      <c r="F1425" s="199"/>
      <c r="G1425" s="200">
        <v>242</v>
      </c>
      <c r="H1425" s="199"/>
      <c r="I1425" s="200">
        <v>0</v>
      </c>
      <c r="J1425" s="199"/>
      <c r="K1425" s="199"/>
    </row>
    <row r="1426" spans="1:11">
      <c r="A1426" s="199">
        <v>1421</v>
      </c>
      <c r="B1426" s="199" t="s">
        <v>3933</v>
      </c>
      <c r="C1426" s="199" t="s">
        <v>3934</v>
      </c>
      <c r="D1426" s="199" t="s">
        <v>3935</v>
      </c>
      <c r="E1426" s="200">
        <v>0</v>
      </c>
      <c r="F1426" s="199"/>
      <c r="G1426" s="200">
        <v>179</v>
      </c>
      <c r="H1426" s="199"/>
      <c r="I1426" s="200">
        <v>0</v>
      </c>
      <c r="J1426" s="199"/>
      <c r="K1426" s="199"/>
    </row>
    <row r="1427" spans="1:11">
      <c r="A1427" s="199">
        <v>1422</v>
      </c>
      <c r="B1427" s="199" t="s">
        <v>3936</v>
      </c>
      <c r="C1427" s="199" t="s">
        <v>3937</v>
      </c>
      <c r="D1427" s="199" t="s">
        <v>3938</v>
      </c>
      <c r="E1427" s="200">
        <v>0</v>
      </c>
      <c r="F1427" s="199"/>
      <c r="G1427" s="200">
        <v>117</v>
      </c>
      <c r="H1427" s="199"/>
      <c r="I1427" s="200">
        <v>0</v>
      </c>
      <c r="J1427" s="199"/>
      <c r="K1427" s="199"/>
    </row>
    <row r="1428" spans="1:11">
      <c r="A1428" s="199">
        <v>1423</v>
      </c>
      <c r="B1428" s="199" t="s">
        <v>3939</v>
      </c>
      <c r="C1428" s="199" t="s">
        <v>3940</v>
      </c>
      <c r="D1428" s="199" t="s">
        <v>3941</v>
      </c>
      <c r="E1428" s="200">
        <v>0</v>
      </c>
      <c r="F1428" s="199"/>
      <c r="G1428" s="200">
        <v>135</v>
      </c>
      <c r="H1428" s="199"/>
      <c r="I1428" s="200">
        <v>0</v>
      </c>
      <c r="J1428" s="199"/>
      <c r="K1428" s="199"/>
    </row>
    <row r="1429" spans="1:11">
      <c r="A1429" s="199">
        <v>1424</v>
      </c>
      <c r="B1429" s="199" t="s">
        <v>3942</v>
      </c>
      <c r="C1429" s="199" t="s">
        <v>3943</v>
      </c>
      <c r="D1429" s="199" t="s">
        <v>3944</v>
      </c>
      <c r="E1429" s="200">
        <v>0</v>
      </c>
      <c r="F1429" s="199"/>
      <c r="G1429" s="200">
        <v>350</v>
      </c>
      <c r="H1429" s="199"/>
      <c r="I1429" s="200">
        <v>0</v>
      </c>
      <c r="J1429" s="199"/>
      <c r="K1429" s="199"/>
    </row>
    <row r="1430" spans="1:11">
      <c r="A1430" s="199">
        <v>1425</v>
      </c>
      <c r="B1430" s="199" t="s">
        <v>3945</v>
      </c>
      <c r="C1430" s="199" t="s">
        <v>3946</v>
      </c>
      <c r="D1430" s="199" t="s">
        <v>3947</v>
      </c>
      <c r="E1430" s="200">
        <v>0</v>
      </c>
      <c r="F1430" s="199"/>
      <c r="G1430" s="200">
        <v>179</v>
      </c>
      <c r="H1430" s="199"/>
      <c r="I1430" s="200">
        <v>0</v>
      </c>
      <c r="J1430" s="199"/>
      <c r="K1430" s="199"/>
    </row>
    <row r="1431" spans="1:11">
      <c r="A1431" s="199">
        <v>1426</v>
      </c>
      <c r="B1431" s="199" t="s">
        <v>3948</v>
      </c>
      <c r="C1431" s="199"/>
      <c r="D1431" s="199" t="s">
        <v>3949</v>
      </c>
      <c r="E1431" s="200">
        <v>0</v>
      </c>
      <c r="F1431" s="199"/>
      <c r="G1431" s="200">
        <v>42</v>
      </c>
      <c r="H1431" s="199"/>
      <c r="I1431" s="200">
        <v>0</v>
      </c>
      <c r="J1431" s="199"/>
      <c r="K1431" s="199"/>
    </row>
    <row r="1432" spans="1:11">
      <c r="A1432" s="199">
        <v>1427</v>
      </c>
      <c r="B1432" s="199" t="s">
        <v>3950</v>
      </c>
      <c r="C1432" s="199" t="s">
        <v>3951</v>
      </c>
      <c r="D1432" s="199" t="s">
        <v>3952</v>
      </c>
      <c r="E1432" s="200">
        <v>0</v>
      </c>
      <c r="F1432" s="199"/>
      <c r="G1432" s="200">
        <v>35</v>
      </c>
      <c r="H1432" s="199"/>
      <c r="I1432" s="200">
        <v>0</v>
      </c>
      <c r="J1432" s="199"/>
      <c r="K1432" s="199"/>
    </row>
    <row r="1433" spans="1:11">
      <c r="A1433" s="199">
        <v>1428</v>
      </c>
      <c r="B1433" s="199" t="s">
        <v>3953</v>
      </c>
      <c r="C1433" s="199" t="s">
        <v>3954</v>
      </c>
      <c r="D1433" s="199" t="s">
        <v>3955</v>
      </c>
      <c r="E1433" s="200">
        <v>0</v>
      </c>
      <c r="F1433" s="199"/>
      <c r="G1433" s="200">
        <v>56</v>
      </c>
      <c r="H1433" s="199"/>
      <c r="I1433" s="200">
        <v>0</v>
      </c>
      <c r="J1433" s="199"/>
      <c r="K1433" s="199"/>
    </row>
    <row r="1434" spans="1:11">
      <c r="A1434" s="199">
        <v>1429</v>
      </c>
      <c r="B1434" s="199" t="s">
        <v>3956</v>
      </c>
      <c r="C1434" s="199" t="s">
        <v>3957</v>
      </c>
      <c r="D1434" s="199" t="s">
        <v>3958</v>
      </c>
      <c r="E1434" s="200">
        <v>0</v>
      </c>
      <c r="F1434" s="199"/>
      <c r="G1434" s="200">
        <v>200</v>
      </c>
      <c r="H1434" s="199"/>
      <c r="I1434" s="200">
        <v>0</v>
      </c>
      <c r="J1434" s="199"/>
      <c r="K1434" s="199"/>
    </row>
    <row r="1435" spans="1:11">
      <c r="A1435" s="199">
        <v>1430</v>
      </c>
      <c r="B1435" s="199" t="s">
        <v>11508</v>
      </c>
      <c r="C1435" s="199" t="s">
        <v>11659</v>
      </c>
      <c r="D1435" s="199" t="s">
        <v>11610</v>
      </c>
      <c r="E1435" s="200">
        <v>315</v>
      </c>
      <c r="F1435" s="199"/>
      <c r="G1435" s="200">
        <v>0</v>
      </c>
      <c r="H1435" s="199"/>
      <c r="I1435" s="200">
        <v>240</v>
      </c>
      <c r="J1435" s="199"/>
      <c r="K1435" s="199"/>
    </row>
    <row r="1436" spans="1:11">
      <c r="A1436" s="199">
        <v>1431</v>
      </c>
      <c r="B1436" s="199" t="s">
        <v>3959</v>
      </c>
      <c r="C1436" s="199"/>
      <c r="D1436" s="199" t="s">
        <v>3960</v>
      </c>
      <c r="E1436" s="200">
        <v>0</v>
      </c>
      <c r="F1436" s="199"/>
      <c r="G1436" s="200">
        <v>46</v>
      </c>
      <c r="H1436" s="199"/>
      <c r="I1436" s="200">
        <v>0</v>
      </c>
      <c r="J1436" s="199"/>
      <c r="K1436" s="199"/>
    </row>
    <row r="1437" spans="1:11">
      <c r="A1437" s="199">
        <v>1432</v>
      </c>
      <c r="B1437" s="199" t="s">
        <v>3961</v>
      </c>
      <c r="C1437" s="199" t="s">
        <v>3962</v>
      </c>
      <c r="D1437" s="199" t="s">
        <v>3963</v>
      </c>
      <c r="E1437" s="200">
        <v>0</v>
      </c>
      <c r="F1437" s="199"/>
      <c r="G1437" s="200">
        <v>151</v>
      </c>
      <c r="H1437" s="199"/>
      <c r="I1437" s="200">
        <v>0</v>
      </c>
      <c r="J1437" s="199"/>
      <c r="K1437" s="199"/>
    </row>
    <row r="1438" spans="1:11">
      <c r="A1438" s="199">
        <v>1433</v>
      </c>
      <c r="B1438" s="199" t="s">
        <v>3964</v>
      </c>
      <c r="C1438" s="199" t="s">
        <v>3965</v>
      </c>
      <c r="D1438" s="199" t="s">
        <v>3966</v>
      </c>
      <c r="E1438" s="200">
        <v>0</v>
      </c>
      <c r="F1438" s="199"/>
      <c r="G1438" s="200">
        <v>128</v>
      </c>
      <c r="H1438" s="199"/>
      <c r="I1438" s="200">
        <v>0</v>
      </c>
      <c r="J1438" s="199"/>
      <c r="K1438" s="199"/>
    </row>
    <row r="1439" spans="1:11">
      <c r="A1439" s="199">
        <v>1434</v>
      </c>
      <c r="B1439" s="199" t="s">
        <v>3967</v>
      </c>
      <c r="C1439" s="199" t="s">
        <v>3968</v>
      </c>
      <c r="D1439" s="199" t="s">
        <v>3969</v>
      </c>
      <c r="E1439" s="200">
        <v>0</v>
      </c>
      <c r="F1439" s="199"/>
      <c r="G1439" s="200">
        <v>39</v>
      </c>
      <c r="H1439" s="199"/>
      <c r="I1439" s="200">
        <v>0</v>
      </c>
      <c r="J1439" s="199"/>
      <c r="K1439" s="199"/>
    </row>
    <row r="1440" spans="1:11">
      <c r="A1440" s="199">
        <v>1435</v>
      </c>
      <c r="B1440" s="199" t="s">
        <v>3970</v>
      </c>
      <c r="C1440" s="199" t="s">
        <v>3971</v>
      </c>
      <c r="D1440" s="199" t="s">
        <v>3972</v>
      </c>
      <c r="E1440" s="200">
        <v>0</v>
      </c>
      <c r="F1440" s="199"/>
      <c r="G1440" s="200">
        <v>145</v>
      </c>
      <c r="H1440" s="199"/>
      <c r="I1440" s="200">
        <v>0</v>
      </c>
      <c r="J1440" s="199"/>
      <c r="K1440" s="199"/>
    </row>
    <row r="1441" spans="1:11">
      <c r="A1441" s="199">
        <v>1436</v>
      </c>
      <c r="B1441" s="199" t="s">
        <v>3973</v>
      </c>
      <c r="C1441" s="199" t="s">
        <v>3974</v>
      </c>
      <c r="D1441" s="199" t="s">
        <v>3975</v>
      </c>
      <c r="E1441" s="200">
        <v>0</v>
      </c>
      <c r="F1441" s="199"/>
      <c r="G1441" s="200">
        <v>46</v>
      </c>
      <c r="H1441" s="199"/>
      <c r="I1441" s="200">
        <v>0</v>
      </c>
      <c r="J1441" s="199"/>
      <c r="K1441" s="199"/>
    </row>
    <row r="1442" spans="1:11">
      <c r="A1442" s="199">
        <v>1437</v>
      </c>
      <c r="B1442" s="199" t="s">
        <v>3976</v>
      </c>
      <c r="C1442" s="199" t="s">
        <v>3977</v>
      </c>
      <c r="D1442" s="199" t="s">
        <v>3978</v>
      </c>
      <c r="E1442" s="200">
        <v>0</v>
      </c>
      <c r="F1442" s="199"/>
      <c r="G1442" s="200">
        <v>12</v>
      </c>
      <c r="H1442" s="199"/>
      <c r="I1442" s="200">
        <v>0</v>
      </c>
      <c r="J1442" s="199"/>
      <c r="K1442" s="199"/>
    </row>
    <row r="1443" spans="1:11">
      <c r="A1443" s="199">
        <v>1438</v>
      </c>
      <c r="B1443" s="199" t="s">
        <v>3979</v>
      </c>
      <c r="C1443" s="199" t="s">
        <v>3980</v>
      </c>
      <c r="D1443" s="199" t="s">
        <v>3981</v>
      </c>
      <c r="E1443" s="200">
        <v>0</v>
      </c>
      <c r="F1443" s="199"/>
      <c r="G1443" s="200">
        <v>47</v>
      </c>
      <c r="H1443" s="199"/>
      <c r="I1443" s="200">
        <v>0</v>
      </c>
      <c r="J1443" s="199"/>
      <c r="K1443" s="199"/>
    </row>
    <row r="1444" spans="1:11">
      <c r="A1444" s="199">
        <v>1439</v>
      </c>
      <c r="B1444" s="199" t="s">
        <v>3982</v>
      </c>
      <c r="C1444" s="199" t="s">
        <v>3983</v>
      </c>
      <c r="D1444" s="199" t="s">
        <v>3984</v>
      </c>
      <c r="E1444" s="200">
        <v>0</v>
      </c>
      <c r="F1444" s="199"/>
      <c r="G1444" s="200">
        <v>28</v>
      </c>
      <c r="H1444" s="199"/>
      <c r="I1444" s="200">
        <v>0</v>
      </c>
      <c r="J1444" s="199"/>
      <c r="K1444" s="199"/>
    </row>
    <row r="1445" spans="1:11">
      <c r="A1445" s="199">
        <v>1440</v>
      </c>
      <c r="B1445" s="199" t="s">
        <v>3985</v>
      </c>
      <c r="C1445" s="199" t="s">
        <v>3986</v>
      </c>
      <c r="D1445" s="199" t="s">
        <v>3987</v>
      </c>
      <c r="E1445" s="200">
        <v>0</v>
      </c>
      <c r="F1445" s="199"/>
      <c r="G1445" s="200">
        <v>128</v>
      </c>
      <c r="H1445" s="199"/>
      <c r="I1445" s="200">
        <v>0</v>
      </c>
      <c r="J1445" s="199"/>
      <c r="K1445" s="199"/>
    </row>
    <row r="1446" spans="1:11">
      <c r="A1446" s="199">
        <v>1441</v>
      </c>
      <c r="B1446" s="199" t="s">
        <v>3988</v>
      </c>
      <c r="C1446" s="199" t="s">
        <v>3989</v>
      </c>
      <c r="D1446" s="199" t="s">
        <v>3990</v>
      </c>
      <c r="E1446" s="200">
        <v>0</v>
      </c>
      <c r="F1446" s="199"/>
      <c r="G1446" s="200">
        <v>103</v>
      </c>
      <c r="H1446" s="199"/>
      <c r="I1446" s="200">
        <v>0</v>
      </c>
      <c r="J1446" s="199"/>
      <c r="K1446" s="199"/>
    </row>
    <row r="1447" spans="1:11">
      <c r="A1447" s="199">
        <v>1442</v>
      </c>
      <c r="B1447" s="199" t="s">
        <v>3991</v>
      </c>
      <c r="C1447" s="199" t="s">
        <v>3992</v>
      </c>
      <c r="D1447" s="199" t="s">
        <v>3993</v>
      </c>
      <c r="E1447" s="200">
        <v>0</v>
      </c>
      <c r="F1447" s="199"/>
      <c r="G1447" s="200">
        <v>235</v>
      </c>
      <c r="H1447" s="199"/>
      <c r="I1447" s="200">
        <v>0</v>
      </c>
      <c r="J1447" s="199"/>
      <c r="K1447" s="199"/>
    </row>
    <row r="1448" spans="1:11">
      <c r="A1448" s="199">
        <v>1443</v>
      </c>
      <c r="B1448" s="199" t="s">
        <v>11486</v>
      </c>
      <c r="C1448" s="199"/>
      <c r="D1448" s="199" t="s">
        <v>11588</v>
      </c>
      <c r="E1448" s="200">
        <v>144</v>
      </c>
      <c r="F1448" s="199"/>
      <c r="G1448" s="200">
        <v>0</v>
      </c>
      <c r="H1448" s="199"/>
      <c r="I1448" s="200">
        <v>0</v>
      </c>
      <c r="J1448" s="199"/>
      <c r="K1448" s="199"/>
    </row>
    <row r="1449" spans="1:11">
      <c r="A1449" s="199">
        <v>1444</v>
      </c>
      <c r="B1449" s="199" t="s">
        <v>3994</v>
      </c>
      <c r="C1449" s="199" t="s">
        <v>3995</v>
      </c>
      <c r="D1449" s="199" t="s">
        <v>3996</v>
      </c>
      <c r="E1449" s="200">
        <v>120</v>
      </c>
      <c r="F1449" s="199"/>
      <c r="G1449" s="200">
        <v>114</v>
      </c>
      <c r="H1449" s="199"/>
      <c r="I1449" s="200">
        <v>0</v>
      </c>
      <c r="J1449" s="199"/>
      <c r="K1449" s="199"/>
    </row>
    <row r="1450" spans="1:11">
      <c r="A1450" s="199">
        <v>1445</v>
      </c>
      <c r="B1450" s="199" t="s">
        <v>3997</v>
      </c>
      <c r="C1450" s="199" t="s">
        <v>3998</v>
      </c>
      <c r="D1450" s="199" t="s">
        <v>3999</v>
      </c>
      <c r="E1450" s="200">
        <v>0</v>
      </c>
      <c r="F1450" s="199"/>
      <c r="G1450" s="200">
        <v>25</v>
      </c>
      <c r="H1450" s="199"/>
      <c r="I1450" s="200">
        <v>0</v>
      </c>
      <c r="J1450" s="199"/>
      <c r="K1450" s="199"/>
    </row>
    <row r="1451" spans="1:11">
      <c r="A1451" s="199">
        <v>1446</v>
      </c>
      <c r="B1451" s="199" t="s">
        <v>4000</v>
      </c>
      <c r="C1451" s="199" t="s">
        <v>4001</v>
      </c>
      <c r="D1451" s="199" t="s">
        <v>4002</v>
      </c>
      <c r="E1451" s="200">
        <v>0</v>
      </c>
      <c r="F1451" s="199"/>
      <c r="G1451" s="200">
        <v>16</v>
      </c>
      <c r="H1451" s="199"/>
      <c r="I1451" s="200">
        <v>0</v>
      </c>
      <c r="J1451" s="199"/>
      <c r="K1451" s="199"/>
    </row>
    <row r="1452" spans="1:11">
      <c r="A1452" s="199">
        <v>1447</v>
      </c>
      <c r="B1452" s="199" t="s">
        <v>4003</v>
      </c>
      <c r="C1452" s="199" t="s">
        <v>4004</v>
      </c>
      <c r="D1452" s="199" t="s">
        <v>4005</v>
      </c>
      <c r="E1452" s="200">
        <v>0</v>
      </c>
      <c r="F1452" s="199"/>
      <c r="G1452" s="200">
        <v>60</v>
      </c>
      <c r="H1452" s="199"/>
      <c r="I1452" s="200">
        <v>0</v>
      </c>
      <c r="J1452" s="199"/>
      <c r="K1452" s="199"/>
    </row>
    <row r="1453" spans="1:11">
      <c r="A1453" s="199">
        <v>1448</v>
      </c>
      <c r="B1453" s="199" t="s">
        <v>4006</v>
      </c>
      <c r="C1453" s="199"/>
      <c r="D1453" s="199" t="s">
        <v>4007</v>
      </c>
      <c r="E1453" s="200">
        <v>0</v>
      </c>
      <c r="F1453" s="199"/>
      <c r="G1453" s="200">
        <v>131</v>
      </c>
      <c r="H1453" s="199"/>
      <c r="I1453" s="200">
        <v>0</v>
      </c>
      <c r="J1453" s="199"/>
      <c r="K1453" s="199"/>
    </row>
    <row r="1454" spans="1:11">
      <c r="A1454" s="199">
        <v>1449</v>
      </c>
      <c r="B1454" s="199" t="s">
        <v>4008</v>
      </c>
      <c r="C1454" s="199" t="s">
        <v>4009</v>
      </c>
      <c r="D1454" s="199" t="s">
        <v>4010</v>
      </c>
      <c r="E1454" s="200">
        <v>0</v>
      </c>
      <c r="F1454" s="199"/>
      <c r="G1454" s="200">
        <v>131</v>
      </c>
      <c r="H1454" s="199"/>
      <c r="I1454" s="200">
        <v>0</v>
      </c>
      <c r="J1454" s="199"/>
      <c r="K1454" s="199"/>
    </row>
    <row r="1455" spans="1:11">
      <c r="A1455" s="199">
        <v>1450</v>
      </c>
      <c r="B1455" s="199" t="s">
        <v>4011</v>
      </c>
      <c r="C1455" s="199" t="s">
        <v>4012</v>
      </c>
      <c r="D1455" s="199" t="s">
        <v>4013</v>
      </c>
      <c r="E1455" s="200">
        <v>0</v>
      </c>
      <c r="F1455" s="199"/>
      <c r="G1455" s="200">
        <v>11</v>
      </c>
      <c r="H1455" s="199"/>
      <c r="I1455" s="200">
        <v>0</v>
      </c>
      <c r="J1455" s="199"/>
      <c r="K1455" s="199"/>
    </row>
    <row r="1456" spans="1:11">
      <c r="A1456" s="199">
        <v>1451</v>
      </c>
      <c r="B1456" s="199" t="s">
        <v>4014</v>
      </c>
      <c r="C1456" s="199" t="s">
        <v>4015</v>
      </c>
      <c r="D1456" s="199" t="s">
        <v>4016</v>
      </c>
      <c r="E1456" s="200">
        <v>0</v>
      </c>
      <c r="F1456" s="199"/>
      <c r="G1456" s="200">
        <v>98</v>
      </c>
      <c r="H1456" s="199"/>
      <c r="I1456" s="200">
        <v>0</v>
      </c>
      <c r="J1456" s="199"/>
      <c r="K1456" s="199"/>
    </row>
    <row r="1457" spans="1:11">
      <c r="A1457" s="199">
        <v>1452</v>
      </c>
      <c r="B1457" s="199" t="s">
        <v>4017</v>
      </c>
      <c r="C1457" s="199" t="s">
        <v>4018</v>
      </c>
      <c r="D1457" s="199" t="s">
        <v>4019</v>
      </c>
      <c r="E1457" s="200">
        <v>0</v>
      </c>
      <c r="F1457" s="199"/>
      <c r="G1457" s="200">
        <v>46</v>
      </c>
      <c r="H1457" s="199"/>
      <c r="I1457" s="200">
        <v>0</v>
      </c>
      <c r="J1457" s="199"/>
      <c r="K1457" s="199"/>
    </row>
    <row r="1458" spans="1:11">
      <c r="A1458" s="199">
        <v>1453</v>
      </c>
      <c r="B1458" s="199" t="s">
        <v>4020</v>
      </c>
      <c r="C1458" s="199" t="s">
        <v>4021</v>
      </c>
      <c r="D1458" s="199" t="s">
        <v>4022</v>
      </c>
      <c r="E1458" s="200">
        <v>0</v>
      </c>
      <c r="F1458" s="199"/>
      <c r="G1458" s="200">
        <v>138</v>
      </c>
      <c r="H1458" s="199"/>
      <c r="I1458" s="200">
        <v>0</v>
      </c>
      <c r="J1458" s="199"/>
      <c r="K1458" s="199"/>
    </row>
    <row r="1459" spans="1:11">
      <c r="A1459" s="199">
        <v>1454</v>
      </c>
      <c r="B1459" s="199" t="s">
        <v>4023</v>
      </c>
      <c r="C1459" s="199" t="s">
        <v>4024</v>
      </c>
      <c r="D1459" s="199" t="s">
        <v>4025</v>
      </c>
      <c r="E1459" s="200">
        <v>0</v>
      </c>
      <c r="F1459" s="199"/>
      <c r="G1459" s="200">
        <v>110</v>
      </c>
      <c r="H1459" s="199"/>
      <c r="I1459" s="200">
        <v>0</v>
      </c>
      <c r="J1459" s="199"/>
      <c r="K1459" s="199"/>
    </row>
    <row r="1460" spans="1:11">
      <c r="A1460" s="199">
        <v>1455</v>
      </c>
      <c r="B1460" s="199" t="s">
        <v>4026</v>
      </c>
      <c r="C1460" s="199"/>
      <c r="D1460" s="199" t="s">
        <v>4027</v>
      </c>
      <c r="E1460" s="200">
        <v>0</v>
      </c>
      <c r="F1460" s="199"/>
      <c r="G1460" s="200">
        <v>257</v>
      </c>
      <c r="H1460" s="199"/>
      <c r="I1460" s="200">
        <v>0</v>
      </c>
      <c r="J1460" s="199"/>
      <c r="K1460" s="199"/>
    </row>
    <row r="1461" spans="1:11">
      <c r="A1461" s="199">
        <v>1456</v>
      </c>
      <c r="B1461" s="199" t="s">
        <v>4028</v>
      </c>
      <c r="C1461" s="199"/>
      <c r="D1461" s="199" t="s">
        <v>4029</v>
      </c>
      <c r="E1461" s="200">
        <v>0</v>
      </c>
      <c r="F1461" s="199"/>
      <c r="G1461" s="200">
        <v>4</v>
      </c>
      <c r="H1461" s="199"/>
      <c r="I1461" s="200">
        <v>0</v>
      </c>
      <c r="J1461" s="199"/>
      <c r="K1461" s="199"/>
    </row>
    <row r="1462" spans="1:11">
      <c r="A1462" s="199">
        <v>1457</v>
      </c>
      <c r="B1462" s="199" t="s">
        <v>4030</v>
      </c>
      <c r="C1462" s="199" t="s">
        <v>4031</v>
      </c>
      <c r="D1462" s="199" t="s">
        <v>4032</v>
      </c>
      <c r="E1462" s="200">
        <v>0</v>
      </c>
      <c r="F1462" s="199"/>
      <c r="G1462" s="200">
        <v>338</v>
      </c>
      <c r="H1462" s="199"/>
      <c r="I1462" s="200">
        <v>0</v>
      </c>
      <c r="J1462" s="199"/>
      <c r="K1462" s="199"/>
    </row>
    <row r="1463" spans="1:11">
      <c r="A1463" s="199">
        <v>1458</v>
      </c>
      <c r="B1463" s="199" t="s">
        <v>4033</v>
      </c>
      <c r="C1463" s="199" t="s">
        <v>4034</v>
      </c>
      <c r="D1463" s="199" t="s">
        <v>4035</v>
      </c>
      <c r="E1463" s="200">
        <v>0</v>
      </c>
      <c r="F1463" s="199"/>
      <c r="G1463" s="200">
        <v>324</v>
      </c>
      <c r="H1463" s="199"/>
      <c r="I1463" s="200">
        <v>0</v>
      </c>
      <c r="J1463" s="199"/>
      <c r="K1463" s="199"/>
    </row>
    <row r="1464" spans="1:11">
      <c r="A1464" s="199">
        <v>1459</v>
      </c>
      <c r="B1464" s="199" t="s">
        <v>4036</v>
      </c>
      <c r="C1464" s="199" t="s">
        <v>4037</v>
      </c>
      <c r="D1464" s="199" t="s">
        <v>4038</v>
      </c>
      <c r="E1464" s="200">
        <v>0</v>
      </c>
      <c r="F1464" s="199"/>
      <c r="G1464" s="200">
        <v>30</v>
      </c>
      <c r="H1464" s="199"/>
      <c r="I1464" s="200">
        <v>0</v>
      </c>
      <c r="J1464" s="199"/>
      <c r="K1464" s="199"/>
    </row>
    <row r="1465" spans="1:11">
      <c r="A1465" s="199">
        <v>1460</v>
      </c>
      <c r="B1465" s="199" t="s">
        <v>4039</v>
      </c>
      <c r="C1465" s="199" t="s">
        <v>4040</v>
      </c>
      <c r="D1465" s="199" t="s">
        <v>4041</v>
      </c>
      <c r="E1465" s="200">
        <v>0</v>
      </c>
      <c r="F1465" s="199"/>
      <c r="G1465" s="200">
        <v>107</v>
      </c>
      <c r="H1465" s="199"/>
      <c r="I1465" s="200">
        <v>0</v>
      </c>
      <c r="J1465" s="199"/>
      <c r="K1465" s="199"/>
    </row>
    <row r="1466" spans="1:11">
      <c r="A1466" s="199">
        <v>1461</v>
      </c>
      <c r="B1466" s="199" t="s">
        <v>4042</v>
      </c>
      <c r="C1466" s="199" t="s">
        <v>4043</v>
      </c>
      <c r="D1466" s="199" t="s">
        <v>4044</v>
      </c>
      <c r="E1466" s="200">
        <v>0</v>
      </c>
      <c r="F1466" s="199"/>
      <c r="G1466" s="200">
        <v>163</v>
      </c>
      <c r="H1466" s="199"/>
      <c r="I1466" s="200">
        <v>0</v>
      </c>
      <c r="J1466" s="199"/>
      <c r="K1466" s="199"/>
    </row>
    <row r="1467" spans="1:11">
      <c r="A1467" s="199">
        <v>1462</v>
      </c>
      <c r="B1467" s="199" t="s">
        <v>4045</v>
      </c>
      <c r="C1467" s="199" t="s">
        <v>4046</v>
      </c>
      <c r="D1467" s="199" t="s">
        <v>4047</v>
      </c>
      <c r="E1467" s="200">
        <v>0</v>
      </c>
      <c r="F1467" s="199"/>
      <c r="G1467" s="200">
        <v>77</v>
      </c>
      <c r="H1467" s="199"/>
      <c r="I1467" s="200">
        <v>0</v>
      </c>
      <c r="J1467" s="199"/>
      <c r="K1467" s="199"/>
    </row>
    <row r="1468" spans="1:11">
      <c r="A1468" s="199">
        <v>1463</v>
      </c>
      <c r="B1468" s="199" t="s">
        <v>4048</v>
      </c>
      <c r="C1468" s="199" t="s">
        <v>4049</v>
      </c>
      <c r="D1468" s="199" t="s">
        <v>4050</v>
      </c>
      <c r="E1468" s="200">
        <v>0</v>
      </c>
      <c r="F1468" s="199"/>
      <c r="G1468" s="200">
        <v>271</v>
      </c>
      <c r="H1468" s="199"/>
      <c r="I1468" s="200">
        <v>0</v>
      </c>
      <c r="J1468" s="199"/>
      <c r="K1468" s="199"/>
    </row>
    <row r="1469" spans="1:11">
      <c r="A1469" s="199">
        <v>1464</v>
      </c>
      <c r="B1469" s="199" t="s">
        <v>4051</v>
      </c>
      <c r="C1469" s="199" t="s">
        <v>4052</v>
      </c>
      <c r="D1469" s="199" t="s">
        <v>4053</v>
      </c>
      <c r="E1469" s="200">
        <v>0</v>
      </c>
      <c r="F1469" s="199"/>
      <c r="G1469" s="200">
        <v>40</v>
      </c>
      <c r="H1469" s="199"/>
      <c r="I1469" s="200">
        <v>0</v>
      </c>
      <c r="J1469" s="199"/>
      <c r="K1469" s="199"/>
    </row>
    <row r="1470" spans="1:11">
      <c r="A1470" s="199">
        <v>1465</v>
      </c>
      <c r="B1470" s="199" t="s">
        <v>4054</v>
      </c>
      <c r="C1470" s="199" t="s">
        <v>4055</v>
      </c>
      <c r="D1470" s="199" t="s">
        <v>4056</v>
      </c>
      <c r="E1470" s="200">
        <v>0</v>
      </c>
      <c r="F1470" s="199"/>
      <c r="G1470" s="200">
        <v>151</v>
      </c>
      <c r="H1470" s="199"/>
      <c r="I1470" s="200">
        <v>0</v>
      </c>
      <c r="J1470" s="199"/>
      <c r="K1470" s="199"/>
    </row>
    <row r="1471" spans="1:11">
      <c r="A1471" s="199">
        <v>1466</v>
      </c>
      <c r="B1471" s="199" t="s">
        <v>4057</v>
      </c>
      <c r="C1471" s="199" t="s">
        <v>4058</v>
      </c>
      <c r="D1471" s="199" t="s">
        <v>4059</v>
      </c>
      <c r="E1471" s="200">
        <v>0</v>
      </c>
      <c r="F1471" s="199"/>
      <c r="G1471" s="200">
        <v>317</v>
      </c>
      <c r="H1471" s="199"/>
      <c r="I1471" s="200">
        <v>0</v>
      </c>
      <c r="J1471" s="199"/>
      <c r="K1471" s="199"/>
    </row>
    <row r="1472" spans="1:11">
      <c r="A1472" s="199">
        <v>1467</v>
      </c>
      <c r="B1472" s="199" t="s">
        <v>11529</v>
      </c>
      <c r="C1472" s="199" t="s">
        <v>11668</v>
      </c>
      <c r="D1472" s="199" t="s">
        <v>11631</v>
      </c>
      <c r="E1472" s="200">
        <v>648</v>
      </c>
      <c r="F1472" s="199"/>
      <c r="G1472" s="200">
        <v>0</v>
      </c>
      <c r="H1472" s="199"/>
      <c r="I1472" s="200">
        <v>0</v>
      </c>
      <c r="J1472" s="199"/>
      <c r="K1472" s="199"/>
    </row>
    <row r="1473" spans="1:11">
      <c r="A1473" s="199">
        <v>1468</v>
      </c>
      <c r="B1473" s="199" t="s">
        <v>4060</v>
      </c>
      <c r="C1473" s="199" t="s">
        <v>4061</v>
      </c>
      <c r="D1473" s="199" t="s">
        <v>4062</v>
      </c>
      <c r="E1473" s="200">
        <v>0</v>
      </c>
      <c r="F1473" s="199"/>
      <c r="G1473" s="200">
        <v>21</v>
      </c>
      <c r="H1473" s="199"/>
      <c r="I1473" s="200">
        <v>0</v>
      </c>
      <c r="J1473" s="199"/>
      <c r="K1473" s="199"/>
    </row>
    <row r="1474" spans="1:11">
      <c r="A1474" s="199">
        <v>1469</v>
      </c>
      <c r="B1474" s="199" t="s">
        <v>4063</v>
      </c>
      <c r="C1474" s="199" t="s">
        <v>4064</v>
      </c>
      <c r="D1474" s="199" t="s">
        <v>4065</v>
      </c>
      <c r="E1474" s="200">
        <v>0</v>
      </c>
      <c r="F1474" s="199"/>
      <c r="G1474" s="200">
        <v>30</v>
      </c>
      <c r="H1474" s="199"/>
      <c r="I1474" s="200">
        <v>0</v>
      </c>
      <c r="J1474" s="199"/>
      <c r="K1474" s="199"/>
    </row>
    <row r="1475" spans="1:11">
      <c r="A1475" s="199">
        <v>1470</v>
      </c>
      <c r="B1475" s="199" t="s">
        <v>4066</v>
      </c>
      <c r="C1475" s="199" t="s">
        <v>4067</v>
      </c>
      <c r="D1475" s="199" t="s">
        <v>4068</v>
      </c>
      <c r="E1475" s="200">
        <v>0</v>
      </c>
      <c r="F1475" s="199"/>
      <c r="G1475" s="200">
        <v>130</v>
      </c>
      <c r="H1475" s="199"/>
      <c r="I1475" s="200">
        <v>0</v>
      </c>
      <c r="J1475" s="199"/>
      <c r="K1475" s="199"/>
    </row>
    <row r="1476" spans="1:11">
      <c r="A1476" s="199">
        <v>1471</v>
      </c>
      <c r="B1476" s="199" t="s">
        <v>4069</v>
      </c>
      <c r="C1476" s="199" t="s">
        <v>4070</v>
      </c>
      <c r="D1476" s="199" t="s">
        <v>4071</v>
      </c>
      <c r="E1476" s="200">
        <v>0</v>
      </c>
      <c r="F1476" s="199"/>
      <c r="G1476" s="200">
        <v>54</v>
      </c>
      <c r="H1476" s="199"/>
      <c r="I1476" s="200">
        <v>0</v>
      </c>
      <c r="J1476" s="199"/>
      <c r="K1476" s="199"/>
    </row>
    <row r="1477" spans="1:11">
      <c r="A1477" s="199">
        <v>1472</v>
      </c>
      <c r="B1477" s="199" t="s">
        <v>4072</v>
      </c>
      <c r="C1477" s="199" t="s">
        <v>4073</v>
      </c>
      <c r="D1477" s="199" t="s">
        <v>4074</v>
      </c>
      <c r="E1477" s="200">
        <v>0</v>
      </c>
      <c r="F1477" s="199"/>
      <c r="G1477" s="200">
        <v>163</v>
      </c>
      <c r="H1477" s="199"/>
      <c r="I1477" s="200">
        <v>0</v>
      </c>
      <c r="J1477" s="199"/>
      <c r="K1477" s="199"/>
    </row>
    <row r="1478" spans="1:11">
      <c r="A1478" s="199">
        <v>1473</v>
      </c>
      <c r="B1478" s="199" t="s">
        <v>4075</v>
      </c>
      <c r="C1478" s="199" t="s">
        <v>4076</v>
      </c>
      <c r="D1478" s="199" t="s">
        <v>4077</v>
      </c>
      <c r="E1478" s="200">
        <v>0</v>
      </c>
      <c r="F1478" s="199"/>
      <c r="G1478" s="200">
        <v>555</v>
      </c>
      <c r="H1478" s="199"/>
      <c r="I1478" s="200">
        <v>0</v>
      </c>
      <c r="J1478" s="199"/>
      <c r="K1478" s="199"/>
    </row>
    <row r="1479" spans="1:11">
      <c r="A1479" s="199">
        <v>1474</v>
      </c>
      <c r="B1479" s="199" t="s">
        <v>4078</v>
      </c>
      <c r="C1479" s="199" t="s">
        <v>4079</v>
      </c>
      <c r="D1479" s="199" t="s">
        <v>4080</v>
      </c>
      <c r="E1479" s="200">
        <v>0</v>
      </c>
      <c r="F1479" s="199"/>
      <c r="G1479" s="200">
        <v>79</v>
      </c>
      <c r="H1479" s="199"/>
      <c r="I1479" s="200">
        <v>0</v>
      </c>
      <c r="J1479" s="199"/>
      <c r="K1479" s="199"/>
    </row>
    <row r="1480" spans="1:11">
      <c r="A1480" s="199">
        <v>1475</v>
      </c>
      <c r="B1480" s="199" t="s">
        <v>4081</v>
      </c>
      <c r="C1480" s="199" t="s">
        <v>4082</v>
      </c>
      <c r="D1480" s="199" t="s">
        <v>4083</v>
      </c>
      <c r="E1480" s="200">
        <v>0</v>
      </c>
      <c r="F1480" s="199"/>
      <c r="G1480" s="200">
        <v>215</v>
      </c>
      <c r="H1480" s="199"/>
      <c r="I1480" s="200">
        <v>0</v>
      </c>
      <c r="J1480" s="199"/>
      <c r="K1480" s="199"/>
    </row>
    <row r="1481" spans="1:11">
      <c r="A1481" s="199">
        <v>1476</v>
      </c>
      <c r="B1481" s="199" t="s">
        <v>4084</v>
      </c>
      <c r="C1481" s="199" t="s">
        <v>4085</v>
      </c>
      <c r="D1481" s="199" t="s">
        <v>4086</v>
      </c>
      <c r="E1481" s="200">
        <v>0</v>
      </c>
      <c r="F1481" s="199"/>
      <c r="G1481" s="200">
        <v>352</v>
      </c>
      <c r="H1481" s="199"/>
      <c r="I1481" s="200">
        <v>0</v>
      </c>
      <c r="J1481" s="199"/>
      <c r="K1481" s="199"/>
    </row>
    <row r="1482" spans="1:11">
      <c r="A1482" s="199">
        <v>1477</v>
      </c>
      <c r="B1482" s="199" t="s">
        <v>4087</v>
      </c>
      <c r="C1482" s="199" t="s">
        <v>4088</v>
      </c>
      <c r="D1482" s="199" t="s">
        <v>4089</v>
      </c>
      <c r="E1482" s="200">
        <v>0</v>
      </c>
      <c r="F1482" s="199"/>
      <c r="G1482" s="200">
        <v>289</v>
      </c>
      <c r="H1482" s="199"/>
      <c r="I1482" s="200">
        <v>0</v>
      </c>
      <c r="J1482" s="199"/>
      <c r="K1482" s="199"/>
    </row>
    <row r="1483" spans="1:11">
      <c r="A1483" s="199">
        <v>1478</v>
      </c>
      <c r="B1483" s="199" t="s">
        <v>4090</v>
      </c>
      <c r="C1483" s="199" t="s">
        <v>4091</v>
      </c>
      <c r="D1483" s="199" t="s">
        <v>4092</v>
      </c>
      <c r="E1483" s="200">
        <v>0</v>
      </c>
      <c r="F1483" s="199"/>
      <c r="G1483" s="200">
        <v>142</v>
      </c>
      <c r="H1483" s="199"/>
      <c r="I1483" s="200">
        <v>0</v>
      </c>
      <c r="J1483" s="199"/>
      <c r="K1483" s="199"/>
    </row>
    <row r="1484" spans="1:11">
      <c r="A1484" s="199">
        <v>1479</v>
      </c>
      <c r="B1484" s="199" t="s">
        <v>4093</v>
      </c>
      <c r="C1484" s="199" t="s">
        <v>4094</v>
      </c>
      <c r="D1484" s="199" t="s">
        <v>4095</v>
      </c>
      <c r="E1484" s="200">
        <v>0</v>
      </c>
      <c r="F1484" s="199"/>
      <c r="G1484" s="200">
        <v>56</v>
      </c>
      <c r="H1484" s="199"/>
      <c r="I1484" s="200">
        <v>0</v>
      </c>
      <c r="J1484" s="199"/>
      <c r="K1484" s="199"/>
    </row>
    <row r="1485" spans="1:11">
      <c r="A1485" s="199">
        <v>1480</v>
      </c>
      <c r="B1485" s="199" t="s">
        <v>4096</v>
      </c>
      <c r="C1485" s="199" t="s">
        <v>4097</v>
      </c>
      <c r="D1485" s="199" t="s">
        <v>4098</v>
      </c>
      <c r="E1485" s="200">
        <v>0</v>
      </c>
      <c r="F1485" s="199"/>
      <c r="G1485" s="200">
        <v>116</v>
      </c>
      <c r="H1485" s="199"/>
      <c r="I1485" s="200">
        <v>0</v>
      </c>
      <c r="J1485" s="199"/>
      <c r="K1485" s="199"/>
    </row>
    <row r="1486" spans="1:11">
      <c r="A1486" s="199">
        <v>1481</v>
      </c>
      <c r="B1486" s="199" t="s">
        <v>4099</v>
      </c>
      <c r="C1486" s="199"/>
      <c r="D1486" s="199" t="s">
        <v>4100</v>
      </c>
      <c r="E1486" s="200">
        <v>0</v>
      </c>
      <c r="F1486" s="199"/>
      <c r="G1486" s="200">
        <v>2</v>
      </c>
      <c r="H1486" s="199"/>
      <c r="I1486" s="200">
        <v>0</v>
      </c>
      <c r="J1486" s="199"/>
      <c r="K1486" s="199"/>
    </row>
    <row r="1487" spans="1:11">
      <c r="A1487" s="199">
        <v>1482</v>
      </c>
      <c r="B1487" s="199" t="s">
        <v>4101</v>
      </c>
      <c r="C1487" s="199" t="s">
        <v>4102</v>
      </c>
      <c r="D1487" s="199" t="s">
        <v>4103</v>
      </c>
      <c r="E1487" s="200">
        <v>0</v>
      </c>
      <c r="F1487" s="199"/>
      <c r="G1487" s="200">
        <v>89</v>
      </c>
      <c r="H1487" s="199"/>
      <c r="I1487" s="200">
        <v>0</v>
      </c>
      <c r="J1487" s="199"/>
      <c r="K1487" s="199"/>
    </row>
    <row r="1488" spans="1:11">
      <c r="A1488" s="199">
        <v>1483</v>
      </c>
      <c r="B1488" s="199" t="s">
        <v>4104</v>
      </c>
      <c r="C1488" s="199" t="s">
        <v>4105</v>
      </c>
      <c r="D1488" s="199" t="s">
        <v>4106</v>
      </c>
      <c r="E1488" s="200">
        <v>0</v>
      </c>
      <c r="F1488" s="199"/>
      <c r="G1488" s="200">
        <v>238</v>
      </c>
      <c r="H1488" s="199"/>
      <c r="I1488" s="200">
        <v>0</v>
      </c>
      <c r="J1488" s="199"/>
      <c r="K1488" s="199"/>
    </row>
    <row r="1489" spans="1:11">
      <c r="A1489" s="199">
        <v>1484</v>
      </c>
      <c r="B1489" s="199" t="s">
        <v>4107</v>
      </c>
      <c r="C1489" s="199" t="s">
        <v>4108</v>
      </c>
      <c r="D1489" s="199" t="s">
        <v>4109</v>
      </c>
      <c r="E1489" s="200">
        <v>0</v>
      </c>
      <c r="F1489" s="199"/>
      <c r="G1489" s="200">
        <v>28</v>
      </c>
      <c r="H1489" s="199"/>
      <c r="I1489" s="200">
        <v>0</v>
      </c>
      <c r="J1489" s="199"/>
      <c r="K1489" s="199"/>
    </row>
    <row r="1490" spans="1:11">
      <c r="A1490" s="199">
        <v>1485</v>
      </c>
      <c r="B1490" s="199" t="s">
        <v>4110</v>
      </c>
      <c r="C1490" s="199" t="s">
        <v>4111</v>
      </c>
      <c r="D1490" s="199" t="s">
        <v>4112</v>
      </c>
      <c r="E1490" s="200">
        <v>0</v>
      </c>
      <c r="F1490" s="199"/>
      <c r="G1490" s="200">
        <v>53</v>
      </c>
      <c r="H1490" s="199"/>
      <c r="I1490" s="200">
        <v>0</v>
      </c>
      <c r="J1490" s="199"/>
      <c r="K1490" s="199"/>
    </row>
    <row r="1491" spans="1:11">
      <c r="A1491" s="199">
        <v>1486</v>
      </c>
      <c r="B1491" s="199" t="s">
        <v>4113</v>
      </c>
      <c r="C1491" s="199" t="s">
        <v>4114</v>
      </c>
      <c r="D1491" s="199" t="s">
        <v>4115</v>
      </c>
      <c r="E1491" s="200">
        <v>0</v>
      </c>
      <c r="F1491" s="199"/>
      <c r="G1491" s="200">
        <v>79</v>
      </c>
      <c r="H1491" s="199"/>
      <c r="I1491" s="200">
        <v>0</v>
      </c>
      <c r="J1491" s="199"/>
      <c r="K1491" s="199"/>
    </row>
    <row r="1492" spans="1:11">
      <c r="A1492" s="199">
        <v>1487</v>
      </c>
      <c r="B1492" s="199" t="s">
        <v>4116</v>
      </c>
      <c r="C1492" s="199" t="s">
        <v>4117</v>
      </c>
      <c r="D1492" s="199" t="s">
        <v>4118</v>
      </c>
      <c r="E1492" s="200">
        <v>0</v>
      </c>
      <c r="F1492" s="199"/>
      <c r="G1492" s="200">
        <v>21</v>
      </c>
      <c r="H1492" s="199"/>
      <c r="I1492" s="200">
        <v>0</v>
      </c>
      <c r="J1492" s="199"/>
      <c r="K1492" s="199"/>
    </row>
    <row r="1493" spans="1:11">
      <c r="A1493" s="199">
        <v>1488</v>
      </c>
      <c r="B1493" s="199" t="s">
        <v>4119</v>
      </c>
      <c r="C1493" s="199" t="s">
        <v>4120</v>
      </c>
      <c r="D1493" s="199" t="s">
        <v>4121</v>
      </c>
      <c r="E1493" s="200">
        <v>0</v>
      </c>
      <c r="F1493" s="199"/>
      <c r="G1493" s="200">
        <v>51</v>
      </c>
      <c r="H1493" s="199"/>
      <c r="I1493" s="200">
        <v>0</v>
      </c>
      <c r="J1493" s="199"/>
      <c r="K1493" s="199"/>
    </row>
    <row r="1494" spans="1:11">
      <c r="A1494" s="199">
        <v>1489</v>
      </c>
      <c r="B1494" s="199" t="s">
        <v>4122</v>
      </c>
      <c r="C1494" s="199" t="s">
        <v>4123</v>
      </c>
      <c r="D1494" s="199" t="s">
        <v>4124</v>
      </c>
      <c r="E1494" s="200">
        <v>0</v>
      </c>
      <c r="F1494" s="199"/>
      <c r="G1494" s="200">
        <v>200</v>
      </c>
      <c r="H1494" s="199"/>
      <c r="I1494" s="200">
        <v>0</v>
      </c>
      <c r="J1494" s="199"/>
      <c r="K1494" s="199"/>
    </row>
    <row r="1495" spans="1:11">
      <c r="A1495" s="199">
        <v>1490</v>
      </c>
      <c r="B1495" s="199" t="s">
        <v>4125</v>
      </c>
      <c r="C1495" s="199"/>
      <c r="D1495" s="199" t="s">
        <v>4126</v>
      </c>
      <c r="E1495" s="200">
        <v>0</v>
      </c>
      <c r="F1495" s="199"/>
      <c r="G1495" s="200">
        <v>266</v>
      </c>
      <c r="H1495" s="199"/>
      <c r="I1495" s="200">
        <v>0</v>
      </c>
      <c r="J1495" s="199"/>
      <c r="K1495" s="199"/>
    </row>
    <row r="1496" spans="1:11">
      <c r="A1496" s="199">
        <v>1491</v>
      </c>
      <c r="B1496" s="199" t="s">
        <v>4127</v>
      </c>
      <c r="C1496" s="199" t="s">
        <v>4128</v>
      </c>
      <c r="D1496" s="199" t="s">
        <v>4129</v>
      </c>
      <c r="E1496" s="200">
        <v>0</v>
      </c>
      <c r="F1496" s="199"/>
      <c r="G1496" s="200">
        <v>231</v>
      </c>
      <c r="H1496" s="199"/>
      <c r="I1496" s="200">
        <v>0</v>
      </c>
      <c r="J1496" s="199"/>
      <c r="K1496" s="199"/>
    </row>
    <row r="1497" spans="1:11">
      <c r="A1497" s="199">
        <v>1492</v>
      </c>
      <c r="B1497" s="199" t="s">
        <v>4130</v>
      </c>
      <c r="C1497" s="199" t="s">
        <v>4131</v>
      </c>
      <c r="D1497" s="199" t="s">
        <v>4132</v>
      </c>
      <c r="E1497" s="200">
        <v>0</v>
      </c>
      <c r="F1497" s="199"/>
      <c r="G1497" s="200">
        <v>18</v>
      </c>
      <c r="H1497" s="199"/>
      <c r="I1497" s="200">
        <v>0</v>
      </c>
      <c r="J1497" s="199"/>
      <c r="K1497" s="199"/>
    </row>
    <row r="1498" spans="1:11">
      <c r="A1498" s="199">
        <v>1493</v>
      </c>
      <c r="B1498" s="199" t="s">
        <v>4133</v>
      </c>
      <c r="C1498" s="199" t="s">
        <v>4134</v>
      </c>
      <c r="D1498" s="199" t="s">
        <v>4135</v>
      </c>
      <c r="E1498" s="200">
        <v>0</v>
      </c>
      <c r="F1498" s="199"/>
      <c r="G1498" s="200">
        <v>142</v>
      </c>
      <c r="H1498" s="199"/>
      <c r="I1498" s="200">
        <v>0</v>
      </c>
      <c r="J1498" s="199"/>
      <c r="K1498" s="199"/>
    </row>
    <row r="1499" spans="1:11">
      <c r="A1499" s="199">
        <v>1494</v>
      </c>
      <c r="B1499" s="199" t="s">
        <v>4136</v>
      </c>
      <c r="C1499" s="199" t="s">
        <v>4137</v>
      </c>
      <c r="D1499" s="199" t="s">
        <v>4138</v>
      </c>
      <c r="E1499" s="200">
        <v>0</v>
      </c>
      <c r="F1499" s="199"/>
      <c r="G1499" s="200">
        <v>72</v>
      </c>
      <c r="H1499" s="199"/>
      <c r="I1499" s="200">
        <v>0</v>
      </c>
      <c r="J1499" s="199"/>
      <c r="K1499" s="199"/>
    </row>
    <row r="1500" spans="1:11">
      <c r="A1500" s="199">
        <v>1495</v>
      </c>
      <c r="B1500" s="199" t="s">
        <v>4139</v>
      </c>
      <c r="C1500" s="199" t="s">
        <v>4140</v>
      </c>
      <c r="D1500" s="199" t="s">
        <v>4141</v>
      </c>
      <c r="E1500" s="200">
        <v>0</v>
      </c>
      <c r="F1500" s="199"/>
      <c r="G1500" s="200">
        <v>221</v>
      </c>
      <c r="H1500" s="199"/>
      <c r="I1500" s="200">
        <v>0</v>
      </c>
      <c r="J1500" s="199"/>
      <c r="K1500" s="199"/>
    </row>
    <row r="1501" spans="1:11">
      <c r="A1501" s="199">
        <v>1496</v>
      </c>
      <c r="B1501" s="199" t="s">
        <v>4142</v>
      </c>
      <c r="C1501" s="199" t="s">
        <v>4143</v>
      </c>
      <c r="D1501" s="199" t="s">
        <v>4144</v>
      </c>
      <c r="E1501" s="200">
        <v>0</v>
      </c>
      <c r="F1501" s="199"/>
      <c r="G1501" s="200">
        <v>84</v>
      </c>
      <c r="H1501" s="199"/>
      <c r="I1501" s="200">
        <v>0</v>
      </c>
      <c r="J1501" s="199"/>
      <c r="K1501" s="199"/>
    </row>
    <row r="1502" spans="1:11">
      <c r="A1502" s="199">
        <v>1497</v>
      </c>
      <c r="B1502" s="199" t="s">
        <v>4145</v>
      </c>
      <c r="C1502" s="199" t="s">
        <v>4146</v>
      </c>
      <c r="D1502" s="199" t="s">
        <v>4147</v>
      </c>
      <c r="E1502" s="200">
        <v>0</v>
      </c>
      <c r="F1502" s="199"/>
      <c r="G1502" s="200">
        <v>42</v>
      </c>
      <c r="H1502" s="199"/>
      <c r="I1502" s="200">
        <v>0</v>
      </c>
      <c r="J1502" s="199"/>
      <c r="K1502" s="199"/>
    </row>
    <row r="1503" spans="1:11">
      <c r="A1503" s="199">
        <v>1498</v>
      </c>
      <c r="B1503" s="199" t="s">
        <v>4148</v>
      </c>
      <c r="C1503" s="199"/>
      <c r="D1503" s="199" t="s">
        <v>4149</v>
      </c>
      <c r="E1503" s="200">
        <v>0</v>
      </c>
      <c r="F1503" s="199"/>
      <c r="G1503" s="200">
        <v>4</v>
      </c>
      <c r="H1503" s="199"/>
      <c r="I1503" s="200">
        <v>0</v>
      </c>
      <c r="J1503" s="199"/>
      <c r="K1503" s="199"/>
    </row>
    <row r="1504" spans="1:11">
      <c r="A1504" s="199">
        <v>1499</v>
      </c>
      <c r="B1504" s="199" t="s">
        <v>4150</v>
      </c>
      <c r="C1504" s="199" t="s">
        <v>4151</v>
      </c>
      <c r="D1504" s="199" t="s">
        <v>4152</v>
      </c>
      <c r="E1504" s="200">
        <v>0</v>
      </c>
      <c r="F1504" s="199"/>
      <c r="G1504" s="200">
        <v>116</v>
      </c>
      <c r="H1504" s="199"/>
      <c r="I1504" s="200">
        <v>0</v>
      </c>
      <c r="J1504" s="199"/>
      <c r="K1504" s="199"/>
    </row>
    <row r="1505" spans="1:11">
      <c r="A1505" s="199">
        <v>1500</v>
      </c>
      <c r="B1505" s="199" t="s">
        <v>4153</v>
      </c>
      <c r="C1505" s="199" t="s">
        <v>4154</v>
      </c>
      <c r="D1505" s="199" t="s">
        <v>4155</v>
      </c>
      <c r="E1505" s="200">
        <v>0</v>
      </c>
      <c r="F1505" s="199"/>
      <c r="G1505" s="200">
        <v>86</v>
      </c>
      <c r="H1505" s="199"/>
      <c r="I1505" s="200">
        <v>0</v>
      </c>
      <c r="J1505" s="199"/>
      <c r="K1505" s="199"/>
    </row>
    <row r="1506" spans="1:11">
      <c r="A1506" s="199">
        <v>1501</v>
      </c>
      <c r="B1506" s="199" t="s">
        <v>4156</v>
      </c>
      <c r="C1506" s="199" t="s">
        <v>4157</v>
      </c>
      <c r="D1506" s="199" t="s">
        <v>4158</v>
      </c>
      <c r="E1506" s="200">
        <v>0</v>
      </c>
      <c r="F1506" s="199"/>
      <c r="G1506" s="200">
        <v>329</v>
      </c>
      <c r="H1506" s="199"/>
      <c r="I1506" s="200">
        <v>0</v>
      </c>
      <c r="J1506" s="199"/>
      <c r="K1506" s="199"/>
    </row>
    <row r="1507" spans="1:11">
      <c r="A1507" s="199">
        <v>1502</v>
      </c>
      <c r="B1507" s="199" t="s">
        <v>4159</v>
      </c>
      <c r="C1507" s="199" t="s">
        <v>4160</v>
      </c>
      <c r="D1507" s="199" t="s">
        <v>4161</v>
      </c>
      <c r="E1507" s="200">
        <v>0</v>
      </c>
      <c r="F1507" s="199"/>
      <c r="G1507" s="200">
        <v>137</v>
      </c>
      <c r="H1507" s="199"/>
      <c r="I1507" s="200">
        <v>0</v>
      </c>
      <c r="J1507" s="199"/>
      <c r="K1507" s="199"/>
    </row>
    <row r="1508" spans="1:11">
      <c r="A1508" s="199">
        <v>1503</v>
      </c>
      <c r="B1508" s="199" t="s">
        <v>4162</v>
      </c>
      <c r="C1508" s="199" t="s">
        <v>4163</v>
      </c>
      <c r="D1508" s="199" t="s">
        <v>4164</v>
      </c>
      <c r="E1508" s="200">
        <v>0</v>
      </c>
      <c r="F1508" s="199"/>
      <c r="G1508" s="200">
        <v>154</v>
      </c>
      <c r="H1508" s="199"/>
      <c r="I1508" s="200">
        <v>0</v>
      </c>
      <c r="J1508" s="199"/>
      <c r="K1508" s="199"/>
    </row>
    <row r="1509" spans="1:11">
      <c r="A1509" s="199">
        <v>1504</v>
      </c>
      <c r="B1509" s="199" t="s">
        <v>4165</v>
      </c>
      <c r="C1509" s="199" t="s">
        <v>4166</v>
      </c>
      <c r="D1509" s="199" t="s">
        <v>4167</v>
      </c>
      <c r="E1509" s="200">
        <v>0</v>
      </c>
      <c r="F1509" s="199"/>
      <c r="G1509" s="200">
        <v>264</v>
      </c>
      <c r="H1509" s="199"/>
      <c r="I1509" s="200">
        <v>0</v>
      </c>
      <c r="J1509" s="199"/>
      <c r="K1509" s="199"/>
    </row>
    <row r="1510" spans="1:11">
      <c r="A1510" s="199">
        <v>1505</v>
      </c>
      <c r="B1510" s="199" t="s">
        <v>4168</v>
      </c>
      <c r="C1510" s="199" t="s">
        <v>4169</v>
      </c>
      <c r="D1510" s="199" t="s">
        <v>4170</v>
      </c>
      <c r="E1510" s="200">
        <v>0</v>
      </c>
      <c r="F1510" s="199"/>
      <c r="G1510" s="200">
        <v>88</v>
      </c>
      <c r="H1510" s="199"/>
      <c r="I1510" s="200">
        <v>0</v>
      </c>
      <c r="J1510" s="199"/>
      <c r="K1510" s="199"/>
    </row>
    <row r="1511" spans="1:11">
      <c r="A1511" s="199">
        <v>1506</v>
      </c>
      <c r="B1511" s="199" t="s">
        <v>4171</v>
      </c>
      <c r="C1511" s="199" t="s">
        <v>4172</v>
      </c>
      <c r="D1511" s="199" t="s">
        <v>4173</v>
      </c>
      <c r="E1511" s="200">
        <v>0</v>
      </c>
      <c r="F1511" s="199"/>
      <c r="G1511" s="200">
        <v>145</v>
      </c>
      <c r="H1511" s="199"/>
      <c r="I1511" s="200">
        <v>0</v>
      </c>
      <c r="J1511" s="199"/>
      <c r="K1511" s="199"/>
    </row>
    <row r="1512" spans="1:11">
      <c r="A1512" s="199">
        <v>1507</v>
      </c>
      <c r="B1512" s="199" t="s">
        <v>4174</v>
      </c>
      <c r="C1512" s="199" t="s">
        <v>4175</v>
      </c>
      <c r="D1512" s="199" t="s">
        <v>4176</v>
      </c>
      <c r="E1512" s="200">
        <v>0</v>
      </c>
      <c r="F1512" s="199"/>
      <c r="G1512" s="200">
        <v>182</v>
      </c>
      <c r="H1512" s="199"/>
      <c r="I1512" s="200">
        <v>0</v>
      </c>
      <c r="J1512" s="199"/>
      <c r="K1512" s="199"/>
    </row>
    <row r="1513" spans="1:11">
      <c r="A1513" s="199">
        <v>1508</v>
      </c>
      <c r="B1513" s="199" t="s">
        <v>4177</v>
      </c>
      <c r="C1513" s="199" t="s">
        <v>4178</v>
      </c>
      <c r="D1513" s="199" t="s">
        <v>4179</v>
      </c>
      <c r="E1513" s="200">
        <v>0</v>
      </c>
      <c r="F1513" s="199"/>
      <c r="G1513" s="200">
        <v>348</v>
      </c>
      <c r="H1513" s="199"/>
      <c r="I1513" s="200">
        <v>0</v>
      </c>
      <c r="J1513" s="199"/>
      <c r="K1513" s="199"/>
    </row>
    <row r="1514" spans="1:11">
      <c r="A1514" s="199">
        <v>1509</v>
      </c>
      <c r="B1514" s="199" t="s">
        <v>4180</v>
      </c>
      <c r="C1514" s="199" t="s">
        <v>4181</v>
      </c>
      <c r="D1514" s="199" t="s">
        <v>4182</v>
      </c>
      <c r="E1514" s="200">
        <v>0</v>
      </c>
      <c r="F1514" s="199"/>
      <c r="G1514" s="200">
        <v>347</v>
      </c>
      <c r="H1514" s="199"/>
      <c r="I1514" s="200">
        <v>0</v>
      </c>
      <c r="J1514" s="199"/>
      <c r="K1514" s="199"/>
    </row>
    <row r="1515" spans="1:11">
      <c r="A1515" s="199">
        <v>1510</v>
      </c>
      <c r="B1515" s="199" t="s">
        <v>4183</v>
      </c>
      <c r="C1515" s="199"/>
      <c r="D1515" s="199" t="s">
        <v>4184</v>
      </c>
      <c r="E1515" s="200">
        <v>0</v>
      </c>
      <c r="F1515" s="199"/>
      <c r="G1515" s="200">
        <v>23</v>
      </c>
      <c r="H1515" s="199"/>
      <c r="I1515" s="200">
        <v>0</v>
      </c>
      <c r="J1515" s="199"/>
      <c r="K1515" s="199"/>
    </row>
    <row r="1516" spans="1:11">
      <c r="A1516" s="199">
        <v>1511</v>
      </c>
      <c r="B1516" s="199" t="s">
        <v>4185</v>
      </c>
      <c r="C1516" s="199" t="s">
        <v>4186</v>
      </c>
      <c r="D1516" s="199" t="s">
        <v>4187</v>
      </c>
      <c r="E1516" s="200">
        <v>0</v>
      </c>
      <c r="F1516" s="199"/>
      <c r="G1516" s="200">
        <v>165</v>
      </c>
      <c r="H1516" s="199"/>
      <c r="I1516" s="200">
        <v>0</v>
      </c>
      <c r="J1516" s="199"/>
      <c r="K1516" s="199"/>
    </row>
    <row r="1517" spans="1:11">
      <c r="A1517" s="199">
        <v>1512</v>
      </c>
      <c r="B1517" s="199" t="s">
        <v>4188</v>
      </c>
      <c r="C1517" s="199" t="s">
        <v>4189</v>
      </c>
      <c r="D1517" s="199" t="s">
        <v>4190</v>
      </c>
      <c r="E1517" s="200">
        <v>0</v>
      </c>
      <c r="F1517" s="199"/>
      <c r="G1517" s="200">
        <v>270</v>
      </c>
      <c r="H1517" s="199"/>
      <c r="I1517" s="200">
        <v>0</v>
      </c>
      <c r="J1517" s="199"/>
      <c r="K1517" s="199"/>
    </row>
    <row r="1518" spans="1:11">
      <c r="A1518" s="199">
        <v>1513</v>
      </c>
      <c r="B1518" s="199" t="s">
        <v>4191</v>
      </c>
      <c r="C1518" s="199" t="s">
        <v>4192</v>
      </c>
      <c r="D1518" s="199" t="s">
        <v>4193</v>
      </c>
      <c r="E1518" s="200">
        <v>0</v>
      </c>
      <c r="F1518" s="199"/>
      <c r="G1518" s="200">
        <v>35</v>
      </c>
      <c r="H1518" s="199"/>
      <c r="I1518" s="200">
        <v>0</v>
      </c>
      <c r="J1518" s="199"/>
      <c r="K1518" s="199"/>
    </row>
    <row r="1519" spans="1:11">
      <c r="A1519" s="199">
        <v>1514</v>
      </c>
      <c r="B1519" s="199" t="s">
        <v>4194</v>
      </c>
      <c r="C1519" s="199"/>
      <c r="D1519" s="199" t="s">
        <v>4195</v>
      </c>
      <c r="E1519" s="200">
        <v>0</v>
      </c>
      <c r="F1519" s="199"/>
      <c r="G1519" s="200">
        <v>376</v>
      </c>
      <c r="H1519" s="199"/>
      <c r="I1519" s="200">
        <v>0</v>
      </c>
      <c r="J1519" s="199"/>
      <c r="K1519" s="199"/>
    </row>
    <row r="1520" spans="1:11">
      <c r="A1520" s="199">
        <v>1515</v>
      </c>
      <c r="B1520" s="199" t="s">
        <v>4196</v>
      </c>
      <c r="C1520" s="199" t="s">
        <v>4197</v>
      </c>
      <c r="D1520" s="199" t="s">
        <v>4198</v>
      </c>
      <c r="E1520" s="200">
        <v>0</v>
      </c>
      <c r="F1520" s="199"/>
      <c r="G1520" s="200">
        <v>293</v>
      </c>
      <c r="H1520" s="199"/>
      <c r="I1520" s="200">
        <v>0</v>
      </c>
      <c r="J1520" s="199"/>
      <c r="K1520" s="199"/>
    </row>
    <row r="1521" spans="1:11">
      <c r="A1521" s="199">
        <v>1516</v>
      </c>
      <c r="B1521" s="199" t="s">
        <v>4199</v>
      </c>
      <c r="C1521" s="199" t="s">
        <v>4200</v>
      </c>
      <c r="D1521" s="199" t="s">
        <v>4201</v>
      </c>
      <c r="E1521" s="200">
        <v>0</v>
      </c>
      <c r="F1521" s="199"/>
      <c r="G1521" s="200">
        <v>240</v>
      </c>
      <c r="H1521" s="199"/>
      <c r="I1521" s="200">
        <v>0</v>
      </c>
      <c r="J1521" s="199"/>
      <c r="K1521" s="199"/>
    </row>
    <row r="1522" spans="1:11">
      <c r="A1522" s="199">
        <v>1517</v>
      </c>
      <c r="B1522" s="199" t="s">
        <v>4202</v>
      </c>
      <c r="C1522" s="199" t="s">
        <v>4203</v>
      </c>
      <c r="D1522" s="199" t="s">
        <v>4204</v>
      </c>
      <c r="E1522" s="200">
        <v>0</v>
      </c>
      <c r="F1522" s="199"/>
      <c r="G1522" s="200">
        <v>81</v>
      </c>
      <c r="H1522" s="199"/>
      <c r="I1522" s="200">
        <v>0</v>
      </c>
      <c r="J1522" s="199"/>
      <c r="K1522" s="199"/>
    </row>
    <row r="1523" spans="1:11">
      <c r="A1523" s="199">
        <v>1518</v>
      </c>
      <c r="B1523" s="199" t="s">
        <v>4205</v>
      </c>
      <c r="C1523" s="199" t="s">
        <v>4206</v>
      </c>
      <c r="D1523" s="199" t="s">
        <v>4207</v>
      </c>
      <c r="E1523" s="200">
        <v>0</v>
      </c>
      <c r="F1523" s="199"/>
      <c r="G1523" s="200">
        <v>242</v>
      </c>
      <c r="H1523" s="199"/>
      <c r="I1523" s="200">
        <v>0</v>
      </c>
      <c r="J1523" s="199"/>
      <c r="K1523" s="199"/>
    </row>
    <row r="1524" spans="1:11">
      <c r="A1524" s="199">
        <v>1519</v>
      </c>
      <c r="B1524" s="199" t="s">
        <v>4208</v>
      </c>
      <c r="C1524" s="199" t="s">
        <v>4209</v>
      </c>
      <c r="D1524" s="199" t="s">
        <v>4210</v>
      </c>
      <c r="E1524" s="200">
        <v>0</v>
      </c>
      <c r="F1524" s="199"/>
      <c r="G1524" s="200">
        <v>117</v>
      </c>
      <c r="H1524" s="199"/>
      <c r="I1524" s="200">
        <v>0</v>
      </c>
      <c r="J1524" s="199"/>
      <c r="K1524" s="199"/>
    </row>
    <row r="1525" spans="1:11">
      <c r="A1525" s="199">
        <v>1520</v>
      </c>
      <c r="B1525" s="199" t="s">
        <v>4211</v>
      </c>
      <c r="C1525" s="199" t="s">
        <v>4212</v>
      </c>
      <c r="D1525" s="199" t="s">
        <v>4213</v>
      </c>
      <c r="E1525" s="200">
        <v>0</v>
      </c>
      <c r="F1525" s="199"/>
      <c r="G1525" s="200">
        <v>149</v>
      </c>
      <c r="H1525" s="199"/>
      <c r="I1525" s="200">
        <v>0</v>
      </c>
      <c r="J1525" s="199"/>
      <c r="K1525" s="199"/>
    </row>
    <row r="1526" spans="1:11">
      <c r="A1526" s="199">
        <v>1521</v>
      </c>
      <c r="B1526" s="199" t="s">
        <v>4214</v>
      </c>
      <c r="C1526" s="199" t="s">
        <v>4215</v>
      </c>
      <c r="D1526" s="199" t="s">
        <v>4216</v>
      </c>
      <c r="E1526" s="200">
        <v>0</v>
      </c>
      <c r="F1526" s="199"/>
      <c r="G1526" s="200">
        <v>32</v>
      </c>
      <c r="H1526" s="199"/>
      <c r="I1526" s="200">
        <v>0</v>
      </c>
      <c r="J1526" s="199"/>
      <c r="K1526" s="199"/>
    </row>
    <row r="1527" spans="1:11">
      <c r="A1527" s="199">
        <v>1522</v>
      </c>
      <c r="B1527" s="199" t="s">
        <v>4217</v>
      </c>
      <c r="C1527" s="199" t="s">
        <v>4218</v>
      </c>
      <c r="D1527" s="199" t="s">
        <v>4219</v>
      </c>
      <c r="E1527" s="200">
        <v>0</v>
      </c>
      <c r="F1527" s="199"/>
      <c r="G1527" s="200">
        <v>205</v>
      </c>
      <c r="H1527" s="199"/>
      <c r="I1527" s="200">
        <v>0</v>
      </c>
      <c r="J1527" s="199"/>
      <c r="K1527" s="199"/>
    </row>
    <row r="1528" spans="1:11">
      <c r="A1528" s="199">
        <v>1523</v>
      </c>
      <c r="B1528" s="199" t="s">
        <v>4220</v>
      </c>
      <c r="C1528" s="199"/>
      <c r="D1528" s="199" t="s">
        <v>4221</v>
      </c>
      <c r="E1528" s="200">
        <v>0</v>
      </c>
      <c r="F1528" s="199"/>
      <c r="G1528" s="200">
        <v>824</v>
      </c>
      <c r="H1528" s="199"/>
      <c r="I1528" s="200">
        <v>0</v>
      </c>
      <c r="J1528" s="199"/>
      <c r="K1528" s="199"/>
    </row>
    <row r="1529" spans="1:11">
      <c r="A1529" s="199">
        <v>1524</v>
      </c>
      <c r="B1529" s="199" t="s">
        <v>4222</v>
      </c>
      <c r="C1529" s="199" t="s">
        <v>4223</v>
      </c>
      <c r="D1529" s="199" t="s">
        <v>4224</v>
      </c>
      <c r="E1529" s="200">
        <v>0</v>
      </c>
      <c r="F1529" s="199"/>
      <c r="G1529" s="200">
        <v>287</v>
      </c>
      <c r="H1529" s="199"/>
      <c r="I1529" s="200">
        <v>0</v>
      </c>
      <c r="J1529" s="199"/>
      <c r="K1529" s="199"/>
    </row>
    <row r="1530" spans="1:11">
      <c r="A1530" s="199">
        <v>1525</v>
      </c>
      <c r="B1530" s="199" t="s">
        <v>12363</v>
      </c>
      <c r="C1530" s="199"/>
      <c r="D1530" s="199" t="s">
        <v>12377</v>
      </c>
      <c r="E1530" s="200">
        <v>0</v>
      </c>
      <c r="F1530" s="199"/>
      <c r="G1530" s="200">
        <v>0</v>
      </c>
      <c r="H1530" s="199"/>
      <c r="I1530" s="200">
        <v>200</v>
      </c>
      <c r="J1530" s="199"/>
      <c r="K1530" s="199"/>
    </row>
    <row r="1531" spans="1:11">
      <c r="A1531" s="199">
        <v>1526</v>
      </c>
      <c r="B1531" s="199" t="s">
        <v>4225</v>
      </c>
      <c r="C1531" s="199" t="s">
        <v>4226</v>
      </c>
      <c r="D1531" s="199" t="s">
        <v>4227</v>
      </c>
      <c r="E1531" s="200">
        <v>0</v>
      </c>
      <c r="F1531" s="199"/>
      <c r="G1531" s="200">
        <v>25</v>
      </c>
      <c r="H1531" s="199"/>
      <c r="I1531" s="200">
        <v>0</v>
      </c>
      <c r="J1531" s="199"/>
      <c r="K1531" s="199"/>
    </row>
    <row r="1532" spans="1:11">
      <c r="A1532" s="199">
        <v>1527</v>
      </c>
      <c r="B1532" s="199" t="s">
        <v>4228</v>
      </c>
      <c r="C1532" s="199" t="s">
        <v>4229</v>
      </c>
      <c r="D1532" s="199" t="s">
        <v>4230</v>
      </c>
      <c r="E1532" s="200">
        <v>0</v>
      </c>
      <c r="F1532" s="199"/>
      <c r="G1532" s="200">
        <v>70</v>
      </c>
      <c r="H1532" s="199"/>
      <c r="I1532" s="200">
        <v>0</v>
      </c>
      <c r="J1532" s="199"/>
      <c r="K1532" s="199"/>
    </row>
    <row r="1533" spans="1:11">
      <c r="A1533" s="199">
        <v>1528</v>
      </c>
      <c r="B1533" s="199" t="s">
        <v>4231</v>
      </c>
      <c r="C1533" s="199" t="s">
        <v>4232</v>
      </c>
      <c r="D1533" s="199" t="s">
        <v>4233</v>
      </c>
      <c r="E1533" s="200">
        <v>0</v>
      </c>
      <c r="F1533" s="199"/>
      <c r="G1533" s="200">
        <v>137</v>
      </c>
      <c r="H1533" s="199"/>
      <c r="I1533" s="200">
        <v>0</v>
      </c>
      <c r="J1533" s="199"/>
      <c r="K1533" s="199"/>
    </row>
    <row r="1534" spans="1:11">
      <c r="A1534" s="199">
        <v>1529</v>
      </c>
      <c r="B1534" s="199" t="s">
        <v>4234</v>
      </c>
      <c r="C1534" s="199" t="s">
        <v>4235</v>
      </c>
      <c r="D1534" s="199" t="s">
        <v>4236</v>
      </c>
      <c r="E1534" s="200">
        <v>0</v>
      </c>
      <c r="F1534" s="199"/>
      <c r="G1534" s="200">
        <v>135</v>
      </c>
      <c r="H1534" s="199"/>
      <c r="I1534" s="200">
        <v>0</v>
      </c>
      <c r="J1534" s="199"/>
      <c r="K1534" s="199"/>
    </row>
    <row r="1535" spans="1:11">
      <c r="A1535" s="199">
        <v>1530</v>
      </c>
      <c r="B1535" s="199" t="s">
        <v>4237</v>
      </c>
      <c r="C1535" s="199"/>
      <c r="D1535" s="199" t="s">
        <v>4238</v>
      </c>
      <c r="E1535" s="200">
        <v>0</v>
      </c>
      <c r="F1535" s="199"/>
      <c r="G1535" s="200">
        <v>210</v>
      </c>
      <c r="H1535" s="199"/>
      <c r="I1535" s="200">
        <v>0</v>
      </c>
      <c r="J1535" s="199"/>
      <c r="K1535" s="199"/>
    </row>
    <row r="1536" spans="1:11">
      <c r="A1536" s="199">
        <v>1531</v>
      </c>
      <c r="B1536" s="199" t="s">
        <v>4239</v>
      </c>
      <c r="C1536" s="199"/>
      <c r="D1536" s="199" t="s">
        <v>4240</v>
      </c>
      <c r="E1536" s="200">
        <v>0</v>
      </c>
      <c r="F1536" s="199"/>
      <c r="G1536" s="200">
        <v>88</v>
      </c>
      <c r="H1536" s="199"/>
      <c r="I1536" s="200">
        <v>0</v>
      </c>
      <c r="J1536" s="199"/>
      <c r="K1536" s="199"/>
    </row>
    <row r="1537" spans="1:11">
      <c r="A1537" s="199">
        <v>1532</v>
      </c>
      <c r="B1537" s="199" t="s">
        <v>4241</v>
      </c>
      <c r="C1537" s="199" t="s">
        <v>4242</v>
      </c>
      <c r="D1537" s="199" t="s">
        <v>4243</v>
      </c>
      <c r="E1537" s="200">
        <v>0</v>
      </c>
      <c r="F1537" s="199"/>
      <c r="G1537" s="200">
        <v>140</v>
      </c>
      <c r="H1537" s="199"/>
      <c r="I1537" s="200">
        <v>0</v>
      </c>
      <c r="J1537" s="199"/>
      <c r="K1537" s="199"/>
    </row>
    <row r="1538" spans="1:11">
      <c r="A1538" s="199">
        <v>1533</v>
      </c>
      <c r="B1538" s="199" t="s">
        <v>4244</v>
      </c>
      <c r="C1538" s="199" t="s">
        <v>4245</v>
      </c>
      <c r="D1538" s="199" t="s">
        <v>4246</v>
      </c>
      <c r="E1538" s="200">
        <v>0</v>
      </c>
      <c r="F1538" s="199"/>
      <c r="G1538" s="200">
        <v>46</v>
      </c>
      <c r="H1538" s="199"/>
      <c r="I1538" s="200">
        <v>0</v>
      </c>
      <c r="J1538" s="199"/>
      <c r="K1538" s="199"/>
    </row>
    <row r="1539" spans="1:11">
      <c r="A1539" s="199">
        <v>1534</v>
      </c>
      <c r="B1539" s="199" t="s">
        <v>4247</v>
      </c>
      <c r="C1539" s="199" t="s">
        <v>4248</v>
      </c>
      <c r="D1539" s="199" t="s">
        <v>4249</v>
      </c>
      <c r="E1539" s="200">
        <v>0</v>
      </c>
      <c r="F1539" s="199"/>
      <c r="G1539" s="200">
        <v>46</v>
      </c>
      <c r="H1539" s="199"/>
      <c r="I1539" s="200">
        <v>0</v>
      </c>
      <c r="J1539" s="199"/>
      <c r="K1539" s="199"/>
    </row>
    <row r="1540" spans="1:11">
      <c r="A1540" s="199">
        <v>1535</v>
      </c>
      <c r="B1540" s="199" t="s">
        <v>4250</v>
      </c>
      <c r="C1540" s="199"/>
      <c r="D1540" s="199" t="s">
        <v>4251</v>
      </c>
      <c r="E1540" s="200">
        <v>0</v>
      </c>
      <c r="F1540" s="199"/>
      <c r="G1540" s="200">
        <v>107</v>
      </c>
      <c r="H1540" s="199"/>
      <c r="I1540" s="200">
        <v>0</v>
      </c>
      <c r="J1540" s="199"/>
      <c r="K1540" s="199"/>
    </row>
    <row r="1541" spans="1:11">
      <c r="A1541" s="199">
        <v>1536</v>
      </c>
      <c r="B1541" s="199" t="s">
        <v>4252</v>
      </c>
      <c r="C1541" s="199" t="s">
        <v>4253</v>
      </c>
      <c r="D1541" s="199" t="s">
        <v>4254</v>
      </c>
      <c r="E1541" s="200">
        <v>0</v>
      </c>
      <c r="F1541" s="199"/>
      <c r="G1541" s="200">
        <v>9</v>
      </c>
      <c r="H1541" s="199"/>
      <c r="I1541" s="200">
        <v>0</v>
      </c>
      <c r="J1541" s="199"/>
      <c r="K1541" s="199"/>
    </row>
    <row r="1542" spans="1:11">
      <c r="A1542" s="199">
        <v>1537</v>
      </c>
      <c r="B1542" s="199" t="s">
        <v>4255</v>
      </c>
      <c r="C1542" s="199" t="s">
        <v>4256</v>
      </c>
      <c r="D1542" s="199" t="s">
        <v>4257</v>
      </c>
      <c r="E1542" s="200">
        <v>0</v>
      </c>
      <c r="F1542" s="199"/>
      <c r="G1542" s="200">
        <v>2</v>
      </c>
      <c r="H1542" s="199"/>
      <c r="I1542" s="200">
        <v>0</v>
      </c>
      <c r="J1542" s="199"/>
      <c r="K1542" s="199"/>
    </row>
    <row r="1543" spans="1:11">
      <c r="A1543" s="199">
        <v>1538</v>
      </c>
      <c r="B1543" s="199" t="s">
        <v>4258</v>
      </c>
      <c r="C1543" s="199" t="s">
        <v>4259</v>
      </c>
      <c r="D1543" s="199" t="s">
        <v>4260</v>
      </c>
      <c r="E1543" s="200">
        <v>0</v>
      </c>
      <c r="F1543" s="199"/>
      <c r="G1543" s="200">
        <v>350</v>
      </c>
      <c r="H1543" s="199"/>
      <c r="I1543" s="200">
        <v>0</v>
      </c>
      <c r="J1543" s="199"/>
      <c r="K1543" s="199"/>
    </row>
    <row r="1544" spans="1:11">
      <c r="A1544" s="199">
        <v>1539</v>
      </c>
      <c r="B1544" s="199" t="s">
        <v>4261</v>
      </c>
      <c r="C1544" s="199" t="s">
        <v>4262</v>
      </c>
      <c r="D1544" s="199" t="s">
        <v>4263</v>
      </c>
      <c r="E1544" s="200">
        <v>0</v>
      </c>
      <c r="F1544" s="199"/>
      <c r="G1544" s="200">
        <v>189</v>
      </c>
      <c r="H1544" s="199"/>
      <c r="I1544" s="200">
        <v>0</v>
      </c>
      <c r="J1544" s="199"/>
      <c r="K1544" s="199"/>
    </row>
    <row r="1545" spans="1:11">
      <c r="A1545" s="199">
        <v>1540</v>
      </c>
      <c r="B1545" s="199" t="s">
        <v>4264</v>
      </c>
      <c r="C1545" s="199" t="s">
        <v>4265</v>
      </c>
      <c r="D1545" s="199" t="s">
        <v>4266</v>
      </c>
      <c r="E1545" s="200">
        <v>0</v>
      </c>
      <c r="F1545" s="199"/>
      <c r="G1545" s="200">
        <v>16</v>
      </c>
      <c r="H1545" s="199"/>
      <c r="I1545" s="200">
        <v>0</v>
      </c>
      <c r="J1545" s="199"/>
      <c r="K1545" s="199"/>
    </row>
    <row r="1546" spans="1:11">
      <c r="A1546" s="199">
        <v>1541</v>
      </c>
      <c r="B1546" s="199" t="s">
        <v>4267</v>
      </c>
      <c r="C1546" s="199" t="s">
        <v>4268</v>
      </c>
      <c r="D1546" s="199" t="s">
        <v>4269</v>
      </c>
      <c r="E1546" s="200">
        <v>0</v>
      </c>
      <c r="F1546" s="199"/>
      <c r="G1546" s="200">
        <v>163</v>
      </c>
      <c r="H1546" s="199"/>
      <c r="I1546" s="200">
        <v>0</v>
      </c>
      <c r="J1546" s="199"/>
      <c r="K1546" s="199"/>
    </row>
    <row r="1547" spans="1:11">
      <c r="A1547" s="199">
        <v>1542</v>
      </c>
      <c r="B1547" s="199" t="s">
        <v>4270</v>
      </c>
      <c r="C1547" s="199" t="s">
        <v>4271</v>
      </c>
      <c r="D1547" s="199" t="s">
        <v>4272</v>
      </c>
      <c r="E1547" s="200">
        <v>0</v>
      </c>
      <c r="F1547" s="199"/>
      <c r="G1547" s="200">
        <v>58</v>
      </c>
      <c r="H1547" s="199"/>
      <c r="I1547" s="200">
        <v>0</v>
      </c>
      <c r="J1547" s="199"/>
      <c r="K1547" s="199"/>
    </row>
    <row r="1548" spans="1:11">
      <c r="A1548" s="199">
        <v>1543</v>
      </c>
      <c r="B1548" s="199" t="s">
        <v>4273</v>
      </c>
      <c r="C1548" s="199" t="s">
        <v>4274</v>
      </c>
      <c r="D1548" s="199" t="s">
        <v>4275</v>
      </c>
      <c r="E1548" s="200">
        <v>0</v>
      </c>
      <c r="F1548" s="199"/>
      <c r="G1548" s="200">
        <v>35</v>
      </c>
      <c r="H1548" s="199"/>
      <c r="I1548" s="200">
        <v>0</v>
      </c>
      <c r="J1548" s="199"/>
      <c r="K1548" s="199"/>
    </row>
    <row r="1549" spans="1:11">
      <c r="A1549" s="199">
        <v>1544</v>
      </c>
      <c r="B1549" s="199" t="s">
        <v>4276</v>
      </c>
      <c r="C1549" s="199" t="s">
        <v>4277</v>
      </c>
      <c r="D1549" s="199" t="s">
        <v>4278</v>
      </c>
      <c r="E1549" s="200">
        <v>0</v>
      </c>
      <c r="F1549" s="199"/>
      <c r="G1549" s="200">
        <v>350</v>
      </c>
      <c r="H1549" s="199"/>
      <c r="I1549" s="200">
        <v>0</v>
      </c>
      <c r="J1549" s="199"/>
      <c r="K1549" s="199"/>
    </row>
    <row r="1550" spans="1:11">
      <c r="A1550" s="199">
        <v>1545</v>
      </c>
      <c r="B1550" s="199" t="s">
        <v>4279</v>
      </c>
      <c r="C1550" s="199" t="s">
        <v>4280</v>
      </c>
      <c r="D1550" s="199" t="s">
        <v>4281</v>
      </c>
      <c r="E1550" s="200">
        <v>0</v>
      </c>
      <c r="F1550" s="199"/>
      <c r="G1550" s="200">
        <v>33</v>
      </c>
      <c r="H1550" s="199"/>
      <c r="I1550" s="200">
        <v>576</v>
      </c>
      <c r="J1550" s="199"/>
      <c r="K1550" s="199"/>
    </row>
    <row r="1551" spans="1:11">
      <c r="A1551" s="199">
        <v>1546</v>
      </c>
      <c r="B1551" s="199" t="s">
        <v>4282</v>
      </c>
      <c r="C1551" s="199" t="s">
        <v>4283</v>
      </c>
      <c r="D1551" s="199" t="s">
        <v>4284</v>
      </c>
      <c r="E1551" s="200">
        <v>0</v>
      </c>
      <c r="F1551" s="199"/>
      <c r="G1551" s="200">
        <v>53</v>
      </c>
      <c r="H1551" s="199"/>
      <c r="I1551" s="200">
        <v>0</v>
      </c>
      <c r="J1551" s="199"/>
      <c r="K1551" s="199"/>
    </row>
    <row r="1552" spans="1:11">
      <c r="A1552" s="199">
        <v>1547</v>
      </c>
      <c r="B1552" s="199" t="s">
        <v>4285</v>
      </c>
      <c r="C1552" s="199" t="s">
        <v>4286</v>
      </c>
      <c r="D1552" s="199" t="s">
        <v>4287</v>
      </c>
      <c r="E1552" s="200">
        <v>0</v>
      </c>
      <c r="F1552" s="199"/>
      <c r="G1552" s="200">
        <v>201</v>
      </c>
      <c r="H1552" s="199"/>
      <c r="I1552" s="200">
        <v>0</v>
      </c>
      <c r="J1552" s="199"/>
      <c r="K1552" s="199"/>
    </row>
    <row r="1553" spans="1:11">
      <c r="A1553" s="199">
        <v>1548</v>
      </c>
      <c r="B1553" s="199" t="s">
        <v>4288</v>
      </c>
      <c r="C1553" s="199"/>
      <c r="D1553" s="199" t="s">
        <v>4289</v>
      </c>
      <c r="E1553" s="200">
        <v>0</v>
      </c>
      <c r="F1553" s="199"/>
      <c r="G1553" s="200">
        <v>49</v>
      </c>
      <c r="H1553" s="199"/>
      <c r="I1553" s="200">
        <v>0</v>
      </c>
      <c r="J1553" s="199"/>
      <c r="K1553" s="199"/>
    </row>
    <row r="1554" spans="1:11">
      <c r="A1554" s="199">
        <v>1549</v>
      </c>
      <c r="B1554" s="199" t="s">
        <v>4290</v>
      </c>
      <c r="C1554" s="199" t="s">
        <v>4291</v>
      </c>
      <c r="D1554" s="199" t="s">
        <v>4292</v>
      </c>
      <c r="E1554" s="200">
        <v>0</v>
      </c>
      <c r="F1554" s="199"/>
      <c r="G1554" s="200">
        <v>350</v>
      </c>
      <c r="H1554" s="199"/>
      <c r="I1554" s="200">
        <v>0</v>
      </c>
      <c r="J1554" s="199"/>
      <c r="K1554" s="199"/>
    </row>
    <row r="1555" spans="1:11">
      <c r="A1555" s="199">
        <v>1550</v>
      </c>
      <c r="B1555" s="199" t="s">
        <v>4293</v>
      </c>
      <c r="C1555" s="199" t="s">
        <v>4294</v>
      </c>
      <c r="D1555" s="199" t="s">
        <v>4295</v>
      </c>
      <c r="E1555" s="200">
        <v>0</v>
      </c>
      <c r="F1555" s="199"/>
      <c r="G1555" s="200">
        <v>222</v>
      </c>
      <c r="H1555" s="199"/>
      <c r="I1555" s="200">
        <v>0</v>
      </c>
      <c r="J1555" s="199"/>
      <c r="K1555" s="199"/>
    </row>
    <row r="1556" spans="1:11">
      <c r="A1556" s="199">
        <v>1551</v>
      </c>
      <c r="B1556" s="199" t="s">
        <v>4296</v>
      </c>
      <c r="C1556" s="199" t="s">
        <v>4297</v>
      </c>
      <c r="D1556" s="199" t="s">
        <v>4298</v>
      </c>
      <c r="E1556" s="200">
        <v>0</v>
      </c>
      <c r="F1556" s="199"/>
      <c r="G1556" s="200">
        <v>278</v>
      </c>
      <c r="H1556" s="199"/>
      <c r="I1556" s="200">
        <v>0</v>
      </c>
      <c r="J1556" s="199"/>
      <c r="K1556" s="199"/>
    </row>
    <row r="1557" spans="1:11">
      <c r="A1557" s="199">
        <v>1552</v>
      </c>
      <c r="B1557" s="199" t="s">
        <v>4299</v>
      </c>
      <c r="C1557" s="199" t="s">
        <v>4300</v>
      </c>
      <c r="D1557" s="199" t="s">
        <v>4301</v>
      </c>
      <c r="E1557" s="200">
        <v>0</v>
      </c>
      <c r="F1557" s="199"/>
      <c r="G1557" s="200">
        <v>168</v>
      </c>
      <c r="H1557" s="199"/>
      <c r="I1557" s="200">
        <v>0</v>
      </c>
      <c r="J1557" s="199"/>
      <c r="K1557" s="199"/>
    </row>
    <row r="1558" spans="1:11">
      <c r="A1558" s="199">
        <v>1553</v>
      </c>
      <c r="B1558" s="199" t="s">
        <v>4302</v>
      </c>
      <c r="C1558" s="199" t="s">
        <v>4303</v>
      </c>
      <c r="D1558" s="199" t="s">
        <v>4304</v>
      </c>
      <c r="E1558" s="200">
        <v>0</v>
      </c>
      <c r="F1558" s="199"/>
      <c r="G1558" s="200">
        <v>25</v>
      </c>
      <c r="H1558" s="199"/>
      <c r="I1558" s="200">
        <v>0</v>
      </c>
      <c r="J1558" s="199"/>
      <c r="K1558" s="199"/>
    </row>
    <row r="1559" spans="1:11">
      <c r="A1559" s="199">
        <v>1554</v>
      </c>
      <c r="B1559" s="199" t="s">
        <v>4305</v>
      </c>
      <c r="C1559" s="199" t="s">
        <v>4306</v>
      </c>
      <c r="D1559" s="199" t="s">
        <v>4307</v>
      </c>
      <c r="E1559" s="200">
        <v>0</v>
      </c>
      <c r="F1559" s="199"/>
      <c r="G1559" s="200">
        <v>217</v>
      </c>
      <c r="H1559" s="199"/>
      <c r="I1559" s="200">
        <v>0</v>
      </c>
      <c r="J1559" s="199"/>
      <c r="K1559" s="199"/>
    </row>
    <row r="1560" spans="1:11">
      <c r="A1560" s="199">
        <v>1555</v>
      </c>
      <c r="B1560" s="199" t="s">
        <v>4308</v>
      </c>
      <c r="C1560" s="199"/>
      <c r="D1560" s="199" t="s">
        <v>4309</v>
      </c>
      <c r="E1560" s="200">
        <v>0</v>
      </c>
      <c r="F1560" s="199"/>
      <c r="G1560" s="200">
        <v>105</v>
      </c>
      <c r="H1560" s="199"/>
      <c r="I1560" s="200">
        <v>0</v>
      </c>
      <c r="J1560" s="199"/>
      <c r="K1560" s="199"/>
    </row>
    <row r="1561" spans="1:11">
      <c r="A1561" s="199">
        <v>1556</v>
      </c>
      <c r="B1561" s="199" t="s">
        <v>4310</v>
      </c>
      <c r="C1561" s="199" t="s">
        <v>4311</v>
      </c>
      <c r="D1561" s="199" t="s">
        <v>4312</v>
      </c>
      <c r="E1561" s="200">
        <v>0</v>
      </c>
      <c r="F1561" s="199"/>
      <c r="G1561" s="200">
        <v>49</v>
      </c>
      <c r="H1561" s="199"/>
      <c r="I1561" s="200">
        <v>0</v>
      </c>
      <c r="J1561" s="199"/>
      <c r="K1561" s="199"/>
    </row>
    <row r="1562" spans="1:11">
      <c r="A1562" s="199">
        <v>1557</v>
      </c>
      <c r="B1562" s="199" t="s">
        <v>4313</v>
      </c>
      <c r="C1562" s="199" t="s">
        <v>4314</v>
      </c>
      <c r="D1562" s="199" t="s">
        <v>4315</v>
      </c>
      <c r="E1562" s="200">
        <v>2340</v>
      </c>
      <c r="F1562" s="199"/>
      <c r="G1562" s="200">
        <v>350</v>
      </c>
      <c r="H1562" s="199"/>
      <c r="I1562" s="200">
        <v>0</v>
      </c>
      <c r="J1562" s="199"/>
      <c r="K1562" s="199"/>
    </row>
    <row r="1563" spans="1:11">
      <c r="A1563" s="199">
        <v>1558</v>
      </c>
      <c r="B1563" s="199" t="s">
        <v>4316</v>
      </c>
      <c r="C1563" s="199" t="s">
        <v>4317</v>
      </c>
      <c r="D1563" s="199" t="s">
        <v>4318</v>
      </c>
      <c r="E1563" s="200">
        <v>0</v>
      </c>
      <c r="F1563" s="199"/>
      <c r="G1563" s="200">
        <v>121</v>
      </c>
      <c r="H1563" s="199"/>
      <c r="I1563" s="200">
        <v>0</v>
      </c>
      <c r="J1563" s="199"/>
      <c r="K1563" s="199"/>
    </row>
    <row r="1564" spans="1:11">
      <c r="A1564" s="199">
        <v>1559</v>
      </c>
      <c r="B1564" s="199" t="s">
        <v>4319</v>
      </c>
      <c r="C1564" s="199"/>
      <c r="D1564" s="199" t="s">
        <v>4320</v>
      </c>
      <c r="E1564" s="200">
        <v>0</v>
      </c>
      <c r="F1564" s="199"/>
      <c r="G1564" s="200">
        <v>299</v>
      </c>
      <c r="H1564" s="199"/>
      <c r="I1564" s="200">
        <v>0</v>
      </c>
      <c r="J1564" s="199"/>
      <c r="K1564" s="199"/>
    </row>
    <row r="1565" spans="1:11">
      <c r="A1565" s="199">
        <v>1560</v>
      </c>
      <c r="B1565" s="199" t="s">
        <v>4321</v>
      </c>
      <c r="C1565" s="199" t="s">
        <v>4322</v>
      </c>
      <c r="D1565" s="199" t="s">
        <v>4323</v>
      </c>
      <c r="E1565" s="200">
        <v>0</v>
      </c>
      <c r="F1565" s="199"/>
      <c r="G1565" s="200">
        <v>105</v>
      </c>
      <c r="H1565" s="199"/>
      <c r="I1565" s="200">
        <v>0</v>
      </c>
      <c r="J1565" s="199"/>
      <c r="K1565" s="199"/>
    </row>
    <row r="1566" spans="1:11">
      <c r="A1566" s="199">
        <v>1561</v>
      </c>
      <c r="B1566" s="199" t="s">
        <v>4324</v>
      </c>
      <c r="C1566" s="199" t="s">
        <v>4325</v>
      </c>
      <c r="D1566" s="199" t="s">
        <v>4326</v>
      </c>
      <c r="E1566" s="200">
        <v>0</v>
      </c>
      <c r="F1566" s="199"/>
      <c r="G1566" s="200">
        <v>205</v>
      </c>
      <c r="H1566" s="199"/>
      <c r="I1566" s="200">
        <v>0</v>
      </c>
      <c r="J1566" s="199"/>
      <c r="K1566" s="199"/>
    </row>
    <row r="1567" spans="1:11">
      <c r="A1567" s="199">
        <v>1562</v>
      </c>
      <c r="B1567" s="199" t="s">
        <v>4327</v>
      </c>
      <c r="C1567" s="199"/>
      <c r="D1567" s="199" t="s">
        <v>4328</v>
      </c>
      <c r="E1567" s="200">
        <v>0</v>
      </c>
      <c r="F1567" s="199"/>
      <c r="G1567" s="200">
        <v>114</v>
      </c>
      <c r="H1567" s="199"/>
      <c r="I1567" s="200">
        <v>0</v>
      </c>
      <c r="J1567" s="199"/>
      <c r="K1567" s="199"/>
    </row>
    <row r="1568" spans="1:11">
      <c r="A1568" s="199">
        <v>1563</v>
      </c>
      <c r="B1568" s="199" t="s">
        <v>4329</v>
      </c>
      <c r="C1568" s="199"/>
      <c r="D1568" s="199" t="s">
        <v>4330</v>
      </c>
      <c r="E1568" s="200">
        <v>0</v>
      </c>
      <c r="F1568" s="199"/>
      <c r="G1568" s="200">
        <v>60</v>
      </c>
      <c r="H1568" s="199"/>
      <c r="I1568" s="200">
        <v>0</v>
      </c>
      <c r="J1568" s="199"/>
      <c r="K1568" s="199"/>
    </row>
    <row r="1569" spans="1:11">
      <c r="A1569" s="199">
        <v>1564</v>
      </c>
      <c r="B1569" s="199" t="s">
        <v>4331</v>
      </c>
      <c r="C1569" s="199" t="s">
        <v>4332</v>
      </c>
      <c r="D1569" s="199" t="s">
        <v>4333</v>
      </c>
      <c r="E1569" s="200">
        <v>0</v>
      </c>
      <c r="F1569" s="199"/>
      <c r="G1569" s="200">
        <v>37</v>
      </c>
      <c r="H1569" s="199"/>
      <c r="I1569" s="200">
        <v>0</v>
      </c>
      <c r="J1569" s="199"/>
      <c r="K1569" s="199"/>
    </row>
    <row r="1570" spans="1:11">
      <c r="A1570" s="199">
        <v>1565</v>
      </c>
      <c r="B1570" s="199" t="s">
        <v>4334</v>
      </c>
      <c r="C1570" s="199"/>
      <c r="D1570" s="199" t="s">
        <v>4335</v>
      </c>
      <c r="E1570" s="200">
        <v>0</v>
      </c>
      <c r="F1570" s="199"/>
      <c r="G1570" s="200">
        <v>12</v>
      </c>
      <c r="H1570" s="199"/>
      <c r="I1570" s="200">
        <v>0</v>
      </c>
      <c r="J1570" s="199"/>
      <c r="K1570" s="199"/>
    </row>
    <row r="1571" spans="1:11">
      <c r="A1571" s="199">
        <v>1566</v>
      </c>
      <c r="B1571" s="199" t="s">
        <v>4336</v>
      </c>
      <c r="C1571" s="199" t="s">
        <v>4337</v>
      </c>
      <c r="D1571" s="199" t="s">
        <v>4338</v>
      </c>
      <c r="E1571" s="200">
        <v>0</v>
      </c>
      <c r="F1571" s="199"/>
      <c r="G1571" s="200">
        <v>33</v>
      </c>
      <c r="H1571" s="199"/>
      <c r="I1571" s="200">
        <v>0</v>
      </c>
      <c r="J1571" s="199"/>
      <c r="K1571" s="199"/>
    </row>
    <row r="1572" spans="1:11">
      <c r="A1572" s="199">
        <v>1567</v>
      </c>
      <c r="B1572" s="199" t="s">
        <v>4339</v>
      </c>
      <c r="C1572" s="199" t="s">
        <v>4340</v>
      </c>
      <c r="D1572" s="199" t="s">
        <v>4341</v>
      </c>
      <c r="E1572" s="200">
        <v>0</v>
      </c>
      <c r="F1572" s="199"/>
      <c r="G1572" s="200">
        <v>82</v>
      </c>
      <c r="H1572" s="199"/>
      <c r="I1572" s="200">
        <v>0</v>
      </c>
      <c r="J1572" s="199"/>
      <c r="K1572" s="199"/>
    </row>
    <row r="1573" spans="1:11">
      <c r="A1573" s="199">
        <v>1568</v>
      </c>
      <c r="B1573" s="199" t="s">
        <v>4342</v>
      </c>
      <c r="C1573" s="199" t="s">
        <v>4343</v>
      </c>
      <c r="D1573" s="199" t="s">
        <v>4344</v>
      </c>
      <c r="E1573" s="200">
        <v>0</v>
      </c>
      <c r="F1573" s="199"/>
      <c r="G1573" s="200">
        <v>102</v>
      </c>
      <c r="H1573" s="199"/>
      <c r="I1573" s="200">
        <v>0</v>
      </c>
      <c r="J1573" s="199"/>
      <c r="K1573" s="199"/>
    </row>
    <row r="1574" spans="1:11">
      <c r="A1574" s="199">
        <v>1569</v>
      </c>
      <c r="B1574" s="199" t="s">
        <v>4345</v>
      </c>
      <c r="C1574" s="199" t="s">
        <v>4346</v>
      </c>
      <c r="D1574" s="199" t="s">
        <v>4347</v>
      </c>
      <c r="E1574" s="200">
        <v>0</v>
      </c>
      <c r="F1574" s="199"/>
      <c r="G1574" s="200">
        <v>74</v>
      </c>
      <c r="H1574" s="199"/>
      <c r="I1574" s="200">
        <v>0</v>
      </c>
      <c r="J1574" s="199"/>
      <c r="K1574" s="199"/>
    </row>
    <row r="1575" spans="1:11">
      <c r="A1575" s="199">
        <v>1570</v>
      </c>
      <c r="B1575" s="199" t="s">
        <v>4348</v>
      </c>
      <c r="C1575" s="199"/>
      <c r="D1575" s="199" t="s">
        <v>4349</v>
      </c>
      <c r="E1575" s="200">
        <v>0</v>
      </c>
      <c r="F1575" s="199"/>
      <c r="G1575" s="200">
        <v>102</v>
      </c>
      <c r="H1575" s="199"/>
      <c r="I1575" s="200">
        <v>0</v>
      </c>
      <c r="J1575" s="199"/>
      <c r="K1575" s="199"/>
    </row>
    <row r="1576" spans="1:11">
      <c r="A1576" s="199">
        <v>1571</v>
      </c>
      <c r="B1576" s="199" t="s">
        <v>4350</v>
      </c>
      <c r="C1576" s="199" t="s">
        <v>4351</v>
      </c>
      <c r="D1576" s="199" t="s">
        <v>4352</v>
      </c>
      <c r="E1576" s="200">
        <v>0</v>
      </c>
      <c r="F1576" s="199"/>
      <c r="G1576" s="200">
        <v>74</v>
      </c>
      <c r="H1576" s="199"/>
      <c r="I1576" s="200">
        <v>0</v>
      </c>
      <c r="J1576" s="199"/>
      <c r="K1576" s="199"/>
    </row>
    <row r="1577" spans="1:11">
      <c r="A1577" s="199">
        <v>1572</v>
      </c>
      <c r="B1577" s="199" t="s">
        <v>4353</v>
      </c>
      <c r="C1577" s="199" t="s">
        <v>4354</v>
      </c>
      <c r="D1577" s="199" t="s">
        <v>4355</v>
      </c>
      <c r="E1577" s="200">
        <v>0</v>
      </c>
      <c r="F1577" s="199"/>
      <c r="G1577" s="200">
        <v>180</v>
      </c>
      <c r="H1577" s="199"/>
      <c r="I1577" s="200">
        <v>0</v>
      </c>
      <c r="J1577" s="199"/>
      <c r="K1577" s="199"/>
    </row>
    <row r="1578" spans="1:11">
      <c r="A1578" s="199">
        <v>1573</v>
      </c>
      <c r="B1578" s="199" t="s">
        <v>4356</v>
      </c>
      <c r="C1578" s="199"/>
      <c r="D1578" s="199" t="s">
        <v>4357</v>
      </c>
      <c r="E1578" s="200">
        <v>0</v>
      </c>
      <c r="F1578" s="199"/>
      <c r="G1578" s="200">
        <v>350</v>
      </c>
      <c r="H1578" s="199"/>
      <c r="I1578" s="200">
        <v>0</v>
      </c>
      <c r="J1578" s="199"/>
      <c r="K1578" s="199"/>
    </row>
    <row r="1579" spans="1:11">
      <c r="A1579" s="199">
        <v>1574</v>
      </c>
      <c r="B1579" s="199" t="s">
        <v>4358</v>
      </c>
      <c r="C1579" s="199" t="s">
        <v>4359</v>
      </c>
      <c r="D1579" s="199" t="s">
        <v>4360</v>
      </c>
      <c r="E1579" s="200">
        <v>0</v>
      </c>
      <c r="F1579" s="199"/>
      <c r="G1579" s="200">
        <v>350</v>
      </c>
      <c r="H1579" s="199"/>
      <c r="I1579" s="200">
        <v>0</v>
      </c>
      <c r="J1579" s="199"/>
      <c r="K1579" s="199"/>
    </row>
    <row r="1580" spans="1:11">
      <c r="A1580" s="199">
        <v>1575</v>
      </c>
      <c r="B1580" s="199" t="s">
        <v>4361</v>
      </c>
      <c r="C1580" s="199" t="s">
        <v>4362</v>
      </c>
      <c r="D1580" s="199" t="s">
        <v>4363</v>
      </c>
      <c r="E1580" s="200">
        <v>0</v>
      </c>
      <c r="F1580" s="199"/>
      <c r="G1580" s="200">
        <v>251</v>
      </c>
      <c r="H1580" s="199"/>
      <c r="I1580" s="200">
        <v>0</v>
      </c>
      <c r="J1580" s="199"/>
      <c r="K1580" s="199"/>
    </row>
    <row r="1581" spans="1:11">
      <c r="A1581" s="199">
        <v>1576</v>
      </c>
      <c r="B1581" s="199" t="s">
        <v>4364</v>
      </c>
      <c r="C1581" s="199" t="s">
        <v>4365</v>
      </c>
      <c r="D1581" s="199" t="s">
        <v>4366</v>
      </c>
      <c r="E1581" s="200">
        <v>0</v>
      </c>
      <c r="F1581" s="199"/>
      <c r="G1581" s="200">
        <v>236</v>
      </c>
      <c r="H1581" s="199"/>
      <c r="I1581" s="200">
        <v>0</v>
      </c>
      <c r="J1581" s="199"/>
      <c r="K1581" s="199"/>
    </row>
    <row r="1582" spans="1:11">
      <c r="A1582" s="199">
        <v>1577</v>
      </c>
      <c r="B1582" s="199" t="s">
        <v>4367</v>
      </c>
      <c r="C1582" s="199" t="s">
        <v>4368</v>
      </c>
      <c r="D1582" s="199" t="s">
        <v>4369</v>
      </c>
      <c r="E1582" s="200">
        <v>0</v>
      </c>
      <c r="F1582" s="199"/>
      <c r="G1582" s="200">
        <v>280</v>
      </c>
      <c r="H1582" s="199"/>
      <c r="I1582" s="200">
        <v>0</v>
      </c>
      <c r="J1582" s="199"/>
      <c r="K1582" s="199"/>
    </row>
    <row r="1583" spans="1:11">
      <c r="A1583" s="199">
        <v>1578</v>
      </c>
      <c r="B1583" s="199" t="s">
        <v>4370</v>
      </c>
      <c r="C1583" s="199" t="s">
        <v>4371</v>
      </c>
      <c r="D1583" s="199" t="s">
        <v>4372</v>
      </c>
      <c r="E1583" s="200">
        <v>0</v>
      </c>
      <c r="F1583" s="199"/>
      <c r="G1583" s="200">
        <v>450</v>
      </c>
      <c r="H1583" s="199"/>
      <c r="I1583" s="200">
        <v>0</v>
      </c>
      <c r="J1583" s="199"/>
      <c r="K1583" s="199"/>
    </row>
    <row r="1584" spans="1:11">
      <c r="A1584" s="199">
        <v>1579</v>
      </c>
      <c r="B1584" s="199" t="s">
        <v>4373</v>
      </c>
      <c r="C1584" s="199" t="s">
        <v>4374</v>
      </c>
      <c r="D1584" s="199" t="s">
        <v>4375</v>
      </c>
      <c r="E1584" s="200">
        <v>0</v>
      </c>
      <c r="F1584" s="199"/>
      <c r="G1584" s="200">
        <v>39</v>
      </c>
      <c r="H1584" s="199"/>
      <c r="I1584" s="200">
        <v>0</v>
      </c>
      <c r="J1584" s="199"/>
      <c r="K1584" s="199"/>
    </row>
    <row r="1585" spans="1:11">
      <c r="A1585" s="199">
        <v>1580</v>
      </c>
      <c r="B1585" s="199" t="s">
        <v>4376</v>
      </c>
      <c r="C1585" s="199" t="s">
        <v>4377</v>
      </c>
      <c r="D1585" s="199" t="s">
        <v>4378</v>
      </c>
      <c r="E1585" s="200">
        <v>0</v>
      </c>
      <c r="F1585" s="199"/>
      <c r="G1585" s="200">
        <v>198</v>
      </c>
      <c r="H1585" s="199"/>
      <c r="I1585" s="200">
        <v>0</v>
      </c>
      <c r="J1585" s="199"/>
      <c r="K1585" s="199"/>
    </row>
    <row r="1586" spans="1:11">
      <c r="A1586" s="199">
        <v>1581</v>
      </c>
      <c r="B1586" s="199" t="s">
        <v>4379</v>
      </c>
      <c r="C1586" s="199" t="s">
        <v>4380</v>
      </c>
      <c r="D1586" s="199" t="s">
        <v>4381</v>
      </c>
      <c r="E1586" s="200">
        <v>0</v>
      </c>
      <c r="F1586" s="199"/>
      <c r="G1586" s="200">
        <v>793</v>
      </c>
      <c r="H1586" s="199"/>
      <c r="I1586" s="200">
        <v>0</v>
      </c>
      <c r="J1586" s="199"/>
      <c r="K1586" s="199"/>
    </row>
    <row r="1587" spans="1:11">
      <c r="A1587" s="199">
        <v>1582</v>
      </c>
      <c r="B1587" s="199" t="s">
        <v>4382</v>
      </c>
      <c r="C1587" s="199" t="s">
        <v>4383</v>
      </c>
      <c r="D1587" s="199" t="s">
        <v>4384</v>
      </c>
      <c r="E1587" s="200">
        <v>0</v>
      </c>
      <c r="F1587" s="199"/>
      <c r="G1587" s="200">
        <v>152</v>
      </c>
      <c r="H1587" s="199"/>
      <c r="I1587" s="200">
        <v>0</v>
      </c>
      <c r="J1587" s="199"/>
      <c r="K1587" s="199"/>
    </row>
    <row r="1588" spans="1:11">
      <c r="A1588" s="199">
        <v>1583</v>
      </c>
      <c r="B1588" s="199" t="s">
        <v>4385</v>
      </c>
      <c r="C1588" s="199" t="s">
        <v>4386</v>
      </c>
      <c r="D1588" s="199" t="s">
        <v>4387</v>
      </c>
      <c r="E1588" s="200">
        <v>0</v>
      </c>
      <c r="F1588" s="199"/>
      <c r="G1588" s="200">
        <v>240</v>
      </c>
      <c r="H1588" s="199"/>
      <c r="I1588" s="200">
        <v>0</v>
      </c>
      <c r="J1588" s="199"/>
      <c r="K1588" s="199"/>
    </row>
    <row r="1589" spans="1:11">
      <c r="A1589" s="199">
        <v>1584</v>
      </c>
      <c r="B1589" s="199" t="s">
        <v>11473</v>
      </c>
      <c r="C1589" s="199" t="s">
        <v>11647</v>
      </c>
      <c r="D1589" s="199" t="s">
        <v>11575</v>
      </c>
      <c r="E1589" s="200">
        <v>216</v>
      </c>
      <c r="F1589" s="199"/>
      <c r="G1589" s="200">
        <v>0</v>
      </c>
      <c r="H1589" s="199"/>
      <c r="I1589" s="200">
        <v>0</v>
      </c>
      <c r="J1589" s="199"/>
      <c r="K1589" s="199"/>
    </row>
    <row r="1590" spans="1:11">
      <c r="A1590" s="199">
        <v>1585</v>
      </c>
      <c r="B1590" s="199" t="s">
        <v>4388</v>
      </c>
      <c r="C1590" s="199" t="s">
        <v>4389</v>
      </c>
      <c r="D1590" s="199" t="s">
        <v>4390</v>
      </c>
      <c r="E1590" s="200">
        <v>0</v>
      </c>
      <c r="F1590" s="199"/>
      <c r="G1590" s="200">
        <v>42</v>
      </c>
      <c r="H1590" s="199"/>
      <c r="I1590" s="200">
        <v>0</v>
      </c>
      <c r="J1590" s="199"/>
      <c r="K1590" s="199"/>
    </row>
    <row r="1591" spans="1:11">
      <c r="A1591" s="199">
        <v>1586</v>
      </c>
      <c r="B1591" s="199" t="s">
        <v>4391</v>
      </c>
      <c r="C1591" s="199" t="s">
        <v>4392</v>
      </c>
      <c r="D1591" s="199" t="s">
        <v>4393</v>
      </c>
      <c r="E1591" s="200">
        <v>0</v>
      </c>
      <c r="F1591" s="199"/>
      <c r="G1591" s="200">
        <v>130</v>
      </c>
      <c r="H1591" s="199"/>
      <c r="I1591" s="200">
        <v>0</v>
      </c>
      <c r="J1591" s="199"/>
      <c r="K1591" s="199"/>
    </row>
    <row r="1592" spans="1:11">
      <c r="A1592" s="199">
        <v>1587</v>
      </c>
      <c r="B1592" s="199" t="s">
        <v>4394</v>
      </c>
      <c r="C1592" s="199" t="s">
        <v>4395</v>
      </c>
      <c r="D1592" s="199" t="s">
        <v>4396</v>
      </c>
      <c r="E1592" s="200">
        <v>0</v>
      </c>
      <c r="F1592" s="199"/>
      <c r="G1592" s="200">
        <v>135</v>
      </c>
      <c r="H1592" s="199"/>
      <c r="I1592" s="200">
        <v>0</v>
      </c>
      <c r="J1592" s="199"/>
      <c r="K1592" s="199"/>
    </row>
    <row r="1593" spans="1:11">
      <c r="A1593" s="199">
        <v>1588</v>
      </c>
      <c r="B1593" s="199" t="s">
        <v>4397</v>
      </c>
      <c r="C1593" s="199" t="s">
        <v>4398</v>
      </c>
      <c r="D1593" s="199" t="s">
        <v>4399</v>
      </c>
      <c r="E1593" s="200">
        <v>0</v>
      </c>
      <c r="F1593" s="199"/>
      <c r="G1593" s="200">
        <v>119</v>
      </c>
      <c r="H1593" s="199"/>
      <c r="I1593" s="200">
        <v>0</v>
      </c>
      <c r="J1593" s="199"/>
      <c r="K1593" s="199"/>
    </row>
    <row r="1594" spans="1:11">
      <c r="A1594" s="199">
        <v>1589</v>
      </c>
      <c r="B1594" s="199" t="s">
        <v>4400</v>
      </c>
      <c r="C1594" s="199" t="s">
        <v>4401</v>
      </c>
      <c r="D1594" s="199" t="s">
        <v>4402</v>
      </c>
      <c r="E1594" s="200">
        <v>0</v>
      </c>
      <c r="F1594" s="199"/>
      <c r="G1594" s="200">
        <v>77</v>
      </c>
      <c r="H1594" s="199"/>
      <c r="I1594" s="200">
        <v>0</v>
      </c>
      <c r="J1594" s="199"/>
      <c r="K1594" s="199"/>
    </row>
    <row r="1595" spans="1:11">
      <c r="A1595" s="199">
        <v>1590</v>
      </c>
      <c r="B1595" s="199" t="s">
        <v>4403</v>
      </c>
      <c r="C1595" s="199" t="s">
        <v>4404</v>
      </c>
      <c r="D1595" s="199" t="s">
        <v>4405</v>
      </c>
      <c r="E1595" s="200">
        <v>0</v>
      </c>
      <c r="F1595" s="199"/>
      <c r="G1595" s="200">
        <v>32</v>
      </c>
      <c r="H1595" s="199"/>
      <c r="I1595" s="200">
        <v>0</v>
      </c>
      <c r="J1595" s="199"/>
      <c r="K1595" s="199"/>
    </row>
    <row r="1596" spans="1:11">
      <c r="A1596" s="199">
        <v>1591</v>
      </c>
      <c r="B1596" s="199" t="s">
        <v>4406</v>
      </c>
      <c r="C1596" s="199" t="s">
        <v>4407</v>
      </c>
      <c r="D1596" s="199" t="s">
        <v>4408</v>
      </c>
      <c r="E1596" s="200">
        <v>0</v>
      </c>
      <c r="F1596" s="199"/>
      <c r="G1596" s="200">
        <v>54</v>
      </c>
      <c r="H1596" s="199"/>
      <c r="I1596" s="200">
        <v>0</v>
      </c>
      <c r="J1596" s="199"/>
      <c r="K1596" s="199"/>
    </row>
    <row r="1597" spans="1:11">
      <c r="A1597" s="199">
        <v>1592</v>
      </c>
      <c r="B1597" s="199" t="s">
        <v>4409</v>
      </c>
      <c r="C1597" s="199" t="s">
        <v>4410</v>
      </c>
      <c r="D1597" s="199" t="s">
        <v>4411</v>
      </c>
      <c r="E1597" s="200">
        <v>0</v>
      </c>
      <c r="F1597" s="199"/>
      <c r="G1597" s="200">
        <v>67</v>
      </c>
      <c r="H1597" s="199"/>
      <c r="I1597" s="200">
        <v>0</v>
      </c>
      <c r="J1597" s="199"/>
      <c r="K1597" s="199"/>
    </row>
    <row r="1598" spans="1:11">
      <c r="A1598" s="199">
        <v>1593</v>
      </c>
      <c r="B1598" s="199" t="s">
        <v>4412</v>
      </c>
      <c r="C1598" s="199"/>
      <c r="D1598" s="199" t="s">
        <v>4413</v>
      </c>
      <c r="E1598" s="200">
        <v>0</v>
      </c>
      <c r="F1598" s="199"/>
      <c r="G1598" s="200">
        <v>33</v>
      </c>
      <c r="H1598" s="199"/>
      <c r="I1598" s="200">
        <v>0</v>
      </c>
      <c r="J1598" s="199"/>
      <c r="K1598" s="199"/>
    </row>
    <row r="1599" spans="1:11">
      <c r="A1599" s="199">
        <v>1594</v>
      </c>
      <c r="B1599" s="199" t="s">
        <v>4414</v>
      </c>
      <c r="C1599" s="199" t="s">
        <v>4415</v>
      </c>
      <c r="D1599" s="199" t="s">
        <v>4416</v>
      </c>
      <c r="E1599" s="200">
        <v>0</v>
      </c>
      <c r="F1599" s="199"/>
      <c r="G1599" s="200">
        <v>51</v>
      </c>
      <c r="H1599" s="199"/>
      <c r="I1599" s="200">
        <v>0</v>
      </c>
      <c r="J1599" s="199"/>
      <c r="K1599" s="199"/>
    </row>
    <row r="1600" spans="1:11">
      <c r="A1600" s="199">
        <v>1595</v>
      </c>
      <c r="B1600" s="199" t="s">
        <v>4417</v>
      </c>
      <c r="C1600" s="199" t="s">
        <v>4418</v>
      </c>
      <c r="D1600" s="199" t="s">
        <v>4419</v>
      </c>
      <c r="E1600" s="200">
        <v>0</v>
      </c>
      <c r="F1600" s="199"/>
      <c r="G1600" s="200">
        <v>350</v>
      </c>
      <c r="H1600" s="199"/>
      <c r="I1600" s="200">
        <v>0</v>
      </c>
      <c r="J1600" s="199"/>
      <c r="K1600" s="199"/>
    </row>
    <row r="1601" spans="1:11">
      <c r="A1601" s="199">
        <v>1596</v>
      </c>
      <c r="B1601" s="199" t="s">
        <v>4420</v>
      </c>
      <c r="C1601" s="199"/>
      <c r="D1601" s="199" t="s">
        <v>4421</v>
      </c>
      <c r="E1601" s="200">
        <v>0</v>
      </c>
      <c r="F1601" s="199"/>
      <c r="G1601" s="200">
        <v>60</v>
      </c>
      <c r="H1601" s="199"/>
      <c r="I1601" s="200">
        <v>0</v>
      </c>
      <c r="J1601" s="199"/>
      <c r="K1601" s="199"/>
    </row>
    <row r="1602" spans="1:11">
      <c r="A1602" s="199">
        <v>1597</v>
      </c>
      <c r="B1602" s="199" t="s">
        <v>4422</v>
      </c>
      <c r="C1602" s="199" t="s">
        <v>4423</v>
      </c>
      <c r="D1602" s="199" t="s">
        <v>4424</v>
      </c>
      <c r="E1602" s="200">
        <v>0</v>
      </c>
      <c r="F1602" s="199"/>
      <c r="G1602" s="200">
        <v>347</v>
      </c>
      <c r="H1602" s="199"/>
      <c r="I1602" s="200">
        <v>0</v>
      </c>
      <c r="J1602" s="199"/>
      <c r="K1602" s="199"/>
    </row>
    <row r="1603" spans="1:11">
      <c r="A1603" s="199">
        <v>1598</v>
      </c>
      <c r="B1603" s="199" t="s">
        <v>4425</v>
      </c>
      <c r="C1603" s="199" t="s">
        <v>4426</v>
      </c>
      <c r="D1603" s="199" t="s">
        <v>4427</v>
      </c>
      <c r="E1603" s="200">
        <v>0</v>
      </c>
      <c r="F1603" s="199"/>
      <c r="G1603" s="200">
        <v>16</v>
      </c>
      <c r="H1603" s="199"/>
      <c r="I1603" s="200">
        <v>0</v>
      </c>
      <c r="J1603" s="199"/>
      <c r="K1603" s="199"/>
    </row>
    <row r="1604" spans="1:11">
      <c r="A1604" s="199">
        <v>1599</v>
      </c>
      <c r="B1604" s="199" t="s">
        <v>4428</v>
      </c>
      <c r="C1604" s="199"/>
      <c r="D1604" s="199" t="s">
        <v>4429</v>
      </c>
      <c r="E1604" s="200">
        <v>0</v>
      </c>
      <c r="F1604" s="199"/>
      <c r="G1604" s="200">
        <v>82</v>
      </c>
      <c r="H1604" s="199"/>
      <c r="I1604" s="200">
        <v>0</v>
      </c>
      <c r="J1604" s="199"/>
      <c r="K1604" s="199"/>
    </row>
    <row r="1605" spans="1:11">
      <c r="A1605" s="199">
        <v>1600</v>
      </c>
      <c r="B1605" s="199" t="s">
        <v>4430</v>
      </c>
      <c r="C1605" s="199" t="s">
        <v>4431</v>
      </c>
      <c r="D1605" s="199" t="s">
        <v>4432</v>
      </c>
      <c r="E1605" s="200">
        <v>0</v>
      </c>
      <c r="F1605" s="199"/>
      <c r="G1605" s="200">
        <v>70</v>
      </c>
      <c r="H1605" s="199"/>
      <c r="I1605" s="200">
        <v>0</v>
      </c>
      <c r="J1605" s="199"/>
      <c r="K1605" s="199"/>
    </row>
    <row r="1606" spans="1:11">
      <c r="A1606" s="199">
        <v>1601</v>
      </c>
      <c r="B1606" s="199" t="s">
        <v>4433</v>
      </c>
      <c r="C1606" s="199"/>
      <c r="D1606" s="199" t="s">
        <v>4434</v>
      </c>
      <c r="E1606" s="200">
        <v>0</v>
      </c>
      <c r="F1606" s="199"/>
      <c r="G1606" s="200">
        <v>21</v>
      </c>
      <c r="H1606" s="199"/>
      <c r="I1606" s="200">
        <v>0</v>
      </c>
      <c r="J1606" s="199"/>
      <c r="K1606" s="199"/>
    </row>
    <row r="1607" spans="1:11">
      <c r="A1607" s="199">
        <v>1602</v>
      </c>
      <c r="B1607" s="199" t="s">
        <v>4435</v>
      </c>
      <c r="C1607" s="199" t="s">
        <v>4436</v>
      </c>
      <c r="D1607" s="199" t="s">
        <v>4437</v>
      </c>
      <c r="E1607" s="200">
        <v>0</v>
      </c>
      <c r="F1607" s="199"/>
      <c r="G1607" s="200">
        <v>86</v>
      </c>
      <c r="H1607" s="199"/>
      <c r="I1607" s="200">
        <v>0</v>
      </c>
      <c r="J1607" s="199"/>
      <c r="K1607" s="199"/>
    </row>
    <row r="1608" spans="1:11">
      <c r="A1608" s="199">
        <v>1603</v>
      </c>
      <c r="B1608" s="199" t="s">
        <v>4438</v>
      </c>
      <c r="C1608" s="199" t="s">
        <v>4439</v>
      </c>
      <c r="D1608" s="199" t="s">
        <v>4440</v>
      </c>
      <c r="E1608" s="200">
        <v>0</v>
      </c>
      <c r="F1608" s="199"/>
      <c r="G1608" s="200">
        <v>109</v>
      </c>
      <c r="H1608" s="199"/>
      <c r="I1608" s="200">
        <v>0</v>
      </c>
      <c r="J1608" s="199"/>
      <c r="K1608" s="199"/>
    </row>
    <row r="1609" spans="1:11">
      <c r="A1609" s="199">
        <v>1604</v>
      </c>
      <c r="B1609" s="199" t="s">
        <v>4441</v>
      </c>
      <c r="C1609" s="199" t="s">
        <v>4442</v>
      </c>
      <c r="D1609" s="199" t="s">
        <v>4443</v>
      </c>
      <c r="E1609" s="200">
        <v>0</v>
      </c>
      <c r="F1609" s="199"/>
      <c r="G1609" s="200">
        <v>175</v>
      </c>
      <c r="H1609" s="199"/>
      <c r="I1609" s="200">
        <v>0</v>
      </c>
      <c r="J1609" s="199"/>
      <c r="K1609" s="199"/>
    </row>
    <row r="1610" spans="1:11">
      <c r="A1610" s="199">
        <v>1605</v>
      </c>
      <c r="B1610" s="199" t="s">
        <v>4444</v>
      </c>
      <c r="C1610" s="199" t="s">
        <v>4445</v>
      </c>
      <c r="D1610" s="199" t="s">
        <v>4446</v>
      </c>
      <c r="E1610" s="200">
        <v>0</v>
      </c>
      <c r="F1610" s="199"/>
      <c r="G1610" s="200">
        <v>677</v>
      </c>
      <c r="H1610" s="199"/>
      <c r="I1610" s="200">
        <v>0</v>
      </c>
      <c r="J1610" s="199"/>
      <c r="K1610" s="199"/>
    </row>
    <row r="1611" spans="1:11">
      <c r="A1611" s="199">
        <v>1606</v>
      </c>
      <c r="B1611" s="199" t="s">
        <v>4447</v>
      </c>
      <c r="C1611" s="199" t="s">
        <v>4448</v>
      </c>
      <c r="D1611" s="199" t="s">
        <v>4449</v>
      </c>
      <c r="E1611" s="200">
        <v>0</v>
      </c>
      <c r="F1611" s="199"/>
      <c r="G1611" s="200">
        <v>4</v>
      </c>
      <c r="H1611" s="199"/>
      <c r="I1611" s="200">
        <v>0</v>
      </c>
      <c r="J1611" s="199"/>
      <c r="K1611" s="199"/>
    </row>
    <row r="1612" spans="1:11">
      <c r="A1612" s="199">
        <v>1607</v>
      </c>
      <c r="B1612" s="199" t="s">
        <v>4450</v>
      </c>
      <c r="C1612" s="199" t="s">
        <v>4451</v>
      </c>
      <c r="D1612" s="199" t="s">
        <v>4452</v>
      </c>
      <c r="E1612" s="200">
        <v>0</v>
      </c>
      <c r="F1612" s="199"/>
      <c r="G1612" s="200">
        <v>96</v>
      </c>
      <c r="H1612" s="199"/>
      <c r="I1612" s="200">
        <v>0</v>
      </c>
      <c r="J1612" s="199"/>
      <c r="K1612" s="199"/>
    </row>
    <row r="1613" spans="1:11">
      <c r="A1613" s="199">
        <v>1608</v>
      </c>
      <c r="B1613" s="199" t="s">
        <v>4453</v>
      </c>
      <c r="C1613" s="199"/>
      <c r="D1613" s="199" t="s">
        <v>4454</v>
      </c>
      <c r="E1613" s="200">
        <v>0</v>
      </c>
      <c r="F1613" s="199"/>
      <c r="G1613" s="200">
        <v>320</v>
      </c>
      <c r="H1613" s="199"/>
      <c r="I1613" s="200">
        <v>0</v>
      </c>
      <c r="J1613" s="199"/>
      <c r="K1613" s="199"/>
    </row>
    <row r="1614" spans="1:11">
      <c r="A1614" s="199">
        <v>1609</v>
      </c>
      <c r="B1614" s="199" t="s">
        <v>4455</v>
      </c>
      <c r="C1614" s="199" t="s">
        <v>4456</v>
      </c>
      <c r="D1614" s="199" t="s">
        <v>4457</v>
      </c>
      <c r="E1614" s="200">
        <v>0</v>
      </c>
      <c r="F1614" s="199"/>
      <c r="G1614" s="200">
        <v>214</v>
      </c>
      <c r="H1614" s="199"/>
      <c r="I1614" s="200">
        <v>0</v>
      </c>
      <c r="J1614" s="199"/>
      <c r="K1614" s="199"/>
    </row>
    <row r="1615" spans="1:11">
      <c r="A1615" s="199">
        <v>1610</v>
      </c>
      <c r="B1615" s="199" t="s">
        <v>4458</v>
      </c>
      <c r="C1615" s="199" t="s">
        <v>4459</v>
      </c>
      <c r="D1615" s="199" t="s">
        <v>4460</v>
      </c>
      <c r="E1615" s="200">
        <v>0</v>
      </c>
      <c r="F1615" s="199"/>
      <c r="G1615" s="200">
        <v>691</v>
      </c>
      <c r="H1615" s="199"/>
      <c r="I1615" s="200">
        <v>0</v>
      </c>
      <c r="J1615" s="199"/>
      <c r="K1615" s="199"/>
    </row>
    <row r="1616" spans="1:11">
      <c r="A1616" s="199">
        <v>1611</v>
      </c>
      <c r="B1616" s="199" t="s">
        <v>4461</v>
      </c>
      <c r="C1616" s="199" t="s">
        <v>4462</v>
      </c>
      <c r="D1616" s="199" t="s">
        <v>4463</v>
      </c>
      <c r="E1616" s="200">
        <v>0</v>
      </c>
      <c r="F1616" s="199"/>
      <c r="G1616" s="200">
        <v>5</v>
      </c>
      <c r="H1616" s="199"/>
      <c r="I1616" s="200">
        <v>0</v>
      </c>
      <c r="J1616" s="199"/>
      <c r="K1616" s="199"/>
    </row>
    <row r="1617" spans="1:11">
      <c r="A1617" s="199">
        <v>1612</v>
      </c>
      <c r="B1617" s="199" t="s">
        <v>4464</v>
      </c>
      <c r="C1617" s="199" t="s">
        <v>4465</v>
      </c>
      <c r="D1617" s="199" t="s">
        <v>4466</v>
      </c>
      <c r="E1617" s="200">
        <v>0</v>
      </c>
      <c r="F1617" s="199"/>
      <c r="G1617" s="200">
        <v>68</v>
      </c>
      <c r="H1617" s="199"/>
      <c r="I1617" s="200">
        <v>0</v>
      </c>
      <c r="J1617" s="199"/>
      <c r="K1617" s="199"/>
    </row>
    <row r="1618" spans="1:11">
      <c r="A1618" s="199">
        <v>1613</v>
      </c>
      <c r="B1618" s="199" t="s">
        <v>4467</v>
      </c>
      <c r="C1618" s="199" t="s">
        <v>4468</v>
      </c>
      <c r="D1618" s="199" t="s">
        <v>4469</v>
      </c>
      <c r="E1618" s="200">
        <v>0</v>
      </c>
      <c r="F1618" s="199"/>
      <c r="G1618" s="200">
        <v>191</v>
      </c>
      <c r="H1618" s="199"/>
      <c r="I1618" s="200">
        <v>0</v>
      </c>
      <c r="J1618" s="199"/>
      <c r="K1618" s="199"/>
    </row>
    <row r="1619" spans="1:11">
      <c r="A1619" s="199">
        <v>1614</v>
      </c>
      <c r="B1619" s="199" t="s">
        <v>12361</v>
      </c>
      <c r="C1619" s="199" t="s">
        <v>12381</v>
      </c>
      <c r="D1619" s="199" t="s">
        <v>12375</v>
      </c>
      <c r="E1619" s="200">
        <v>0</v>
      </c>
      <c r="F1619" s="199"/>
      <c r="G1619" s="200">
        <v>0</v>
      </c>
      <c r="H1619" s="199"/>
      <c r="I1619" s="200">
        <v>200</v>
      </c>
      <c r="J1619" s="199"/>
      <c r="K1619" s="199"/>
    </row>
    <row r="1620" spans="1:11">
      <c r="A1620" s="199">
        <v>1615</v>
      </c>
      <c r="B1620" s="199" t="s">
        <v>4470</v>
      </c>
      <c r="C1620" s="199" t="s">
        <v>4471</v>
      </c>
      <c r="D1620" s="199" t="s">
        <v>4472</v>
      </c>
      <c r="E1620" s="200">
        <v>0</v>
      </c>
      <c r="F1620" s="199"/>
      <c r="G1620" s="200">
        <v>93</v>
      </c>
      <c r="H1620" s="199"/>
      <c r="I1620" s="200">
        <v>0</v>
      </c>
      <c r="J1620" s="199"/>
      <c r="K1620" s="199"/>
    </row>
    <row r="1621" spans="1:11">
      <c r="A1621" s="199">
        <v>1616</v>
      </c>
      <c r="B1621" s="199" t="s">
        <v>4473</v>
      </c>
      <c r="C1621" s="199" t="s">
        <v>4474</v>
      </c>
      <c r="D1621" s="199" t="s">
        <v>4475</v>
      </c>
      <c r="E1621" s="200">
        <v>0</v>
      </c>
      <c r="F1621" s="199"/>
      <c r="G1621" s="200">
        <v>42</v>
      </c>
      <c r="H1621" s="199"/>
      <c r="I1621" s="200">
        <v>0</v>
      </c>
      <c r="J1621" s="199"/>
      <c r="K1621" s="199"/>
    </row>
    <row r="1622" spans="1:11">
      <c r="A1622" s="199">
        <v>1617</v>
      </c>
      <c r="B1622" s="199" t="s">
        <v>4476</v>
      </c>
      <c r="C1622" s="199" t="s">
        <v>4477</v>
      </c>
      <c r="D1622" s="199" t="s">
        <v>4478</v>
      </c>
      <c r="E1622" s="200">
        <v>0</v>
      </c>
      <c r="F1622" s="199"/>
      <c r="G1622" s="200">
        <v>100</v>
      </c>
      <c r="H1622" s="199"/>
      <c r="I1622" s="200">
        <v>0</v>
      </c>
      <c r="J1622" s="199"/>
      <c r="K1622" s="199"/>
    </row>
    <row r="1623" spans="1:11">
      <c r="A1623" s="199">
        <v>1618</v>
      </c>
      <c r="B1623" s="199" t="s">
        <v>4479</v>
      </c>
      <c r="C1623" s="199" t="s">
        <v>4480</v>
      </c>
      <c r="D1623" s="199" t="s">
        <v>4481</v>
      </c>
      <c r="E1623" s="200">
        <v>0</v>
      </c>
      <c r="F1623" s="199"/>
      <c r="G1623" s="200">
        <v>284</v>
      </c>
      <c r="H1623" s="199"/>
      <c r="I1623" s="200">
        <v>0</v>
      </c>
      <c r="J1623" s="199"/>
      <c r="K1623" s="199"/>
    </row>
    <row r="1624" spans="1:11">
      <c r="A1624" s="199">
        <v>1619</v>
      </c>
      <c r="B1624" s="199" t="s">
        <v>4482</v>
      </c>
      <c r="C1624" s="199" t="s">
        <v>4483</v>
      </c>
      <c r="D1624" s="199" t="s">
        <v>4484</v>
      </c>
      <c r="E1624" s="200">
        <v>0</v>
      </c>
      <c r="F1624" s="199"/>
      <c r="G1624" s="200">
        <v>259</v>
      </c>
      <c r="H1624" s="199"/>
      <c r="I1624" s="200">
        <v>0</v>
      </c>
      <c r="J1624" s="199"/>
      <c r="K1624" s="199"/>
    </row>
    <row r="1625" spans="1:11">
      <c r="A1625" s="199">
        <v>1620</v>
      </c>
      <c r="B1625" s="199" t="s">
        <v>4485</v>
      </c>
      <c r="C1625" s="199" t="s">
        <v>4486</v>
      </c>
      <c r="D1625" s="199" t="s">
        <v>4487</v>
      </c>
      <c r="E1625" s="200">
        <v>0</v>
      </c>
      <c r="F1625" s="199"/>
      <c r="G1625" s="200">
        <v>284</v>
      </c>
      <c r="H1625" s="199"/>
      <c r="I1625" s="200">
        <v>0</v>
      </c>
      <c r="J1625" s="199"/>
      <c r="K1625" s="199"/>
    </row>
    <row r="1626" spans="1:11">
      <c r="A1626" s="199">
        <v>1621</v>
      </c>
      <c r="B1626" s="199" t="s">
        <v>4488</v>
      </c>
      <c r="C1626" s="199" t="s">
        <v>4489</v>
      </c>
      <c r="D1626" s="199" t="s">
        <v>4490</v>
      </c>
      <c r="E1626" s="200">
        <v>0</v>
      </c>
      <c r="F1626" s="199"/>
      <c r="G1626" s="200">
        <v>70</v>
      </c>
      <c r="H1626" s="199"/>
      <c r="I1626" s="200">
        <v>0</v>
      </c>
      <c r="J1626" s="199"/>
      <c r="K1626" s="199"/>
    </row>
    <row r="1627" spans="1:11">
      <c r="A1627" s="199">
        <v>1622</v>
      </c>
      <c r="B1627" s="199" t="s">
        <v>4491</v>
      </c>
      <c r="C1627" s="199" t="s">
        <v>4492</v>
      </c>
      <c r="D1627" s="199" t="s">
        <v>4493</v>
      </c>
      <c r="E1627" s="200">
        <v>0</v>
      </c>
      <c r="F1627" s="199"/>
      <c r="G1627" s="200">
        <v>303</v>
      </c>
      <c r="H1627" s="199"/>
      <c r="I1627" s="200">
        <v>0</v>
      </c>
      <c r="J1627" s="199"/>
      <c r="K1627" s="199"/>
    </row>
    <row r="1628" spans="1:11">
      <c r="A1628" s="199">
        <v>1623</v>
      </c>
      <c r="B1628" s="199" t="s">
        <v>4494</v>
      </c>
      <c r="C1628" s="199" t="s">
        <v>4495</v>
      </c>
      <c r="D1628" s="199" t="s">
        <v>4496</v>
      </c>
      <c r="E1628" s="200">
        <v>0</v>
      </c>
      <c r="F1628" s="199"/>
      <c r="G1628" s="200">
        <v>156</v>
      </c>
      <c r="H1628" s="199"/>
      <c r="I1628" s="200">
        <v>0</v>
      </c>
      <c r="J1628" s="199"/>
      <c r="K1628" s="199"/>
    </row>
    <row r="1629" spans="1:11">
      <c r="A1629" s="199">
        <v>1624</v>
      </c>
      <c r="B1629" s="199" t="s">
        <v>4497</v>
      </c>
      <c r="C1629" s="199" t="s">
        <v>4498</v>
      </c>
      <c r="D1629" s="199" t="s">
        <v>4499</v>
      </c>
      <c r="E1629" s="200">
        <v>0</v>
      </c>
      <c r="F1629" s="199"/>
      <c r="G1629" s="200">
        <v>278</v>
      </c>
      <c r="H1629" s="199"/>
      <c r="I1629" s="200">
        <v>0</v>
      </c>
      <c r="J1629" s="199"/>
      <c r="K1629" s="199"/>
    </row>
    <row r="1630" spans="1:11">
      <c r="A1630" s="199">
        <v>1625</v>
      </c>
      <c r="B1630" s="199" t="s">
        <v>4500</v>
      </c>
      <c r="C1630" s="199" t="s">
        <v>4501</v>
      </c>
      <c r="D1630" s="199" t="s">
        <v>4502</v>
      </c>
      <c r="E1630" s="200">
        <v>0</v>
      </c>
      <c r="F1630" s="199"/>
      <c r="G1630" s="200">
        <v>347</v>
      </c>
      <c r="H1630" s="199"/>
      <c r="I1630" s="200">
        <v>0</v>
      </c>
      <c r="J1630" s="199"/>
      <c r="K1630" s="199"/>
    </row>
    <row r="1631" spans="1:11">
      <c r="A1631" s="199">
        <v>1626</v>
      </c>
      <c r="B1631" s="199" t="s">
        <v>4503</v>
      </c>
      <c r="C1631" s="199" t="s">
        <v>1828</v>
      </c>
      <c r="D1631" s="199" t="s">
        <v>4504</v>
      </c>
      <c r="E1631" s="200">
        <v>0</v>
      </c>
      <c r="F1631" s="199"/>
      <c r="G1631" s="200">
        <v>16</v>
      </c>
      <c r="H1631" s="199"/>
      <c r="I1631" s="200">
        <v>0</v>
      </c>
      <c r="J1631" s="199"/>
      <c r="K1631" s="199"/>
    </row>
    <row r="1632" spans="1:11">
      <c r="A1632" s="199">
        <v>1627</v>
      </c>
      <c r="B1632" s="199" t="s">
        <v>4505</v>
      </c>
      <c r="C1632" s="199" t="s">
        <v>4506</v>
      </c>
      <c r="D1632" s="199" t="s">
        <v>4507</v>
      </c>
      <c r="E1632" s="200">
        <v>0</v>
      </c>
      <c r="F1632" s="199"/>
      <c r="G1632" s="200">
        <v>404</v>
      </c>
      <c r="H1632" s="199"/>
      <c r="I1632" s="200">
        <v>0</v>
      </c>
      <c r="J1632" s="199"/>
      <c r="K1632" s="199"/>
    </row>
    <row r="1633" spans="1:11">
      <c r="A1633" s="199">
        <v>1628</v>
      </c>
      <c r="B1633" s="199" t="s">
        <v>4508</v>
      </c>
      <c r="C1633" s="199" t="s">
        <v>4509</v>
      </c>
      <c r="D1633" s="199" t="s">
        <v>4510</v>
      </c>
      <c r="E1633" s="200">
        <v>0</v>
      </c>
      <c r="F1633" s="199"/>
      <c r="G1633" s="200">
        <v>130</v>
      </c>
      <c r="H1633" s="199"/>
      <c r="I1633" s="200">
        <v>0</v>
      </c>
      <c r="J1633" s="199"/>
      <c r="K1633" s="199"/>
    </row>
    <row r="1634" spans="1:11">
      <c r="A1634" s="199">
        <v>1629</v>
      </c>
      <c r="B1634" s="199" t="s">
        <v>4511</v>
      </c>
      <c r="C1634" s="199"/>
      <c r="D1634" s="199" t="s">
        <v>4512</v>
      </c>
      <c r="E1634" s="200">
        <v>0</v>
      </c>
      <c r="F1634" s="199"/>
      <c r="G1634" s="200">
        <v>252</v>
      </c>
      <c r="H1634" s="199"/>
      <c r="I1634" s="200">
        <v>0</v>
      </c>
      <c r="J1634" s="199"/>
      <c r="K1634" s="199"/>
    </row>
    <row r="1635" spans="1:11">
      <c r="A1635" s="199">
        <v>1630</v>
      </c>
      <c r="B1635" s="199" t="s">
        <v>4513</v>
      </c>
      <c r="C1635" s="199" t="s">
        <v>4514</v>
      </c>
      <c r="D1635" s="199" t="s">
        <v>4515</v>
      </c>
      <c r="E1635" s="200">
        <v>0</v>
      </c>
      <c r="F1635" s="199"/>
      <c r="G1635" s="200">
        <v>14</v>
      </c>
      <c r="H1635" s="199"/>
      <c r="I1635" s="200">
        <v>0</v>
      </c>
      <c r="J1635" s="199"/>
      <c r="K1635" s="199"/>
    </row>
    <row r="1636" spans="1:11">
      <c r="A1636" s="199">
        <v>1631</v>
      </c>
      <c r="B1636" s="199" t="s">
        <v>4516</v>
      </c>
      <c r="C1636" s="199" t="s">
        <v>4517</v>
      </c>
      <c r="D1636" s="199" t="s">
        <v>4518</v>
      </c>
      <c r="E1636" s="200">
        <v>0</v>
      </c>
      <c r="F1636" s="199"/>
      <c r="G1636" s="200">
        <v>72</v>
      </c>
      <c r="H1636" s="199"/>
      <c r="I1636" s="200">
        <v>0</v>
      </c>
      <c r="J1636" s="199"/>
      <c r="K1636" s="199"/>
    </row>
    <row r="1637" spans="1:11">
      <c r="A1637" s="199">
        <v>1632</v>
      </c>
      <c r="B1637" s="199" t="s">
        <v>4519</v>
      </c>
      <c r="C1637" s="199" t="s">
        <v>4520</v>
      </c>
      <c r="D1637" s="199" t="s">
        <v>4521</v>
      </c>
      <c r="E1637" s="200">
        <v>0</v>
      </c>
      <c r="F1637" s="199"/>
      <c r="G1637" s="200">
        <v>161</v>
      </c>
      <c r="H1637" s="199"/>
      <c r="I1637" s="200">
        <v>0</v>
      </c>
      <c r="J1637" s="199"/>
      <c r="K1637" s="199"/>
    </row>
    <row r="1638" spans="1:11">
      <c r="A1638" s="199">
        <v>1633</v>
      </c>
      <c r="B1638" s="199" t="s">
        <v>4522</v>
      </c>
      <c r="C1638" s="199" t="s">
        <v>4523</v>
      </c>
      <c r="D1638" s="199" t="s">
        <v>4524</v>
      </c>
      <c r="E1638" s="200">
        <v>0</v>
      </c>
      <c r="F1638" s="199"/>
      <c r="G1638" s="200">
        <v>280</v>
      </c>
      <c r="H1638" s="199"/>
      <c r="I1638" s="200">
        <v>0</v>
      </c>
      <c r="J1638" s="199"/>
      <c r="K1638" s="199"/>
    </row>
    <row r="1639" spans="1:11">
      <c r="A1639" s="199">
        <v>1634</v>
      </c>
      <c r="B1639" s="199" t="s">
        <v>4525</v>
      </c>
      <c r="C1639" s="199" t="s">
        <v>4526</v>
      </c>
      <c r="D1639" s="199" t="s">
        <v>4527</v>
      </c>
      <c r="E1639" s="200">
        <v>0</v>
      </c>
      <c r="F1639" s="199"/>
      <c r="G1639" s="200">
        <v>39</v>
      </c>
      <c r="H1639" s="199"/>
      <c r="I1639" s="200">
        <v>0</v>
      </c>
      <c r="J1639" s="199"/>
      <c r="K1639" s="199"/>
    </row>
    <row r="1640" spans="1:11">
      <c r="A1640" s="199">
        <v>1635</v>
      </c>
      <c r="B1640" s="199" t="s">
        <v>4528</v>
      </c>
      <c r="C1640" s="199" t="s">
        <v>4529</v>
      </c>
      <c r="D1640" s="199" t="s">
        <v>4530</v>
      </c>
      <c r="E1640" s="200">
        <v>0</v>
      </c>
      <c r="F1640" s="199"/>
      <c r="G1640" s="200">
        <v>156</v>
      </c>
      <c r="H1640" s="199"/>
      <c r="I1640" s="200">
        <v>0</v>
      </c>
      <c r="J1640" s="199"/>
      <c r="K1640" s="199"/>
    </row>
    <row r="1641" spans="1:11">
      <c r="A1641" s="199">
        <v>1636</v>
      </c>
      <c r="B1641" s="199" t="s">
        <v>4531</v>
      </c>
      <c r="C1641" s="199" t="s">
        <v>4532</v>
      </c>
      <c r="D1641" s="199" t="s">
        <v>4533</v>
      </c>
      <c r="E1641" s="200">
        <v>0</v>
      </c>
      <c r="F1641" s="199"/>
      <c r="G1641" s="200">
        <v>236</v>
      </c>
      <c r="H1641" s="199"/>
      <c r="I1641" s="200">
        <v>0</v>
      </c>
      <c r="J1641" s="199"/>
      <c r="K1641" s="199"/>
    </row>
    <row r="1642" spans="1:11">
      <c r="A1642" s="199">
        <v>1637</v>
      </c>
      <c r="B1642" s="199" t="s">
        <v>4534</v>
      </c>
      <c r="C1642" s="199" t="s">
        <v>4535</v>
      </c>
      <c r="D1642" s="199" t="s">
        <v>4536</v>
      </c>
      <c r="E1642" s="200">
        <v>0</v>
      </c>
      <c r="F1642" s="199"/>
      <c r="G1642" s="200">
        <v>53</v>
      </c>
      <c r="H1642" s="199"/>
      <c r="I1642" s="200">
        <v>0</v>
      </c>
      <c r="J1642" s="199"/>
      <c r="K1642" s="199"/>
    </row>
    <row r="1643" spans="1:11">
      <c r="A1643" s="199">
        <v>1638</v>
      </c>
      <c r="B1643" s="199" t="s">
        <v>4537</v>
      </c>
      <c r="C1643" s="199" t="s">
        <v>4538</v>
      </c>
      <c r="D1643" s="199" t="s">
        <v>4539</v>
      </c>
      <c r="E1643" s="200">
        <v>0</v>
      </c>
      <c r="F1643" s="199"/>
      <c r="G1643" s="200">
        <v>135</v>
      </c>
      <c r="H1643" s="199"/>
      <c r="I1643" s="200">
        <v>0</v>
      </c>
      <c r="J1643" s="199"/>
      <c r="K1643" s="199"/>
    </row>
    <row r="1644" spans="1:11">
      <c r="A1644" s="199">
        <v>1639</v>
      </c>
      <c r="B1644" s="199" t="s">
        <v>4540</v>
      </c>
      <c r="C1644" s="199" t="s">
        <v>4541</v>
      </c>
      <c r="D1644" s="199" t="s">
        <v>4542</v>
      </c>
      <c r="E1644" s="200">
        <v>0</v>
      </c>
      <c r="F1644" s="199"/>
      <c r="G1644" s="200">
        <v>277</v>
      </c>
      <c r="H1644" s="199"/>
      <c r="I1644" s="200">
        <v>0</v>
      </c>
      <c r="J1644" s="199"/>
      <c r="K1644" s="199"/>
    </row>
    <row r="1645" spans="1:11">
      <c r="A1645" s="199">
        <v>1640</v>
      </c>
      <c r="B1645" s="199" t="s">
        <v>4543</v>
      </c>
      <c r="C1645" s="199" t="s">
        <v>4544</v>
      </c>
      <c r="D1645" s="199" t="s">
        <v>4545</v>
      </c>
      <c r="E1645" s="200">
        <v>0</v>
      </c>
      <c r="F1645" s="199"/>
      <c r="G1645" s="200">
        <v>23</v>
      </c>
      <c r="H1645" s="199"/>
      <c r="I1645" s="200">
        <v>0</v>
      </c>
      <c r="J1645" s="199"/>
      <c r="K1645" s="199"/>
    </row>
    <row r="1646" spans="1:11">
      <c r="A1646" s="199">
        <v>1641</v>
      </c>
      <c r="B1646" s="199" t="s">
        <v>4546</v>
      </c>
      <c r="C1646" s="199"/>
      <c r="D1646" s="199" t="s">
        <v>4547</v>
      </c>
      <c r="E1646" s="200">
        <v>0</v>
      </c>
      <c r="F1646" s="199"/>
      <c r="G1646" s="200">
        <v>40</v>
      </c>
      <c r="H1646" s="199"/>
      <c r="I1646" s="200">
        <v>0</v>
      </c>
      <c r="J1646" s="199"/>
      <c r="K1646" s="199"/>
    </row>
    <row r="1647" spans="1:11">
      <c r="A1647" s="199">
        <v>1642</v>
      </c>
      <c r="B1647" s="199" t="s">
        <v>4548</v>
      </c>
      <c r="C1647" s="199" t="s">
        <v>4549</v>
      </c>
      <c r="D1647" s="199" t="s">
        <v>4550</v>
      </c>
      <c r="E1647" s="200">
        <v>0</v>
      </c>
      <c r="F1647" s="199"/>
      <c r="G1647" s="200">
        <v>39</v>
      </c>
      <c r="H1647" s="199"/>
      <c r="I1647" s="200">
        <v>0</v>
      </c>
      <c r="J1647" s="199"/>
      <c r="K1647" s="199"/>
    </row>
    <row r="1648" spans="1:11">
      <c r="A1648" s="199">
        <v>1643</v>
      </c>
      <c r="B1648" s="199" t="s">
        <v>4551</v>
      </c>
      <c r="C1648" s="199" t="s">
        <v>4552</v>
      </c>
      <c r="D1648" s="199" t="s">
        <v>4553</v>
      </c>
      <c r="E1648" s="200">
        <v>0</v>
      </c>
      <c r="F1648" s="199"/>
      <c r="G1648" s="200">
        <v>145</v>
      </c>
      <c r="H1648" s="199"/>
      <c r="I1648" s="200">
        <v>0</v>
      </c>
      <c r="J1648" s="199"/>
      <c r="K1648" s="199"/>
    </row>
    <row r="1649" spans="1:11">
      <c r="A1649" s="199">
        <v>1644</v>
      </c>
      <c r="B1649" s="199" t="s">
        <v>4554</v>
      </c>
      <c r="C1649" s="199"/>
      <c r="D1649" s="199" t="s">
        <v>4555</v>
      </c>
      <c r="E1649" s="200">
        <v>0</v>
      </c>
      <c r="F1649" s="199"/>
      <c r="G1649" s="200">
        <v>19</v>
      </c>
      <c r="H1649" s="199"/>
      <c r="I1649" s="200">
        <v>0</v>
      </c>
      <c r="J1649" s="199"/>
      <c r="K1649" s="199"/>
    </row>
    <row r="1650" spans="1:11">
      <c r="A1650" s="199">
        <v>1645</v>
      </c>
      <c r="B1650" s="199" t="s">
        <v>4556</v>
      </c>
      <c r="C1650" s="199" t="s">
        <v>4557</v>
      </c>
      <c r="D1650" s="199" t="s">
        <v>4558</v>
      </c>
      <c r="E1650" s="200">
        <v>0</v>
      </c>
      <c r="F1650" s="199"/>
      <c r="G1650" s="200">
        <v>1425</v>
      </c>
      <c r="H1650" s="199"/>
      <c r="I1650" s="200">
        <v>0</v>
      </c>
      <c r="J1650" s="199"/>
      <c r="K1650" s="199"/>
    </row>
    <row r="1651" spans="1:11">
      <c r="A1651" s="199">
        <v>1646</v>
      </c>
      <c r="B1651" s="199" t="s">
        <v>4559</v>
      </c>
      <c r="C1651" s="199" t="s">
        <v>4560</v>
      </c>
      <c r="D1651" s="199" t="s">
        <v>4561</v>
      </c>
      <c r="E1651" s="200">
        <v>0</v>
      </c>
      <c r="F1651" s="199"/>
      <c r="G1651" s="200">
        <v>135</v>
      </c>
      <c r="H1651" s="199"/>
      <c r="I1651" s="200">
        <v>0</v>
      </c>
      <c r="J1651" s="199"/>
      <c r="K1651" s="199"/>
    </row>
    <row r="1652" spans="1:11">
      <c r="A1652" s="199">
        <v>1647</v>
      </c>
      <c r="B1652" s="199" t="s">
        <v>4562</v>
      </c>
      <c r="C1652" s="199" t="s">
        <v>4563</v>
      </c>
      <c r="D1652" s="199" t="s">
        <v>4564</v>
      </c>
      <c r="E1652" s="200">
        <v>0</v>
      </c>
      <c r="F1652" s="199"/>
      <c r="G1652" s="200">
        <v>37</v>
      </c>
      <c r="H1652" s="199"/>
      <c r="I1652" s="200">
        <v>0</v>
      </c>
      <c r="J1652" s="199"/>
      <c r="K1652" s="199"/>
    </row>
    <row r="1653" spans="1:11">
      <c r="A1653" s="199">
        <v>1648</v>
      </c>
      <c r="B1653" s="199" t="s">
        <v>4565</v>
      </c>
      <c r="C1653" s="199" t="s">
        <v>4566</v>
      </c>
      <c r="D1653" s="199" t="s">
        <v>4567</v>
      </c>
      <c r="E1653" s="200">
        <v>0</v>
      </c>
      <c r="F1653" s="199"/>
      <c r="G1653" s="200">
        <v>265</v>
      </c>
      <c r="H1653" s="199"/>
      <c r="I1653" s="200">
        <v>0</v>
      </c>
      <c r="J1653" s="199"/>
      <c r="K1653" s="199"/>
    </row>
    <row r="1654" spans="1:11">
      <c r="A1654" s="199">
        <v>1649</v>
      </c>
      <c r="B1654" s="199" t="s">
        <v>4568</v>
      </c>
      <c r="C1654" s="199" t="s">
        <v>4569</v>
      </c>
      <c r="D1654" s="199" t="s">
        <v>4570</v>
      </c>
      <c r="E1654" s="200">
        <v>0</v>
      </c>
      <c r="F1654" s="199"/>
      <c r="G1654" s="200">
        <v>100</v>
      </c>
      <c r="H1654" s="199"/>
      <c r="I1654" s="200">
        <v>0</v>
      </c>
      <c r="J1654" s="199"/>
      <c r="K1654" s="199"/>
    </row>
    <row r="1655" spans="1:11">
      <c r="A1655" s="199">
        <v>1650</v>
      </c>
      <c r="B1655" s="199" t="s">
        <v>4571</v>
      </c>
      <c r="C1655" s="199" t="s">
        <v>4572</v>
      </c>
      <c r="D1655" s="199" t="s">
        <v>4573</v>
      </c>
      <c r="E1655" s="200">
        <v>0</v>
      </c>
      <c r="F1655" s="199"/>
      <c r="G1655" s="200">
        <v>42</v>
      </c>
      <c r="H1655" s="199"/>
      <c r="I1655" s="200">
        <v>0</v>
      </c>
      <c r="J1655" s="199"/>
      <c r="K1655" s="199"/>
    </row>
    <row r="1656" spans="1:11">
      <c r="A1656" s="199">
        <v>1651</v>
      </c>
      <c r="B1656" s="199" t="s">
        <v>4574</v>
      </c>
      <c r="C1656" s="199" t="s">
        <v>4575</v>
      </c>
      <c r="D1656" s="199" t="s">
        <v>4576</v>
      </c>
      <c r="E1656" s="200">
        <v>0</v>
      </c>
      <c r="F1656" s="199"/>
      <c r="G1656" s="200">
        <v>329</v>
      </c>
      <c r="H1656" s="199"/>
      <c r="I1656" s="200">
        <v>0</v>
      </c>
      <c r="J1656" s="199"/>
      <c r="K1656" s="199"/>
    </row>
    <row r="1657" spans="1:11">
      <c r="A1657" s="199">
        <v>1652</v>
      </c>
      <c r="B1657" s="199" t="s">
        <v>4577</v>
      </c>
      <c r="C1657" s="199" t="s">
        <v>4578</v>
      </c>
      <c r="D1657" s="199" t="s">
        <v>4579</v>
      </c>
      <c r="E1657" s="200">
        <v>0</v>
      </c>
      <c r="F1657" s="199"/>
      <c r="G1657" s="200">
        <v>161</v>
      </c>
      <c r="H1657" s="199"/>
      <c r="I1657" s="200">
        <v>0</v>
      </c>
      <c r="J1657" s="199"/>
      <c r="K1657" s="199"/>
    </row>
    <row r="1658" spans="1:11">
      <c r="A1658" s="199">
        <v>1653</v>
      </c>
      <c r="B1658" s="199" t="s">
        <v>4580</v>
      </c>
      <c r="C1658" s="199" t="s">
        <v>4581</v>
      </c>
      <c r="D1658" s="199" t="s">
        <v>4582</v>
      </c>
      <c r="E1658" s="200">
        <v>0</v>
      </c>
      <c r="F1658" s="199"/>
      <c r="G1658" s="200">
        <v>480</v>
      </c>
      <c r="H1658" s="199"/>
      <c r="I1658" s="200">
        <v>0</v>
      </c>
      <c r="J1658" s="199"/>
      <c r="K1658" s="199"/>
    </row>
    <row r="1659" spans="1:11">
      <c r="A1659" s="199">
        <v>1654</v>
      </c>
      <c r="B1659" s="199" t="s">
        <v>4583</v>
      </c>
      <c r="C1659" s="199" t="s">
        <v>4584</v>
      </c>
      <c r="D1659" s="199" t="s">
        <v>4585</v>
      </c>
      <c r="E1659" s="200">
        <v>0</v>
      </c>
      <c r="F1659" s="199"/>
      <c r="G1659" s="200">
        <v>53</v>
      </c>
      <c r="H1659" s="199"/>
      <c r="I1659" s="200">
        <v>0</v>
      </c>
      <c r="J1659" s="199"/>
      <c r="K1659" s="199"/>
    </row>
    <row r="1660" spans="1:11">
      <c r="A1660" s="199">
        <v>1655</v>
      </c>
      <c r="B1660" s="199" t="s">
        <v>4586</v>
      </c>
      <c r="C1660" s="199" t="s">
        <v>4587</v>
      </c>
      <c r="D1660" s="199" t="s">
        <v>4588</v>
      </c>
      <c r="E1660" s="200">
        <v>0</v>
      </c>
      <c r="F1660" s="199"/>
      <c r="G1660" s="200">
        <v>136</v>
      </c>
      <c r="H1660" s="199"/>
      <c r="I1660" s="200">
        <v>0</v>
      </c>
      <c r="J1660" s="199"/>
      <c r="K1660" s="199"/>
    </row>
    <row r="1661" spans="1:11">
      <c r="A1661" s="199">
        <v>1656</v>
      </c>
      <c r="B1661" s="199" t="s">
        <v>4589</v>
      </c>
      <c r="C1661" s="199" t="s">
        <v>4590</v>
      </c>
      <c r="D1661" s="199" t="s">
        <v>4591</v>
      </c>
      <c r="E1661" s="200">
        <v>0</v>
      </c>
      <c r="F1661" s="199"/>
      <c r="G1661" s="200">
        <v>154</v>
      </c>
      <c r="H1661" s="199"/>
      <c r="I1661" s="200">
        <v>0</v>
      </c>
      <c r="J1661" s="199"/>
      <c r="K1661" s="199"/>
    </row>
    <row r="1662" spans="1:11">
      <c r="A1662" s="199">
        <v>1657</v>
      </c>
      <c r="B1662" s="199" t="s">
        <v>4592</v>
      </c>
      <c r="C1662" s="199" t="s">
        <v>4593</v>
      </c>
      <c r="D1662" s="199" t="s">
        <v>4594</v>
      </c>
      <c r="E1662" s="200">
        <v>0</v>
      </c>
      <c r="F1662" s="199"/>
      <c r="G1662" s="200">
        <v>75</v>
      </c>
      <c r="H1662" s="199"/>
      <c r="I1662" s="200">
        <v>0</v>
      </c>
      <c r="J1662" s="199"/>
      <c r="K1662" s="199"/>
    </row>
    <row r="1663" spans="1:11">
      <c r="A1663" s="199">
        <v>1658</v>
      </c>
      <c r="B1663" s="199" t="s">
        <v>4595</v>
      </c>
      <c r="C1663" s="199" t="s">
        <v>4596</v>
      </c>
      <c r="D1663" s="199" t="s">
        <v>4597</v>
      </c>
      <c r="E1663" s="200">
        <v>0</v>
      </c>
      <c r="F1663" s="199"/>
      <c r="G1663" s="200">
        <v>187</v>
      </c>
      <c r="H1663" s="199"/>
      <c r="I1663" s="200">
        <v>0</v>
      </c>
      <c r="J1663" s="199"/>
      <c r="K1663" s="199"/>
    </row>
    <row r="1664" spans="1:11">
      <c r="A1664" s="199">
        <v>1659</v>
      </c>
      <c r="B1664" s="199" t="s">
        <v>4598</v>
      </c>
      <c r="C1664" s="199" t="s">
        <v>4599</v>
      </c>
      <c r="D1664" s="199" t="s">
        <v>4600</v>
      </c>
      <c r="E1664" s="200">
        <v>0</v>
      </c>
      <c r="F1664" s="199"/>
      <c r="G1664" s="200">
        <v>79</v>
      </c>
      <c r="H1664" s="199"/>
      <c r="I1664" s="200">
        <v>0</v>
      </c>
      <c r="J1664" s="199"/>
      <c r="K1664" s="199"/>
    </row>
    <row r="1665" spans="1:11">
      <c r="A1665" s="199">
        <v>1660</v>
      </c>
      <c r="B1665" s="199" t="s">
        <v>4601</v>
      </c>
      <c r="C1665" s="199" t="s">
        <v>4602</v>
      </c>
      <c r="D1665" s="199" t="s">
        <v>4603</v>
      </c>
      <c r="E1665" s="200">
        <v>0</v>
      </c>
      <c r="F1665" s="199"/>
      <c r="G1665" s="200">
        <v>334</v>
      </c>
      <c r="H1665" s="199"/>
      <c r="I1665" s="200">
        <v>0</v>
      </c>
      <c r="J1665" s="199"/>
      <c r="K1665" s="199"/>
    </row>
    <row r="1666" spans="1:11">
      <c r="A1666" s="199">
        <v>1661</v>
      </c>
      <c r="B1666" s="199" t="s">
        <v>4604</v>
      </c>
      <c r="C1666" s="199" t="s">
        <v>4605</v>
      </c>
      <c r="D1666" s="199" t="s">
        <v>4606</v>
      </c>
      <c r="E1666" s="200">
        <v>0</v>
      </c>
      <c r="F1666" s="199"/>
      <c r="G1666" s="200">
        <v>182</v>
      </c>
      <c r="H1666" s="199"/>
      <c r="I1666" s="200">
        <v>0</v>
      </c>
      <c r="J1666" s="199"/>
      <c r="K1666" s="199"/>
    </row>
    <row r="1667" spans="1:11">
      <c r="A1667" s="199">
        <v>1662</v>
      </c>
      <c r="B1667" s="199" t="s">
        <v>4607</v>
      </c>
      <c r="C1667" s="199" t="s">
        <v>4608</v>
      </c>
      <c r="D1667" s="199" t="s">
        <v>4609</v>
      </c>
      <c r="E1667" s="200">
        <v>0</v>
      </c>
      <c r="F1667" s="199"/>
      <c r="G1667" s="200">
        <v>60</v>
      </c>
      <c r="H1667" s="199"/>
      <c r="I1667" s="200">
        <v>0</v>
      </c>
      <c r="J1667" s="199"/>
      <c r="K1667" s="199"/>
    </row>
    <row r="1668" spans="1:11">
      <c r="A1668" s="199">
        <v>1663</v>
      </c>
      <c r="B1668" s="199" t="s">
        <v>11488</v>
      </c>
      <c r="C1668" s="199"/>
      <c r="D1668" s="199" t="s">
        <v>11590</v>
      </c>
      <c r="E1668" s="200">
        <v>300</v>
      </c>
      <c r="F1668" s="199"/>
      <c r="G1668" s="200">
        <v>0</v>
      </c>
      <c r="H1668" s="199"/>
      <c r="I1668" s="200">
        <v>0</v>
      </c>
      <c r="J1668" s="199"/>
      <c r="K1668" s="199"/>
    </row>
    <row r="1669" spans="1:11">
      <c r="A1669" s="199">
        <v>1664</v>
      </c>
      <c r="B1669" s="199" t="s">
        <v>4610</v>
      </c>
      <c r="C1669" s="199" t="s">
        <v>4611</v>
      </c>
      <c r="D1669" s="199" t="s">
        <v>4612</v>
      </c>
      <c r="E1669" s="200">
        <v>0</v>
      </c>
      <c r="F1669" s="199"/>
      <c r="G1669" s="200">
        <v>86</v>
      </c>
      <c r="H1669" s="199"/>
      <c r="I1669" s="200">
        <v>0</v>
      </c>
      <c r="J1669" s="199"/>
      <c r="K1669" s="199"/>
    </row>
    <row r="1670" spans="1:11">
      <c r="A1670" s="199">
        <v>1665</v>
      </c>
      <c r="B1670" s="199" t="s">
        <v>4613</v>
      </c>
      <c r="C1670" s="199" t="s">
        <v>4614</v>
      </c>
      <c r="D1670" s="199" t="s">
        <v>4615</v>
      </c>
      <c r="E1670" s="200">
        <v>0</v>
      </c>
      <c r="F1670" s="199"/>
      <c r="G1670" s="200">
        <v>68</v>
      </c>
      <c r="H1670" s="199"/>
      <c r="I1670" s="200">
        <v>0</v>
      </c>
      <c r="J1670" s="199"/>
      <c r="K1670" s="199"/>
    </row>
    <row r="1671" spans="1:11">
      <c r="A1671" s="199">
        <v>1666</v>
      </c>
      <c r="B1671" s="199" t="s">
        <v>4616</v>
      </c>
      <c r="C1671" s="199" t="s">
        <v>4617</v>
      </c>
      <c r="D1671" s="199" t="s">
        <v>4618</v>
      </c>
      <c r="E1671" s="200">
        <v>0</v>
      </c>
      <c r="F1671" s="199"/>
      <c r="G1671" s="200">
        <v>382</v>
      </c>
      <c r="H1671" s="199"/>
      <c r="I1671" s="200">
        <v>0</v>
      </c>
      <c r="J1671" s="199"/>
      <c r="K1671" s="199"/>
    </row>
    <row r="1672" spans="1:11">
      <c r="A1672" s="199">
        <v>1667</v>
      </c>
      <c r="B1672" s="199" t="s">
        <v>4619</v>
      </c>
      <c r="C1672" s="199" t="s">
        <v>4620</v>
      </c>
      <c r="D1672" s="199" t="s">
        <v>4621</v>
      </c>
      <c r="E1672" s="200">
        <v>0</v>
      </c>
      <c r="F1672" s="199"/>
      <c r="G1672" s="200">
        <v>47</v>
      </c>
      <c r="H1672" s="199"/>
      <c r="I1672" s="200">
        <v>0</v>
      </c>
      <c r="J1672" s="199"/>
      <c r="K1672" s="199"/>
    </row>
    <row r="1673" spans="1:11">
      <c r="A1673" s="199">
        <v>1668</v>
      </c>
      <c r="B1673" s="199" t="s">
        <v>4622</v>
      </c>
      <c r="C1673" s="199"/>
      <c r="D1673" s="199" t="s">
        <v>4623</v>
      </c>
      <c r="E1673" s="200">
        <v>0</v>
      </c>
      <c r="F1673" s="199"/>
      <c r="G1673" s="200">
        <v>77</v>
      </c>
      <c r="H1673" s="199"/>
      <c r="I1673" s="200">
        <v>0</v>
      </c>
      <c r="J1673" s="199"/>
      <c r="K1673" s="199"/>
    </row>
    <row r="1674" spans="1:11">
      <c r="A1674" s="199">
        <v>1669</v>
      </c>
      <c r="B1674" s="199" t="s">
        <v>4624</v>
      </c>
      <c r="C1674" s="199" t="s">
        <v>4625</v>
      </c>
      <c r="D1674" s="199" t="s">
        <v>4626</v>
      </c>
      <c r="E1674" s="200">
        <v>0</v>
      </c>
      <c r="F1674" s="199"/>
      <c r="G1674" s="200">
        <v>91</v>
      </c>
      <c r="H1674" s="199"/>
      <c r="I1674" s="200">
        <v>0</v>
      </c>
      <c r="J1674" s="199"/>
      <c r="K1674" s="199"/>
    </row>
    <row r="1675" spans="1:11">
      <c r="A1675" s="199">
        <v>1670</v>
      </c>
      <c r="B1675" s="199" t="s">
        <v>11523</v>
      </c>
      <c r="C1675" s="199" t="s">
        <v>11667</v>
      </c>
      <c r="D1675" s="199" t="s">
        <v>11625</v>
      </c>
      <c r="E1675" s="200">
        <v>4500</v>
      </c>
      <c r="F1675" s="199"/>
      <c r="G1675" s="200">
        <v>0</v>
      </c>
      <c r="H1675" s="199"/>
      <c r="I1675" s="200">
        <v>0</v>
      </c>
      <c r="J1675" s="199"/>
      <c r="K1675" s="199"/>
    </row>
    <row r="1676" spans="1:11">
      <c r="A1676" s="199">
        <v>1671</v>
      </c>
      <c r="B1676" s="199" t="s">
        <v>11506</v>
      </c>
      <c r="C1676" s="199"/>
      <c r="D1676" s="199" t="s">
        <v>11608</v>
      </c>
      <c r="E1676" s="200">
        <v>2400</v>
      </c>
      <c r="F1676" s="199"/>
      <c r="G1676" s="200">
        <v>0</v>
      </c>
      <c r="H1676" s="199"/>
      <c r="I1676" s="200">
        <v>400</v>
      </c>
      <c r="J1676" s="199"/>
      <c r="K1676" s="199"/>
    </row>
    <row r="1677" spans="1:11">
      <c r="A1677" s="199">
        <v>1672</v>
      </c>
      <c r="B1677" s="199" t="s">
        <v>4627</v>
      </c>
      <c r="C1677" s="199" t="s">
        <v>4628</v>
      </c>
      <c r="D1677" s="199" t="s">
        <v>4629</v>
      </c>
      <c r="E1677" s="200">
        <v>0</v>
      </c>
      <c r="F1677" s="199"/>
      <c r="G1677" s="200">
        <v>12</v>
      </c>
      <c r="H1677" s="199"/>
      <c r="I1677" s="200">
        <v>0</v>
      </c>
      <c r="J1677" s="199"/>
      <c r="K1677" s="199"/>
    </row>
    <row r="1678" spans="1:11">
      <c r="A1678" s="199">
        <v>1673</v>
      </c>
      <c r="B1678" s="199" t="s">
        <v>4630</v>
      </c>
      <c r="C1678" s="199" t="s">
        <v>4631</v>
      </c>
      <c r="D1678" s="199" t="s">
        <v>4632</v>
      </c>
      <c r="E1678" s="200">
        <v>0</v>
      </c>
      <c r="F1678" s="199"/>
      <c r="G1678" s="200">
        <v>32</v>
      </c>
      <c r="H1678" s="199"/>
      <c r="I1678" s="200">
        <v>0</v>
      </c>
      <c r="J1678" s="199"/>
      <c r="K1678" s="199"/>
    </row>
    <row r="1679" spans="1:11">
      <c r="A1679" s="199">
        <v>1674</v>
      </c>
      <c r="B1679" s="199" t="s">
        <v>4633</v>
      </c>
      <c r="C1679" s="199" t="s">
        <v>4634</v>
      </c>
      <c r="D1679" s="199" t="s">
        <v>4635</v>
      </c>
      <c r="E1679" s="200">
        <v>0</v>
      </c>
      <c r="F1679" s="199"/>
      <c r="G1679" s="200">
        <v>14</v>
      </c>
      <c r="H1679" s="199"/>
      <c r="I1679" s="200">
        <v>0</v>
      </c>
      <c r="J1679" s="199"/>
      <c r="K1679" s="199"/>
    </row>
    <row r="1680" spans="1:11">
      <c r="A1680" s="199">
        <v>1675</v>
      </c>
      <c r="B1680" s="199" t="s">
        <v>4636</v>
      </c>
      <c r="C1680" s="199" t="s">
        <v>4637</v>
      </c>
      <c r="D1680" s="199" t="s">
        <v>4638</v>
      </c>
      <c r="E1680" s="200">
        <v>0</v>
      </c>
      <c r="F1680" s="199"/>
      <c r="G1680" s="200">
        <v>457</v>
      </c>
      <c r="H1680" s="199"/>
      <c r="I1680" s="200">
        <v>0</v>
      </c>
      <c r="J1680" s="199"/>
      <c r="K1680" s="199"/>
    </row>
    <row r="1681" spans="1:11">
      <c r="A1681" s="199">
        <v>1676</v>
      </c>
      <c r="B1681" s="199" t="s">
        <v>4639</v>
      </c>
      <c r="C1681" s="199" t="s">
        <v>4640</v>
      </c>
      <c r="D1681" s="199" t="s">
        <v>4641</v>
      </c>
      <c r="E1681" s="200">
        <v>0</v>
      </c>
      <c r="F1681" s="199"/>
      <c r="G1681" s="200">
        <v>67</v>
      </c>
      <c r="H1681" s="199"/>
      <c r="I1681" s="200">
        <v>0</v>
      </c>
      <c r="J1681" s="199"/>
      <c r="K1681" s="199"/>
    </row>
    <row r="1682" spans="1:11">
      <c r="A1682" s="199">
        <v>1677</v>
      </c>
      <c r="B1682" s="199" t="s">
        <v>4642</v>
      </c>
      <c r="C1682" s="199" t="s">
        <v>4643</v>
      </c>
      <c r="D1682" s="199" t="s">
        <v>4644</v>
      </c>
      <c r="E1682" s="200">
        <v>0</v>
      </c>
      <c r="F1682" s="199"/>
      <c r="G1682" s="200">
        <v>12</v>
      </c>
      <c r="H1682" s="199"/>
      <c r="I1682" s="200">
        <v>0</v>
      </c>
      <c r="J1682" s="199"/>
      <c r="K1682" s="199"/>
    </row>
    <row r="1683" spans="1:11">
      <c r="A1683" s="199">
        <v>1678</v>
      </c>
      <c r="B1683" s="199" t="s">
        <v>4645</v>
      </c>
      <c r="C1683" s="199" t="s">
        <v>4646</v>
      </c>
      <c r="D1683" s="199" t="s">
        <v>4647</v>
      </c>
      <c r="E1683" s="200">
        <v>0</v>
      </c>
      <c r="F1683" s="199"/>
      <c r="G1683" s="200">
        <v>144</v>
      </c>
      <c r="H1683" s="199"/>
      <c r="I1683" s="200">
        <v>0</v>
      </c>
      <c r="J1683" s="199"/>
      <c r="K1683" s="199"/>
    </row>
    <row r="1684" spans="1:11">
      <c r="A1684" s="199">
        <v>1679</v>
      </c>
      <c r="B1684" s="199" t="s">
        <v>4648</v>
      </c>
      <c r="C1684" s="199" t="s">
        <v>4649</v>
      </c>
      <c r="D1684" s="199" t="s">
        <v>4650</v>
      </c>
      <c r="E1684" s="200">
        <v>0</v>
      </c>
      <c r="F1684" s="199"/>
      <c r="G1684" s="200">
        <v>486</v>
      </c>
      <c r="H1684" s="199"/>
      <c r="I1684" s="200">
        <v>0</v>
      </c>
      <c r="J1684" s="199"/>
      <c r="K1684" s="199"/>
    </row>
    <row r="1685" spans="1:11">
      <c r="A1685" s="199">
        <v>1680</v>
      </c>
      <c r="B1685" s="199" t="s">
        <v>4651</v>
      </c>
      <c r="C1685" s="199" t="s">
        <v>4652</v>
      </c>
      <c r="D1685" s="199" t="s">
        <v>4653</v>
      </c>
      <c r="E1685" s="200">
        <v>0</v>
      </c>
      <c r="F1685" s="199"/>
      <c r="G1685" s="200">
        <v>60</v>
      </c>
      <c r="H1685" s="199"/>
      <c r="I1685" s="200">
        <v>0</v>
      </c>
      <c r="J1685" s="199"/>
      <c r="K1685" s="199"/>
    </row>
    <row r="1686" spans="1:11">
      <c r="A1686" s="199">
        <v>1681</v>
      </c>
      <c r="B1686" s="199" t="s">
        <v>4654</v>
      </c>
      <c r="C1686" s="199" t="s">
        <v>4655</v>
      </c>
      <c r="D1686" s="199" t="s">
        <v>4656</v>
      </c>
      <c r="E1686" s="200">
        <v>0</v>
      </c>
      <c r="F1686" s="199"/>
      <c r="G1686" s="200">
        <v>677</v>
      </c>
      <c r="H1686" s="199"/>
      <c r="I1686" s="200">
        <v>0</v>
      </c>
      <c r="J1686" s="199"/>
      <c r="K1686" s="199"/>
    </row>
    <row r="1687" spans="1:11">
      <c r="A1687" s="199">
        <v>1682</v>
      </c>
      <c r="B1687" s="199" t="s">
        <v>4657</v>
      </c>
      <c r="C1687" s="199" t="s">
        <v>4658</v>
      </c>
      <c r="D1687" s="199" t="s">
        <v>4659</v>
      </c>
      <c r="E1687" s="200">
        <v>0</v>
      </c>
      <c r="F1687" s="199"/>
      <c r="G1687" s="200">
        <v>72</v>
      </c>
      <c r="H1687" s="199"/>
      <c r="I1687" s="200">
        <v>0</v>
      </c>
      <c r="J1687" s="199"/>
      <c r="K1687" s="199"/>
    </row>
    <row r="1688" spans="1:11">
      <c r="A1688" s="199">
        <v>1683</v>
      </c>
      <c r="B1688" s="199" t="s">
        <v>4660</v>
      </c>
      <c r="C1688" s="199" t="s">
        <v>4661</v>
      </c>
      <c r="D1688" s="199" t="s">
        <v>4662</v>
      </c>
      <c r="E1688" s="200">
        <v>0</v>
      </c>
      <c r="F1688" s="199"/>
      <c r="G1688" s="200">
        <v>39</v>
      </c>
      <c r="H1688" s="199"/>
      <c r="I1688" s="200">
        <v>0</v>
      </c>
      <c r="J1688" s="199"/>
      <c r="K1688" s="199"/>
    </row>
    <row r="1689" spans="1:11">
      <c r="A1689" s="199">
        <v>1684</v>
      </c>
      <c r="B1689" s="199" t="s">
        <v>4663</v>
      </c>
      <c r="C1689" s="199" t="s">
        <v>4664</v>
      </c>
      <c r="D1689" s="199" t="s">
        <v>4665</v>
      </c>
      <c r="E1689" s="200">
        <v>0</v>
      </c>
      <c r="F1689" s="199"/>
      <c r="G1689" s="200">
        <v>338</v>
      </c>
      <c r="H1689" s="199"/>
      <c r="I1689" s="200">
        <v>0</v>
      </c>
      <c r="J1689" s="199"/>
      <c r="K1689" s="199"/>
    </row>
    <row r="1690" spans="1:11">
      <c r="A1690" s="199">
        <v>1685</v>
      </c>
      <c r="B1690" s="199" t="s">
        <v>4666</v>
      </c>
      <c r="C1690" s="199" t="s">
        <v>4667</v>
      </c>
      <c r="D1690" s="199" t="s">
        <v>4668</v>
      </c>
      <c r="E1690" s="200">
        <v>0</v>
      </c>
      <c r="F1690" s="199"/>
      <c r="G1690" s="200">
        <v>107</v>
      </c>
      <c r="H1690" s="199"/>
      <c r="I1690" s="200">
        <v>0</v>
      </c>
      <c r="J1690" s="199"/>
      <c r="K1690" s="199"/>
    </row>
    <row r="1691" spans="1:11">
      <c r="A1691" s="199">
        <v>1686</v>
      </c>
      <c r="B1691" s="199" t="s">
        <v>4669</v>
      </c>
      <c r="C1691" s="199" t="s">
        <v>4670</v>
      </c>
      <c r="D1691" s="199" t="s">
        <v>4671</v>
      </c>
      <c r="E1691" s="200">
        <v>0</v>
      </c>
      <c r="F1691" s="199"/>
      <c r="G1691" s="200">
        <v>75</v>
      </c>
      <c r="H1691" s="199"/>
      <c r="I1691" s="200">
        <v>0</v>
      </c>
      <c r="J1691" s="199"/>
      <c r="K1691" s="199"/>
    </row>
    <row r="1692" spans="1:11">
      <c r="A1692" s="199">
        <v>1687</v>
      </c>
      <c r="B1692" s="199" t="s">
        <v>4672</v>
      </c>
      <c r="C1692" s="199" t="s">
        <v>4673</v>
      </c>
      <c r="D1692" s="199" t="s">
        <v>4674</v>
      </c>
      <c r="E1692" s="200">
        <v>0</v>
      </c>
      <c r="F1692" s="199"/>
      <c r="G1692" s="200">
        <v>789</v>
      </c>
      <c r="H1692" s="199"/>
      <c r="I1692" s="200">
        <v>0</v>
      </c>
      <c r="J1692" s="199"/>
      <c r="K1692" s="199"/>
    </row>
    <row r="1693" spans="1:11">
      <c r="A1693" s="199">
        <v>1688</v>
      </c>
      <c r="B1693" s="199" t="s">
        <v>4675</v>
      </c>
      <c r="C1693" s="199" t="s">
        <v>4676</v>
      </c>
      <c r="D1693" s="199" t="s">
        <v>4677</v>
      </c>
      <c r="E1693" s="200">
        <v>0</v>
      </c>
      <c r="F1693" s="199"/>
      <c r="G1693" s="200">
        <v>172</v>
      </c>
      <c r="H1693" s="199"/>
      <c r="I1693" s="200">
        <v>0</v>
      </c>
      <c r="J1693" s="199"/>
      <c r="K1693" s="199"/>
    </row>
    <row r="1694" spans="1:11">
      <c r="A1694" s="199">
        <v>1689</v>
      </c>
      <c r="B1694" s="199" t="s">
        <v>11528</v>
      </c>
      <c r="C1694" s="199"/>
      <c r="D1694" s="199" t="s">
        <v>11630</v>
      </c>
      <c r="E1694" s="200">
        <v>9117</v>
      </c>
      <c r="F1694" s="199"/>
      <c r="G1694" s="200">
        <v>0</v>
      </c>
      <c r="H1694" s="199"/>
      <c r="I1694" s="200">
        <v>0</v>
      </c>
      <c r="J1694" s="199"/>
      <c r="K1694" s="199"/>
    </row>
    <row r="1695" spans="1:11">
      <c r="A1695" s="199">
        <v>1690</v>
      </c>
      <c r="B1695" s="199" t="s">
        <v>4678</v>
      </c>
      <c r="C1695" s="199" t="s">
        <v>4679</v>
      </c>
      <c r="D1695" s="199" t="s">
        <v>4680</v>
      </c>
      <c r="E1695" s="200">
        <v>0</v>
      </c>
      <c r="F1695" s="199"/>
      <c r="G1695" s="200">
        <v>151</v>
      </c>
      <c r="H1695" s="199"/>
      <c r="I1695" s="200">
        <v>0</v>
      </c>
      <c r="J1695" s="199"/>
      <c r="K1695" s="199"/>
    </row>
    <row r="1696" spans="1:11">
      <c r="A1696" s="199">
        <v>1691</v>
      </c>
      <c r="B1696" s="199" t="s">
        <v>4681</v>
      </c>
      <c r="C1696" s="199" t="s">
        <v>4682</v>
      </c>
      <c r="D1696" s="199" t="s">
        <v>4683</v>
      </c>
      <c r="E1696" s="200">
        <v>0</v>
      </c>
      <c r="F1696" s="199"/>
      <c r="G1696" s="200">
        <v>54</v>
      </c>
      <c r="H1696" s="199"/>
      <c r="I1696" s="200">
        <v>0</v>
      </c>
      <c r="J1696" s="199"/>
      <c r="K1696" s="199"/>
    </row>
    <row r="1697" spans="1:11">
      <c r="A1697" s="199">
        <v>1692</v>
      </c>
      <c r="B1697" s="199" t="s">
        <v>4684</v>
      </c>
      <c r="C1697" s="199" t="s">
        <v>4685</v>
      </c>
      <c r="D1697" s="199" t="s">
        <v>4686</v>
      </c>
      <c r="E1697" s="200">
        <v>0</v>
      </c>
      <c r="F1697" s="199"/>
      <c r="G1697" s="200">
        <v>77</v>
      </c>
      <c r="H1697" s="199"/>
      <c r="I1697" s="200">
        <v>0</v>
      </c>
      <c r="J1697" s="199"/>
      <c r="K1697" s="199"/>
    </row>
    <row r="1698" spans="1:11">
      <c r="A1698" s="199">
        <v>1693</v>
      </c>
      <c r="B1698" s="199" t="s">
        <v>11446</v>
      </c>
      <c r="C1698" s="199" t="s">
        <v>11639</v>
      </c>
      <c r="D1698" s="199" t="s">
        <v>11548</v>
      </c>
      <c r="E1698" s="200">
        <v>885</v>
      </c>
      <c r="F1698" s="199"/>
      <c r="G1698" s="200">
        <v>0</v>
      </c>
      <c r="H1698" s="199"/>
      <c r="I1698" s="200">
        <v>200</v>
      </c>
      <c r="J1698" s="199"/>
      <c r="K1698" s="199"/>
    </row>
    <row r="1699" spans="1:11">
      <c r="A1699" s="199">
        <v>1694</v>
      </c>
      <c r="B1699" s="199" t="s">
        <v>4687</v>
      </c>
      <c r="C1699" s="199" t="s">
        <v>4688</v>
      </c>
      <c r="D1699" s="199" t="s">
        <v>4689</v>
      </c>
      <c r="E1699" s="200">
        <v>240</v>
      </c>
      <c r="F1699" s="199"/>
      <c r="G1699" s="200">
        <v>63</v>
      </c>
      <c r="H1699" s="199"/>
      <c r="I1699" s="200">
        <v>200</v>
      </c>
      <c r="J1699" s="199"/>
      <c r="K1699" s="199"/>
    </row>
    <row r="1700" spans="1:11">
      <c r="A1700" s="199">
        <v>1695</v>
      </c>
      <c r="B1700" s="199" t="s">
        <v>4690</v>
      </c>
      <c r="C1700" s="199" t="s">
        <v>4691</v>
      </c>
      <c r="D1700" s="199" t="s">
        <v>4692</v>
      </c>
      <c r="E1700" s="200">
        <v>0</v>
      </c>
      <c r="F1700" s="199"/>
      <c r="G1700" s="200">
        <v>140</v>
      </c>
      <c r="H1700" s="199"/>
      <c r="I1700" s="200">
        <v>0</v>
      </c>
      <c r="J1700" s="199"/>
      <c r="K1700" s="199"/>
    </row>
    <row r="1701" spans="1:11">
      <c r="A1701" s="199">
        <v>1696</v>
      </c>
      <c r="B1701" s="199" t="s">
        <v>4693</v>
      </c>
      <c r="C1701" s="199" t="s">
        <v>4694</v>
      </c>
      <c r="D1701" s="199" t="s">
        <v>4695</v>
      </c>
      <c r="E1701" s="200">
        <v>0</v>
      </c>
      <c r="F1701" s="199"/>
      <c r="G1701" s="200">
        <v>2</v>
      </c>
      <c r="H1701" s="199"/>
      <c r="I1701" s="200">
        <v>0</v>
      </c>
      <c r="J1701" s="199"/>
      <c r="K1701" s="199"/>
    </row>
    <row r="1702" spans="1:11">
      <c r="A1702" s="199">
        <v>1697</v>
      </c>
      <c r="B1702" s="199" t="s">
        <v>4696</v>
      </c>
      <c r="C1702" s="199" t="s">
        <v>4697</v>
      </c>
      <c r="D1702" s="199" t="s">
        <v>4698</v>
      </c>
      <c r="E1702" s="200">
        <v>0</v>
      </c>
      <c r="F1702" s="199"/>
      <c r="G1702" s="200">
        <v>217</v>
      </c>
      <c r="H1702" s="199"/>
      <c r="I1702" s="200">
        <v>0</v>
      </c>
      <c r="J1702" s="199"/>
      <c r="K1702" s="199"/>
    </row>
    <row r="1703" spans="1:11">
      <c r="A1703" s="199">
        <v>1698</v>
      </c>
      <c r="B1703" s="199" t="s">
        <v>4699</v>
      </c>
      <c r="C1703" s="199" t="s">
        <v>4700</v>
      </c>
      <c r="D1703" s="199" t="s">
        <v>4701</v>
      </c>
      <c r="E1703" s="200">
        <v>0</v>
      </c>
      <c r="F1703" s="199"/>
      <c r="G1703" s="200">
        <v>180</v>
      </c>
      <c r="H1703" s="199"/>
      <c r="I1703" s="200">
        <v>0</v>
      </c>
      <c r="J1703" s="199"/>
      <c r="K1703" s="199"/>
    </row>
    <row r="1704" spans="1:11">
      <c r="A1704" s="199">
        <v>1699</v>
      </c>
      <c r="B1704" s="199" t="s">
        <v>4702</v>
      </c>
      <c r="C1704" s="199" t="s">
        <v>4703</v>
      </c>
      <c r="D1704" s="199" t="s">
        <v>4704</v>
      </c>
      <c r="E1704" s="200">
        <v>0</v>
      </c>
      <c r="F1704" s="199"/>
      <c r="G1704" s="200">
        <v>63</v>
      </c>
      <c r="H1704" s="199"/>
      <c r="I1704" s="200">
        <v>0</v>
      </c>
      <c r="J1704" s="199"/>
      <c r="K1704" s="199"/>
    </row>
    <row r="1705" spans="1:11">
      <c r="A1705" s="199">
        <v>1700</v>
      </c>
      <c r="B1705" s="199" t="s">
        <v>4705</v>
      </c>
      <c r="C1705" s="199" t="s">
        <v>4706</v>
      </c>
      <c r="D1705" s="199" t="s">
        <v>4707</v>
      </c>
      <c r="E1705" s="200">
        <v>0</v>
      </c>
      <c r="F1705" s="199"/>
      <c r="G1705" s="200">
        <v>215</v>
      </c>
      <c r="H1705" s="199"/>
      <c r="I1705" s="200">
        <v>0</v>
      </c>
      <c r="J1705" s="199"/>
      <c r="K1705" s="199"/>
    </row>
    <row r="1706" spans="1:11">
      <c r="A1706" s="199">
        <v>1701</v>
      </c>
      <c r="B1706" s="199" t="s">
        <v>4708</v>
      </c>
      <c r="C1706" s="199" t="s">
        <v>4709</v>
      </c>
      <c r="D1706" s="199" t="s">
        <v>4710</v>
      </c>
      <c r="E1706" s="200">
        <v>0</v>
      </c>
      <c r="F1706" s="199"/>
      <c r="G1706" s="200">
        <v>49</v>
      </c>
      <c r="H1706" s="199"/>
      <c r="I1706" s="200">
        <v>0</v>
      </c>
      <c r="J1706" s="199"/>
      <c r="K1706" s="199"/>
    </row>
    <row r="1707" spans="1:11">
      <c r="A1707" s="199">
        <v>1702</v>
      </c>
      <c r="B1707" s="199" t="s">
        <v>4711</v>
      </c>
      <c r="C1707" s="199"/>
      <c r="D1707" s="199" t="s">
        <v>4712</v>
      </c>
      <c r="E1707" s="200">
        <v>0</v>
      </c>
      <c r="F1707" s="199"/>
      <c r="G1707" s="200">
        <v>492</v>
      </c>
      <c r="H1707" s="199"/>
      <c r="I1707" s="200">
        <v>0</v>
      </c>
      <c r="J1707" s="199"/>
      <c r="K1707" s="199"/>
    </row>
    <row r="1708" spans="1:11">
      <c r="A1708" s="199">
        <v>1703</v>
      </c>
      <c r="B1708" s="199" t="s">
        <v>4713</v>
      </c>
      <c r="C1708" s="199" t="s">
        <v>4714</v>
      </c>
      <c r="D1708" s="199" t="s">
        <v>4715</v>
      </c>
      <c r="E1708" s="200">
        <v>0</v>
      </c>
      <c r="F1708" s="199"/>
      <c r="G1708" s="200">
        <v>77</v>
      </c>
      <c r="H1708" s="199"/>
      <c r="I1708" s="200">
        <v>0</v>
      </c>
      <c r="J1708" s="199"/>
      <c r="K1708" s="199"/>
    </row>
    <row r="1709" spans="1:11">
      <c r="A1709" s="199">
        <v>1704</v>
      </c>
      <c r="B1709" s="199" t="s">
        <v>4716</v>
      </c>
      <c r="C1709" s="199" t="s">
        <v>4717</v>
      </c>
      <c r="D1709" s="199" t="s">
        <v>4718</v>
      </c>
      <c r="E1709" s="200">
        <v>0</v>
      </c>
      <c r="F1709" s="199"/>
      <c r="G1709" s="200">
        <v>72</v>
      </c>
      <c r="H1709" s="199"/>
      <c r="I1709" s="200">
        <v>0</v>
      </c>
      <c r="J1709" s="199"/>
      <c r="K1709" s="199"/>
    </row>
    <row r="1710" spans="1:11">
      <c r="A1710" s="199">
        <v>1705</v>
      </c>
      <c r="B1710" s="199" t="s">
        <v>4719</v>
      </c>
      <c r="C1710" s="199" t="s">
        <v>4720</v>
      </c>
      <c r="D1710" s="199" t="s">
        <v>4721</v>
      </c>
      <c r="E1710" s="200">
        <v>0</v>
      </c>
      <c r="F1710" s="199"/>
      <c r="G1710" s="200">
        <v>56</v>
      </c>
      <c r="H1710" s="199"/>
      <c r="I1710" s="200">
        <v>0</v>
      </c>
      <c r="J1710" s="199"/>
      <c r="K1710" s="199"/>
    </row>
    <row r="1711" spans="1:11">
      <c r="A1711" s="199">
        <v>1706</v>
      </c>
      <c r="B1711" s="199" t="s">
        <v>4722</v>
      </c>
      <c r="C1711" s="199" t="s">
        <v>4723</v>
      </c>
      <c r="D1711" s="199" t="s">
        <v>4724</v>
      </c>
      <c r="E1711" s="200">
        <v>0</v>
      </c>
      <c r="F1711" s="199"/>
      <c r="G1711" s="200">
        <v>23</v>
      </c>
      <c r="H1711" s="199"/>
      <c r="I1711" s="200">
        <v>0</v>
      </c>
      <c r="J1711" s="199"/>
      <c r="K1711" s="199"/>
    </row>
    <row r="1712" spans="1:11">
      <c r="A1712" s="199">
        <v>1707</v>
      </c>
      <c r="B1712" s="199" t="s">
        <v>4725</v>
      </c>
      <c r="C1712" s="199" t="s">
        <v>4726</v>
      </c>
      <c r="D1712" s="199" t="s">
        <v>4727</v>
      </c>
      <c r="E1712" s="200">
        <v>0</v>
      </c>
      <c r="F1712" s="199"/>
      <c r="G1712" s="200">
        <v>114</v>
      </c>
      <c r="H1712" s="199"/>
      <c r="I1712" s="200">
        <v>0</v>
      </c>
      <c r="J1712" s="199"/>
      <c r="K1712" s="199"/>
    </row>
    <row r="1713" spans="1:11">
      <c r="A1713" s="199">
        <v>1708</v>
      </c>
      <c r="B1713" s="199" t="s">
        <v>4728</v>
      </c>
      <c r="C1713" s="199" t="s">
        <v>4729</v>
      </c>
      <c r="D1713" s="199" t="s">
        <v>4730</v>
      </c>
      <c r="E1713" s="200">
        <v>0</v>
      </c>
      <c r="F1713" s="199"/>
      <c r="G1713" s="200">
        <v>72</v>
      </c>
      <c r="H1713" s="199"/>
      <c r="I1713" s="200">
        <v>0</v>
      </c>
      <c r="J1713" s="199"/>
      <c r="K1713" s="199"/>
    </row>
    <row r="1714" spans="1:11">
      <c r="A1714" s="199">
        <v>1709</v>
      </c>
      <c r="B1714" s="199" t="s">
        <v>4731</v>
      </c>
      <c r="C1714" s="199" t="s">
        <v>4732</v>
      </c>
      <c r="D1714" s="199" t="s">
        <v>4733</v>
      </c>
      <c r="E1714" s="200">
        <v>0</v>
      </c>
      <c r="F1714" s="199"/>
      <c r="G1714" s="200">
        <v>59</v>
      </c>
      <c r="H1714" s="199"/>
      <c r="I1714" s="200">
        <v>0</v>
      </c>
      <c r="J1714" s="199"/>
      <c r="K1714" s="199"/>
    </row>
    <row r="1715" spans="1:11">
      <c r="A1715" s="199">
        <v>1710</v>
      </c>
      <c r="B1715" s="199" t="s">
        <v>4734</v>
      </c>
      <c r="C1715" s="199" t="s">
        <v>4735</v>
      </c>
      <c r="D1715" s="199" t="s">
        <v>4736</v>
      </c>
      <c r="E1715" s="200">
        <v>552</v>
      </c>
      <c r="F1715" s="199"/>
      <c r="G1715" s="200">
        <v>350</v>
      </c>
      <c r="H1715" s="199"/>
      <c r="I1715" s="200">
        <v>0</v>
      </c>
      <c r="J1715" s="199"/>
      <c r="K1715" s="199"/>
    </row>
    <row r="1716" spans="1:11">
      <c r="A1716" s="199">
        <v>1711</v>
      </c>
      <c r="B1716" s="199" t="s">
        <v>4737</v>
      </c>
      <c r="C1716" s="199" t="s">
        <v>4738</v>
      </c>
      <c r="D1716" s="199" t="s">
        <v>4739</v>
      </c>
      <c r="E1716" s="200">
        <v>0</v>
      </c>
      <c r="F1716" s="199"/>
      <c r="G1716" s="200">
        <v>312</v>
      </c>
      <c r="H1716" s="199"/>
      <c r="I1716" s="200">
        <v>0</v>
      </c>
      <c r="J1716" s="199"/>
      <c r="K1716" s="199"/>
    </row>
    <row r="1717" spans="1:11">
      <c r="A1717" s="199">
        <v>1712</v>
      </c>
      <c r="B1717" s="199" t="s">
        <v>4740</v>
      </c>
      <c r="C1717" s="199" t="s">
        <v>4741</v>
      </c>
      <c r="D1717" s="199" t="s">
        <v>4742</v>
      </c>
      <c r="E1717" s="200">
        <v>0</v>
      </c>
      <c r="F1717" s="199"/>
      <c r="G1717" s="200">
        <v>30</v>
      </c>
      <c r="H1717" s="199"/>
      <c r="I1717" s="200">
        <v>0</v>
      </c>
      <c r="J1717" s="199"/>
      <c r="K1717" s="199"/>
    </row>
    <row r="1718" spans="1:11">
      <c r="A1718" s="199">
        <v>1713</v>
      </c>
      <c r="B1718" s="199" t="s">
        <v>4743</v>
      </c>
      <c r="C1718" s="199" t="s">
        <v>4744</v>
      </c>
      <c r="D1718" s="199" t="s">
        <v>4745</v>
      </c>
      <c r="E1718" s="200">
        <v>0</v>
      </c>
      <c r="F1718" s="199"/>
      <c r="G1718" s="200">
        <v>58</v>
      </c>
      <c r="H1718" s="199"/>
      <c r="I1718" s="200">
        <v>0</v>
      </c>
      <c r="J1718" s="199"/>
      <c r="K1718" s="199"/>
    </row>
    <row r="1719" spans="1:11">
      <c r="A1719" s="199">
        <v>1714</v>
      </c>
      <c r="B1719" s="199" t="s">
        <v>4746</v>
      </c>
      <c r="C1719" s="199" t="s">
        <v>4747</v>
      </c>
      <c r="D1719" s="199" t="s">
        <v>4748</v>
      </c>
      <c r="E1719" s="200">
        <v>0</v>
      </c>
      <c r="F1719" s="199"/>
      <c r="G1719" s="200">
        <v>114</v>
      </c>
      <c r="H1719" s="199"/>
      <c r="I1719" s="200">
        <v>0</v>
      </c>
      <c r="J1719" s="199"/>
      <c r="K1719" s="199"/>
    </row>
    <row r="1720" spans="1:11">
      <c r="A1720" s="199">
        <v>1715</v>
      </c>
      <c r="B1720" s="199" t="s">
        <v>4749</v>
      </c>
      <c r="C1720" s="199" t="s">
        <v>4750</v>
      </c>
      <c r="D1720" s="199" t="s">
        <v>4751</v>
      </c>
      <c r="E1720" s="200">
        <v>0</v>
      </c>
      <c r="F1720" s="199"/>
      <c r="G1720" s="200">
        <v>89</v>
      </c>
      <c r="H1720" s="199"/>
      <c r="I1720" s="200">
        <v>0</v>
      </c>
      <c r="J1720" s="199"/>
      <c r="K1720" s="199"/>
    </row>
    <row r="1721" spans="1:11">
      <c r="A1721" s="199">
        <v>1716</v>
      </c>
      <c r="B1721" s="199" t="s">
        <v>4752</v>
      </c>
      <c r="C1721" s="199" t="s">
        <v>4753</v>
      </c>
      <c r="D1721" s="199" t="s">
        <v>4754</v>
      </c>
      <c r="E1721" s="200">
        <v>0</v>
      </c>
      <c r="F1721" s="199"/>
      <c r="G1721" s="200">
        <v>67</v>
      </c>
      <c r="H1721" s="199"/>
      <c r="I1721" s="200">
        <v>0</v>
      </c>
      <c r="J1721" s="199"/>
      <c r="K1721" s="199"/>
    </row>
    <row r="1722" spans="1:11">
      <c r="A1722" s="199">
        <v>1717</v>
      </c>
      <c r="B1722" s="199" t="s">
        <v>4755</v>
      </c>
      <c r="C1722" s="199" t="s">
        <v>1473</v>
      </c>
      <c r="D1722" s="199" t="s">
        <v>4756</v>
      </c>
      <c r="E1722" s="200">
        <v>0</v>
      </c>
      <c r="F1722" s="199"/>
      <c r="G1722" s="200">
        <v>424</v>
      </c>
      <c r="H1722" s="199"/>
      <c r="I1722" s="200">
        <v>0</v>
      </c>
      <c r="J1722" s="199"/>
      <c r="K1722" s="199"/>
    </row>
    <row r="1723" spans="1:11">
      <c r="A1723" s="199">
        <v>1718</v>
      </c>
      <c r="B1723" s="199" t="s">
        <v>4757</v>
      </c>
      <c r="C1723" s="199"/>
      <c r="D1723" s="199" t="s">
        <v>4758</v>
      </c>
      <c r="E1723" s="200">
        <v>0</v>
      </c>
      <c r="F1723" s="199"/>
      <c r="G1723" s="200">
        <v>413</v>
      </c>
      <c r="H1723" s="199"/>
      <c r="I1723" s="200">
        <v>0</v>
      </c>
      <c r="J1723" s="199"/>
      <c r="K1723" s="199"/>
    </row>
    <row r="1724" spans="1:11">
      <c r="A1724" s="199">
        <v>1719</v>
      </c>
      <c r="B1724" s="199" t="s">
        <v>11442</v>
      </c>
      <c r="C1724" s="199" t="s">
        <v>11636</v>
      </c>
      <c r="D1724" s="199" t="s">
        <v>11544</v>
      </c>
      <c r="E1724" s="200">
        <v>2610</v>
      </c>
      <c r="F1724" s="199"/>
      <c r="G1724" s="200">
        <v>0</v>
      </c>
      <c r="H1724" s="199"/>
      <c r="I1724" s="200">
        <v>0</v>
      </c>
      <c r="J1724" s="199"/>
      <c r="K1724" s="199"/>
    </row>
    <row r="1725" spans="1:11">
      <c r="A1725" s="199">
        <v>1720</v>
      </c>
      <c r="B1725" s="199" t="s">
        <v>4759</v>
      </c>
      <c r="C1725" s="199"/>
      <c r="D1725" s="199" t="s">
        <v>4760</v>
      </c>
      <c r="E1725" s="200">
        <v>0</v>
      </c>
      <c r="F1725" s="199"/>
      <c r="G1725" s="200">
        <v>1563</v>
      </c>
      <c r="H1725" s="199"/>
      <c r="I1725" s="200">
        <v>0</v>
      </c>
      <c r="J1725" s="199"/>
      <c r="K1725" s="199"/>
    </row>
    <row r="1726" spans="1:11">
      <c r="A1726" s="199">
        <v>1721</v>
      </c>
      <c r="B1726" s="199" t="s">
        <v>4761</v>
      </c>
      <c r="C1726" s="199"/>
      <c r="D1726" s="199" t="s">
        <v>4762</v>
      </c>
      <c r="E1726" s="200">
        <v>0</v>
      </c>
      <c r="F1726" s="199"/>
      <c r="G1726" s="200">
        <v>245</v>
      </c>
      <c r="H1726" s="199"/>
      <c r="I1726" s="200">
        <v>0</v>
      </c>
      <c r="J1726" s="199"/>
      <c r="K1726" s="199"/>
    </row>
    <row r="1727" spans="1:11">
      <c r="A1727" s="199">
        <v>1722</v>
      </c>
      <c r="B1727" s="199" t="s">
        <v>4763</v>
      </c>
      <c r="C1727" s="199"/>
      <c r="D1727" s="199" t="s">
        <v>4764</v>
      </c>
      <c r="E1727" s="200">
        <v>0</v>
      </c>
      <c r="F1727" s="199"/>
      <c r="G1727" s="200">
        <v>75</v>
      </c>
      <c r="H1727" s="199"/>
      <c r="I1727" s="200">
        <v>0</v>
      </c>
      <c r="J1727" s="199"/>
      <c r="K1727" s="199"/>
    </row>
    <row r="1728" spans="1:11">
      <c r="A1728" s="199">
        <v>1723</v>
      </c>
      <c r="B1728" s="199" t="s">
        <v>4765</v>
      </c>
      <c r="C1728" s="199" t="s">
        <v>4766</v>
      </c>
      <c r="D1728" s="199" t="s">
        <v>4767</v>
      </c>
      <c r="E1728" s="200">
        <v>0</v>
      </c>
      <c r="F1728" s="199"/>
      <c r="G1728" s="200">
        <v>89</v>
      </c>
      <c r="H1728" s="199"/>
      <c r="I1728" s="200">
        <v>0</v>
      </c>
      <c r="J1728" s="199"/>
      <c r="K1728" s="199"/>
    </row>
    <row r="1729" spans="1:11">
      <c r="A1729" s="199">
        <v>1724</v>
      </c>
      <c r="B1729" s="199" t="s">
        <v>4768</v>
      </c>
      <c r="C1729" s="199" t="s">
        <v>4769</v>
      </c>
      <c r="D1729" s="199" t="s">
        <v>4770</v>
      </c>
      <c r="E1729" s="200">
        <v>0</v>
      </c>
      <c r="F1729" s="199"/>
      <c r="G1729" s="200">
        <v>158</v>
      </c>
      <c r="H1729" s="199"/>
      <c r="I1729" s="200">
        <v>0</v>
      </c>
      <c r="J1729" s="199"/>
      <c r="K1729" s="199"/>
    </row>
    <row r="1730" spans="1:11">
      <c r="A1730" s="199">
        <v>1725</v>
      </c>
      <c r="B1730" s="199" t="s">
        <v>4771</v>
      </c>
      <c r="C1730" s="199" t="s">
        <v>4772</v>
      </c>
      <c r="D1730" s="199" t="s">
        <v>4773</v>
      </c>
      <c r="E1730" s="200">
        <v>0</v>
      </c>
      <c r="F1730" s="199"/>
      <c r="G1730" s="200">
        <v>368</v>
      </c>
      <c r="H1730" s="199"/>
      <c r="I1730" s="200">
        <v>0</v>
      </c>
      <c r="J1730" s="199"/>
      <c r="K1730" s="199"/>
    </row>
    <row r="1731" spans="1:11">
      <c r="A1731" s="199">
        <v>1726</v>
      </c>
      <c r="B1731" s="199" t="s">
        <v>4774</v>
      </c>
      <c r="C1731" s="199" t="s">
        <v>4775</v>
      </c>
      <c r="D1731" s="199" t="s">
        <v>4776</v>
      </c>
      <c r="E1731" s="200">
        <v>0</v>
      </c>
      <c r="F1731" s="199"/>
      <c r="G1731" s="200">
        <v>107</v>
      </c>
      <c r="H1731" s="199"/>
      <c r="I1731" s="200">
        <v>0</v>
      </c>
      <c r="J1731" s="199"/>
      <c r="K1731" s="199"/>
    </row>
    <row r="1732" spans="1:11">
      <c r="A1732" s="199">
        <v>1727</v>
      </c>
      <c r="B1732" s="199" t="s">
        <v>4777</v>
      </c>
      <c r="C1732" s="199" t="s">
        <v>4778</v>
      </c>
      <c r="D1732" s="199" t="s">
        <v>4779</v>
      </c>
      <c r="E1732" s="200">
        <v>0</v>
      </c>
      <c r="F1732" s="199"/>
      <c r="G1732" s="200">
        <v>352</v>
      </c>
      <c r="H1732" s="199"/>
      <c r="I1732" s="200">
        <v>0</v>
      </c>
      <c r="J1732" s="199"/>
      <c r="K1732" s="199"/>
    </row>
    <row r="1733" spans="1:11">
      <c r="A1733" s="199">
        <v>1728</v>
      </c>
      <c r="B1733" s="199" t="s">
        <v>4780</v>
      </c>
      <c r="C1733" s="199" t="s">
        <v>4781</v>
      </c>
      <c r="D1733" s="199" t="s">
        <v>4782</v>
      </c>
      <c r="E1733" s="200">
        <v>0</v>
      </c>
      <c r="F1733" s="199"/>
      <c r="G1733" s="200">
        <v>117</v>
      </c>
      <c r="H1733" s="199"/>
      <c r="I1733" s="200">
        <v>0</v>
      </c>
      <c r="J1733" s="199"/>
      <c r="K1733" s="199"/>
    </row>
    <row r="1734" spans="1:11">
      <c r="A1734" s="199">
        <v>1729</v>
      </c>
      <c r="B1734" s="199" t="s">
        <v>4783</v>
      </c>
      <c r="C1734" s="199" t="s">
        <v>4784</v>
      </c>
      <c r="D1734" s="199" t="s">
        <v>4785</v>
      </c>
      <c r="E1734" s="200">
        <v>0</v>
      </c>
      <c r="F1734" s="199"/>
      <c r="G1734" s="200">
        <v>39</v>
      </c>
      <c r="H1734" s="199"/>
      <c r="I1734" s="200">
        <v>0</v>
      </c>
      <c r="J1734" s="199"/>
      <c r="K1734" s="199"/>
    </row>
    <row r="1735" spans="1:11">
      <c r="A1735" s="199">
        <v>1730</v>
      </c>
      <c r="B1735" s="199" t="s">
        <v>4786</v>
      </c>
      <c r="C1735" s="199" t="s">
        <v>4787</v>
      </c>
      <c r="D1735" s="199" t="s">
        <v>4788</v>
      </c>
      <c r="E1735" s="200">
        <v>0</v>
      </c>
      <c r="F1735" s="199"/>
      <c r="G1735" s="200">
        <v>168</v>
      </c>
      <c r="H1735" s="199"/>
      <c r="I1735" s="200">
        <v>0</v>
      </c>
      <c r="J1735" s="199"/>
      <c r="K1735" s="199"/>
    </row>
    <row r="1736" spans="1:11">
      <c r="A1736" s="199">
        <v>1731</v>
      </c>
      <c r="B1736" s="199" t="s">
        <v>11492</v>
      </c>
      <c r="C1736" s="199" t="s">
        <v>11654</v>
      </c>
      <c r="D1736" s="199" t="s">
        <v>11594</v>
      </c>
      <c r="E1736" s="200">
        <v>94.5</v>
      </c>
      <c r="F1736" s="199"/>
      <c r="G1736" s="200">
        <v>0</v>
      </c>
      <c r="H1736" s="199"/>
      <c r="I1736" s="200">
        <v>0</v>
      </c>
      <c r="J1736" s="199"/>
      <c r="K1736" s="199"/>
    </row>
    <row r="1737" spans="1:11">
      <c r="A1737" s="199">
        <v>1732</v>
      </c>
      <c r="B1737" s="199" t="s">
        <v>4789</v>
      </c>
      <c r="C1737" s="199" t="s">
        <v>4790</v>
      </c>
      <c r="D1737" s="199" t="s">
        <v>4791</v>
      </c>
      <c r="E1737" s="200">
        <v>0</v>
      </c>
      <c r="F1737" s="199"/>
      <c r="G1737" s="200">
        <v>149</v>
      </c>
      <c r="H1737" s="199"/>
      <c r="I1737" s="200">
        <v>0</v>
      </c>
      <c r="J1737" s="199"/>
      <c r="K1737" s="199"/>
    </row>
    <row r="1738" spans="1:11">
      <c r="A1738" s="199">
        <v>1733</v>
      </c>
      <c r="B1738" s="199" t="s">
        <v>4792</v>
      </c>
      <c r="C1738" s="199"/>
      <c r="D1738" s="199" t="s">
        <v>4793</v>
      </c>
      <c r="E1738" s="200">
        <v>0</v>
      </c>
      <c r="F1738" s="199"/>
      <c r="G1738" s="200">
        <v>60</v>
      </c>
      <c r="H1738" s="199"/>
      <c r="I1738" s="200">
        <v>0</v>
      </c>
      <c r="J1738" s="199"/>
      <c r="K1738" s="199"/>
    </row>
    <row r="1739" spans="1:11">
      <c r="A1739" s="199">
        <v>1734</v>
      </c>
      <c r="B1739" s="199" t="s">
        <v>4794</v>
      </c>
      <c r="C1739" s="199" t="s">
        <v>4795</v>
      </c>
      <c r="D1739" s="199" t="s">
        <v>4796</v>
      </c>
      <c r="E1739" s="200">
        <v>0</v>
      </c>
      <c r="F1739" s="199"/>
      <c r="G1739" s="200">
        <v>240</v>
      </c>
      <c r="H1739" s="199"/>
      <c r="I1739" s="200">
        <v>0</v>
      </c>
      <c r="J1739" s="199"/>
      <c r="K1739" s="199"/>
    </row>
    <row r="1740" spans="1:11">
      <c r="A1740" s="199">
        <v>1735</v>
      </c>
      <c r="B1740" s="199" t="s">
        <v>4797</v>
      </c>
      <c r="C1740" s="199" t="s">
        <v>4798</v>
      </c>
      <c r="D1740" s="199" t="s">
        <v>4799</v>
      </c>
      <c r="E1740" s="200">
        <v>0</v>
      </c>
      <c r="F1740" s="199"/>
      <c r="G1740" s="200">
        <v>243</v>
      </c>
      <c r="H1740" s="199"/>
      <c r="I1740" s="200">
        <v>0</v>
      </c>
      <c r="J1740" s="199"/>
      <c r="K1740" s="199"/>
    </row>
    <row r="1741" spans="1:11">
      <c r="A1741" s="199">
        <v>1736</v>
      </c>
      <c r="B1741" s="199" t="s">
        <v>11493</v>
      </c>
      <c r="C1741" s="199"/>
      <c r="D1741" s="199" t="s">
        <v>11595</v>
      </c>
      <c r="E1741" s="200">
        <v>1200</v>
      </c>
      <c r="F1741" s="199"/>
      <c r="G1741" s="200">
        <v>0</v>
      </c>
      <c r="H1741" s="199"/>
      <c r="I1741" s="200">
        <v>0</v>
      </c>
      <c r="J1741" s="199"/>
      <c r="K1741" s="199"/>
    </row>
    <row r="1742" spans="1:11">
      <c r="A1742" s="199">
        <v>1737</v>
      </c>
      <c r="B1742" s="199" t="s">
        <v>4800</v>
      </c>
      <c r="C1742" s="199" t="s">
        <v>4801</v>
      </c>
      <c r="D1742" s="199" t="s">
        <v>4802</v>
      </c>
      <c r="E1742" s="200">
        <v>0</v>
      </c>
      <c r="F1742" s="199"/>
      <c r="G1742" s="200">
        <v>350</v>
      </c>
      <c r="H1742" s="199"/>
      <c r="I1742" s="200">
        <v>0</v>
      </c>
      <c r="J1742" s="199"/>
      <c r="K1742" s="199"/>
    </row>
    <row r="1743" spans="1:11">
      <c r="A1743" s="199">
        <v>1738</v>
      </c>
      <c r="B1743" s="199" t="s">
        <v>4803</v>
      </c>
      <c r="C1743" s="199" t="s">
        <v>4804</v>
      </c>
      <c r="D1743" s="199" t="s">
        <v>4805</v>
      </c>
      <c r="E1743" s="200">
        <v>0</v>
      </c>
      <c r="F1743" s="199"/>
      <c r="G1743" s="200">
        <v>68</v>
      </c>
      <c r="H1743" s="199"/>
      <c r="I1743" s="200">
        <v>0</v>
      </c>
      <c r="J1743" s="199"/>
      <c r="K1743" s="199"/>
    </row>
    <row r="1744" spans="1:11">
      <c r="A1744" s="199">
        <v>1739</v>
      </c>
      <c r="B1744" s="199" t="s">
        <v>4806</v>
      </c>
      <c r="C1744" s="199" t="s">
        <v>4807</v>
      </c>
      <c r="D1744" s="199" t="s">
        <v>4808</v>
      </c>
      <c r="E1744" s="200">
        <v>0</v>
      </c>
      <c r="F1744" s="199"/>
      <c r="G1744" s="200">
        <v>294</v>
      </c>
      <c r="H1744" s="199"/>
      <c r="I1744" s="200">
        <v>0</v>
      </c>
      <c r="J1744" s="199"/>
      <c r="K1744" s="199"/>
    </row>
    <row r="1745" spans="1:11">
      <c r="A1745" s="199">
        <v>1740</v>
      </c>
      <c r="B1745" s="199" t="s">
        <v>4809</v>
      </c>
      <c r="C1745" s="199" t="s">
        <v>4810</v>
      </c>
      <c r="D1745" s="199" t="s">
        <v>4811</v>
      </c>
      <c r="E1745" s="200">
        <v>0</v>
      </c>
      <c r="F1745" s="199"/>
      <c r="G1745" s="200">
        <v>26</v>
      </c>
      <c r="H1745" s="199"/>
      <c r="I1745" s="200">
        <v>0</v>
      </c>
      <c r="J1745" s="199"/>
      <c r="K1745" s="199"/>
    </row>
    <row r="1746" spans="1:11">
      <c r="A1746" s="199">
        <v>1741</v>
      </c>
      <c r="B1746" s="199" t="s">
        <v>4812</v>
      </c>
      <c r="C1746" s="199" t="s">
        <v>4813</v>
      </c>
      <c r="D1746" s="199" t="s">
        <v>4814</v>
      </c>
      <c r="E1746" s="200">
        <v>0</v>
      </c>
      <c r="F1746" s="199"/>
      <c r="G1746" s="200">
        <v>415</v>
      </c>
      <c r="H1746" s="199"/>
      <c r="I1746" s="200">
        <v>0</v>
      </c>
      <c r="J1746" s="199"/>
      <c r="K1746" s="199"/>
    </row>
    <row r="1747" spans="1:11">
      <c r="A1747" s="199">
        <v>1742</v>
      </c>
      <c r="B1747" s="199" t="s">
        <v>4815</v>
      </c>
      <c r="C1747" s="199"/>
      <c r="D1747" s="199" t="s">
        <v>4816</v>
      </c>
      <c r="E1747" s="200">
        <v>0</v>
      </c>
      <c r="F1747" s="199"/>
      <c r="G1747" s="200">
        <v>380</v>
      </c>
      <c r="H1747" s="199"/>
      <c r="I1747" s="200">
        <v>0</v>
      </c>
      <c r="J1747" s="199"/>
      <c r="K1747" s="199"/>
    </row>
    <row r="1748" spans="1:11">
      <c r="A1748" s="199">
        <v>1743</v>
      </c>
      <c r="B1748" s="199" t="s">
        <v>4817</v>
      </c>
      <c r="C1748" s="199" t="s">
        <v>4818</v>
      </c>
      <c r="D1748" s="199" t="s">
        <v>4819</v>
      </c>
      <c r="E1748" s="200">
        <v>0</v>
      </c>
      <c r="F1748" s="199"/>
      <c r="G1748" s="200">
        <v>109</v>
      </c>
      <c r="H1748" s="199"/>
      <c r="I1748" s="200">
        <v>0</v>
      </c>
      <c r="J1748" s="199"/>
      <c r="K1748" s="199"/>
    </row>
    <row r="1749" spans="1:11">
      <c r="A1749" s="199">
        <v>1744</v>
      </c>
      <c r="B1749" s="199" t="s">
        <v>4820</v>
      </c>
      <c r="C1749" s="199" t="s">
        <v>4821</v>
      </c>
      <c r="D1749" s="199" t="s">
        <v>4822</v>
      </c>
      <c r="E1749" s="200">
        <v>0</v>
      </c>
      <c r="F1749" s="199"/>
      <c r="G1749" s="200">
        <v>30</v>
      </c>
      <c r="H1749" s="199"/>
      <c r="I1749" s="200">
        <v>0</v>
      </c>
      <c r="J1749" s="199"/>
      <c r="K1749" s="199"/>
    </row>
    <row r="1750" spans="1:11">
      <c r="A1750" s="199">
        <v>1745</v>
      </c>
      <c r="B1750" s="199" t="s">
        <v>4823</v>
      </c>
      <c r="C1750" s="199" t="s">
        <v>4824</v>
      </c>
      <c r="D1750" s="199" t="s">
        <v>4825</v>
      </c>
      <c r="E1750" s="200">
        <v>0</v>
      </c>
      <c r="F1750" s="199"/>
      <c r="G1750" s="200">
        <v>37</v>
      </c>
      <c r="H1750" s="199"/>
      <c r="I1750" s="200">
        <v>0</v>
      </c>
      <c r="J1750" s="199"/>
      <c r="K1750" s="199"/>
    </row>
    <row r="1751" spans="1:11">
      <c r="A1751" s="199">
        <v>1746</v>
      </c>
      <c r="B1751" s="199" t="s">
        <v>4826</v>
      </c>
      <c r="C1751" s="199" t="s">
        <v>4827</v>
      </c>
      <c r="D1751" s="199" t="s">
        <v>4828</v>
      </c>
      <c r="E1751" s="200">
        <v>0</v>
      </c>
      <c r="F1751" s="199"/>
      <c r="G1751" s="200">
        <v>103</v>
      </c>
      <c r="H1751" s="199"/>
      <c r="I1751" s="200">
        <v>0</v>
      </c>
      <c r="J1751" s="199"/>
      <c r="K1751" s="199"/>
    </row>
    <row r="1752" spans="1:11">
      <c r="A1752" s="199">
        <v>1747</v>
      </c>
      <c r="B1752" s="199" t="s">
        <v>4829</v>
      </c>
      <c r="C1752" s="199" t="s">
        <v>4830</v>
      </c>
      <c r="D1752" s="199" t="s">
        <v>4831</v>
      </c>
      <c r="E1752" s="200">
        <v>121.5</v>
      </c>
      <c r="F1752" s="199"/>
      <c r="G1752" s="200">
        <v>30</v>
      </c>
      <c r="H1752" s="199"/>
      <c r="I1752" s="200">
        <v>0</v>
      </c>
      <c r="J1752" s="199"/>
      <c r="K1752" s="199"/>
    </row>
    <row r="1753" spans="1:11">
      <c r="A1753" s="199">
        <v>1748</v>
      </c>
      <c r="B1753" s="199" t="s">
        <v>4832</v>
      </c>
      <c r="C1753" s="199" t="s">
        <v>4833</v>
      </c>
      <c r="D1753" s="199" t="s">
        <v>4834</v>
      </c>
      <c r="E1753" s="200">
        <v>0</v>
      </c>
      <c r="F1753" s="199"/>
      <c r="G1753" s="200">
        <v>191</v>
      </c>
      <c r="H1753" s="199"/>
      <c r="I1753" s="200">
        <v>0</v>
      </c>
      <c r="J1753" s="199"/>
      <c r="K1753" s="199"/>
    </row>
    <row r="1754" spans="1:11">
      <c r="A1754" s="199">
        <v>1749</v>
      </c>
      <c r="B1754" s="199" t="s">
        <v>4835</v>
      </c>
      <c r="C1754" s="199" t="s">
        <v>4836</v>
      </c>
      <c r="D1754" s="199" t="s">
        <v>4837</v>
      </c>
      <c r="E1754" s="200">
        <v>0</v>
      </c>
      <c r="F1754" s="199"/>
      <c r="G1754" s="200">
        <v>182</v>
      </c>
      <c r="H1754" s="199"/>
      <c r="I1754" s="200">
        <v>0</v>
      </c>
      <c r="J1754" s="199"/>
      <c r="K1754" s="199"/>
    </row>
    <row r="1755" spans="1:11">
      <c r="A1755" s="199">
        <v>1750</v>
      </c>
      <c r="B1755" s="199" t="s">
        <v>4838</v>
      </c>
      <c r="C1755" s="199"/>
      <c r="D1755" s="199" t="s">
        <v>4839</v>
      </c>
      <c r="E1755" s="200">
        <v>0</v>
      </c>
      <c r="F1755" s="199"/>
      <c r="G1755" s="200">
        <v>112</v>
      </c>
      <c r="H1755" s="199"/>
      <c r="I1755" s="200">
        <v>0</v>
      </c>
      <c r="J1755" s="199"/>
      <c r="K1755" s="199"/>
    </row>
    <row r="1756" spans="1:11">
      <c r="A1756" s="199">
        <v>1751</v>
      </c>
      <c r="B1756" s="199" t="s">
        <v>4840</v>
      </c>
      <c r="C1756" s="199"/>
      <c r="D1756" s="199" t="s">
        <v>4841</v>
      </c>
      <c r="E1756" s="200">
        <v>0</v>
      </c>
      <c r="F1756" s="199"/>
      <c r="G1756" s="200">
        <v>49</v>
      </c>
      <c r="H1756" s="199"/>
      <c r="I1756" s="200">
        <v>0</v>
      </c>
      <c r="J1756" s="199"/>
      <c r="K1756" s="199"/>
    </row>
    <row r="1757" spans="1:11">
      <c r="A1757" s="199">
        <v>1752</v>
      </c>
      <c r="B1757" s="199" t="s">
        <v>4842</v>
      </c>
      <c r="C1757" s="199" t="s">
        <v>4843</v>
      </c>
      <c r="D1757" s="199" t="s">
        <v>4844</v>
      </c>
      <c r="E1757" s="200">
        <v>0</v>
      </c>
      <c r="F1757" s="199"/>
      <c r="G1757" s="200">
        <v>30</v>
      </c>
      <c r="H1757" s="199"/>
      <c r="I1757" s="200">
        <v>0</v>
      </c>
      <c r="J1757" s="199"/>
      <c r="K1757" s="199"/>
    </row>
    <row r="1758" spans="1:11">
      <c r="A1758" s="199">
        <v>1753</v>
      </c>
      <c r="B1758" s="199" t="s">
        <v>4845</v>
      </c>
      <c r="C1758" s="199"/>
      <c r="D1758" s="199" t="s">
        <v>4846</v>
      </c>
      <c r="E1758" s="200">
        <v>0</v>
      </c>
      <c r="F1758" s="199"/>
      <c r="G1758" s="200">
        <v>168</v>
      </c>
      <c r="H1758" s="199"/>
      <c r="I1758" s="200">
        <v>0</v>
      </c>
      <c r="J1758" s="199"/>
      <c r="K1758" s="199"/>
    </row>
    <row r="1759" spans="1:11">
      <c r="A1759" s="199">
        <v>1754</v>
      </c>
      <c r="B1759" s="199" t="s">
        <v>4847</v>
      </c>
      <c r="C1759" s="199" t="s">
        <v>4848</v>
      </c>
      <c r="D1759" s="199" t="s">
        <v>4849</v>
      </c>
      <c r="E1759" s="200">
        <v>0</v>
      </c>
      <c r="F1759" s="199"/>
      <c r="G1759" s="200">
        <v>322</v>
      </c>
      <c r="H1759" s="199"/>
      <c r="I1759" s="200">
        <v>0</v>
      </c>
      <c r="J1759" s="199"/>
      <c r="K1759" s="199"/>
    </row>
    <row r="1760" spans="1:11">
      <c r="A1760" s="199">
        <v>1755</v>
      </c>
      <c r="B1760" s="199" t="s">
        <v>4850</v>
      </c>
      <c r="C1760" s="199" t="s">
        <v>4851</v>
      </c>
      <c r="D1760" s="199" t="s">
        <v>4852</v>
      </c>
      <c r="E1760" s="200">
        <v>0</v>
      </c>
      <c r="F1760" s="199"/>
      <c r="G1760" s="200">
        <v>114</v>
      </c>
      <c r="H1760" s="199"/>
      <c r="I1760" s="200">
        <v>0</v>
      </c>
      <c r="J1760" s="199"/>
      <c r="K1760" s="199"/>
    </row>
    <row r="1761" spans="1:11">
      <c r="A1761" s="199">
        <v>1756</v>
      </c>
      <c r="B1761" s="199" t="s">
        <v>4853</v>
      </c>
      <c r="C1761" s="199" t="s">
        <v>4854</v>
      </c>
      <c r="D1761" s="199" t="s">
        <v>4855</v>
      </c>
      <c r="E1761" s="200">
        <v>0</v>
      </c>
      <c r="F1761" s="199"/>
      <c r="G1761" s="200">
        <v>72</v>
      </c>
      <c r="H1761" s="199"/>
      <c r="I1761" s="200">
        <v>0</v>
      </c>
      <c r="J1761" s="199"/>
      <c r="K1761" s="199"/>
    </row>
    <row r="1762" spans="1:11">
      <c r="A1762" s="199">
        <v>1757</v>
      </c>
      <c r="B1762" s="199" t="s">
        <v>4856</v>
      </c>
      <c r="C1762" s="199" t="s">
        <v>4857</v>
      </c>
      <c r="D1762" s="199" t="s">
        <v>4858</v>
      </c>
      <c r="E1762" s="200">
        <v>0</v>
      </c>
      <c r="F1762" s="199"/>
      <c r="G1762" s="200">
        <v>350</v>
      </c>
      <c r="H1762" s="199"/>
      <c r="I1762" s="200">
        <v>0</v>
      </c>
      <c r="J1762" s="199"/>
      <c r="K1762" s="199"/>
    </row>
    <row r="1763" spans="1:11">
      <c r="A1763" s="199">
        <v>1758</v>
      </c>
      <c r="B1763" s="199" t="s">
        <v>4859</v>
      </c>
      <c r="C1763" s="199"/>
      <c r="D1763" s="199" t="s">
        <v>4860</v>
      </c>
      <c r="E1763" s="200">
        <v>0</v>
      </c>
      <c r="F1763" s="199"/>
      <c r="G1763" s="200">
        <v>138</v>
      </c>
      <c r="H1763" s="199"/>
      <c r="I1763" s="200">
        <v>0</v>
      </c>
      <c r="J1763" s="199"/>
      <c r="K1763" s="199"/>
    </row>
    <row r="1764" spans="1:11">
      <c r="A1764" s="199">
        <v>1759</v>
      </c>
      <c r="B1764" s="199" t="s">
        <v>4861</v>
      </c>
      <c r="C1764" s="199" t="s">
        <v>4862</v>
      </c>
      <c r="D1764" s="199" t="s">
        <v>4863</v>
      </c>
      <c r="E1764" s="200">
        <v>0</v>
      </c>
      <c r="F1764" s="199"/>
      <c r="G1764" s="200">
        <v>156</v>
      </c>
      <c r="H1764" s="199"/>
      <c r="I1764" s="200">
        <v>0</v>
      </c>
      <c r="J1764" s="199"/>
      <c r="K1764" s="199"/>
    </row>
    <row r="1765" spans="1:11">
      <c r="A1765" s="199">
        <v>1760</v>
      </c>
      <c r="B1765" s="199" t="s">
        <v>4864</v>
      </c>
      <c r="C1765" s="199"/>
      <c r="D1765" s="199" t="s">
        <v>4865</v>
      </c>
      <c r="E1765" s="200">
        <v>0</v>
      </c>
      <c r="F1765" s="199"/>
      <c r="G1765" s="200">
        <v>42</v>
      </c>
      <c r="H1765" s="199"/>
      <c r="I1765" s="200">
        <v>0</v>
      </c>
      <c r="J1765" s="199"/>
      <c r="K1765" s="199"/>
    </row>
    <row r="1766" spans="1:11">
      <c r="A1766" s="199">
        <v>1761</v>
      </c>
      <c r="B1766" s="199" t="s">
        <v>4866</v>
      </c>
      <c r="C1766" s="199"/>
      <c r="D1766" s="199" t="s">
        <v>4867</v>
      </c>
      <c r="E1766" s="200">
        <v>0</v>
      </c>
      <c r="F1766" s="199"/>
      <c r="G1766" s="200">
        <v>72</v>
      </c>
      <c r="H1766" s="199"/>
      <c r="I1766" s="200">
        <v>0</v>
      </c>
      <c r="J1766" s="199"/>
      <c r="K1766" s="199"/>
    </row>
    <row r="1767" spans="1:11">
      <c r="A1767" s="199">
        <v>1762</v>
      </c>
      <c r="B1767" s="199" t="s">
        <v>4868</v>
      </c>
      <c r="C1767" s="199" t="s">
        <v>4869</v>
      </c>
      <c r="D1767" s="199" t="s">
        <v>4870</v>
      </c>
      <c r="E1767" s="200">
        <v>0</v>
      </c>
      <c r="F1767" s="199"/>
      <c r="G1767" s="200">
        <v>56</v>
      </c>
      <c r="H1767" s="199"/>
      <c r="I1767" s="200">
        <v>0</v>
      </c>
      <c r="J1767" s="199"/>
      <c r="K1767" s="199"/>
    </row>
    <row r="1768" spans="1:11">
      <c r="A1768" s="199">
        <v>1763</v>
      </c>
      <c r="B1768" s="199" t="s">
        <v>4871</v>
      </c>
      <c r="C1768" s="199" t="s">
        <v>4872</v>
      </c>
      <c r="D1768" s="199" t="s">
        <v>4873</v>
      </c>
      <c r="E1768" s="200">
        <v>0</v>
      </c>
      <c r="F1768" s="199"/>
      <c r="G1768" s="200">
        <v>555</v>
      </c>
      <c r="H1768" s="199"/>
      <c r="I1768" s="200">
        <v>0</v>
      </c>
      <c r="J1768" s="199"/>
      <c r="K1768" s="199"/>
    </row>
    <row r="1769" spans="1:11">
      <c r="A1769" s="199">
        <v>1764</v>
      </c>
      <c r="B1769" s="199" t="s">
        <v>4874</v>
      </c>
      <c r="C1769" s="199"/>
      <c r="D1769" s="199" t="s">
        <v>4875</v>
      </c>
      <c r="E1769" s="200">
        <v>0</v>
      </c>
      <c r="F1769" s="199"/>
      <c r="G1769" s="200">
        <v>718</v>
      </c>
      <c r="H1769" s="199"/>
      <c r="I1769" s="200">
        <v>0</v>
      </c>
      <c r="J1769" s="199"/>
      <c r="K1769" s="199"/>
    </row>
    <row r="1770" spans="1:11">
      <c r="A1770" s="199">
        <v>1765</v>
      </c>
      <c r="B1770" s="199" t="s">
        <v>4876</v>
      </c>
      <c r="C1770" s="199" t="s">
        <v>4877</v>
      </c>
      <c r="D1770" s="199" t="s">
        <v>4878</v>
      </c>
      <c r="E1770" s="200">
        <v>0</v>
      </c>
      <c r="F1770" s="199"/>
      <c r="G1770" s="200">
        <v>616</v>
      </c>
      <c r="H1770" s="199"/>
      <c r="I1770" s="200">
        <v>0</v>
      </c>
      <c r="J1770" s="199"/>
      <c r="K1770" s="199"/>
    </row>
    <row r="1771" spans="1:11">
      <c r="A1771" s="199">
        <v>1766</v>
      </c>
      <c r="B1771" s="199" t="s">
        <v>4879</v>
      </c>
      <c r="C1771" s="199" t="s">
        <v>4880</v>
      </c>
      <c r="D1771" s="199" t="s">
        <v>4881</v>
      </c>
      <c r="E1771" s="200">
        <v>0</v>
      </c>
      <c r="F1771" s="199"/>
      <c r="G1771" s="200">
        <v>19</v>
      </c>
      <c r="H1771" s="199"/>
      <c r="I1771" s="200">
        <v>0</v>
      </c>
      <c r="J1771" s="199"/>
      <c r="K1771" s="199"/>
    </row>
    <row r="1772" spans="1:11">
      <c r="A1772" s="199">
        <v>1767</v>
      </c>
      <c r="B1772" s="199" t="s">
        <v>11476</v>
      </c>
      <c r="C1772" s="199"/>
      <c r="D1772" s="199" t="s">
        <v>11578</v>
      </c>
      <c r="E1772" s="200">
        <v>81</v>
      </c>
      <c r="F1772" s="199"/>
      <c r="G1772" s="200">
        <v>0</v>
      </c>
      <c r="H1772" s="199"/>
      <c r="I1772" s="200">
        <v>0</v>
      </c>
      <c r="J1772" s="199"/>
      <c r="K1772" s="199"/>
    </row>
    <row r="1773" spans="1:11">
      <c r="A1773" s="199">
        <v>1768</v>
      </c>
      <c r="B1773" s="199" t="s">
        <v>11466</v>
      </c>
      <c r="C1773" s="199"/>
      <c r="D1773" s="199" t="s">
        <v>11568</v>
      </c>
      <c r="E1773" s="200">
        <v>375</v>
      </c>
      <c r="F1773" s="199"/>
      <c r="G1773" s="200">
        <v>0</v>
      </c>
      <c r="H1773" s="199"/>
      <c r="I1773" s="200">
        <v>0</v>
      </c>
      <c r="J1773" s="199"/>
      <c r="K1773" s="199"/>
    </row>
    <row r="1774" spans="1:11">
      <c r="A1774" s="199">
        <v>1769</v>
      </c>
      <c r="B1774" s="199" t="s">
        <v>4882</v>
      </c>
      <c r="C1774" s="199" t="s">
        <v>4883</v>
      </c>
      <c r="D1774" s="199" t="s">
        <v>4884</v>
      </c>
      <c r="E1774" s="200">
        <v>0</v>
      </c>
      <c r="F1774" s="199"/>
      <c r="G1774" s="200">
        <v>547</v>
      </c>
      <c r="H1774" s="199"/>
      <c r="I1774" s="200">
        <v>0</v>
      </c>
      <c r="J1774" s="199"/>
      <c r="K1774" s="199"/>
    </row>
    <row r="1775" spans="1:11">
      <c r="A1775" s="199">
        <v>1770</v>
      </c>
      <c r="B1775" s="199" t="s">
        <v>4885</v>
      </c>
      <c r="C1775" s="199"/>
      <c r="D1775" s="199" t="s">
        <v>4886</v>
      </c>
      <c r="E1775" s="200">
        <v>0</v>
      </c>
      <c r="F1775" s="199"/>
      <c r="G1775" s="200">
        <v>32</v>
      </c>
      <c r="H1775" s="199"/>
      <c r="I1775" s="200">
        <v>0</v>
      </c>
      <c r="J1775" s="199"/>
      <c r="K1775" s="199"/>
    </row>
    <row r="1776" spans="1:11">
      <c r="A1776" s="199">
        <v>1771</v>
      </c>
      <c r="B1776" s="199" t="s">
        <v>4887</v>
      </c>
      <c r="C1776" s="199"/>
      <c r="D1776" s="199" t="s">
        <v>4888</v>
      </c>
      <c r="E1776" s="200">
        <v>0</v>
      </c>
      <c r="F1776" s="199"/>
      <c r="G1776" s="200">
        <v>219</v>
      </c>
      <c r="H1776" s="199"/>
      <c r="I1776" s="200">
        <v>0</v>
      </c>
      <c r="J1776" s="199"/>
      <c r="K1776" s="199"/>
    </row>
    <row r="1777" spans="1:11">
      <c r="A1777" s="199">
        <v>1772</v>
      </c>
      <c r="B1777" s="199" t="s">
        <v>4889</v>
      </c>
      <c r="C1777" s="199" t="s">
        <v>4890</v>
      </c>
      <c r="D1777" s="199" t="s">
        <v>4891</v>
      </c>
      <c r="E1777" s="200">
        <v>0</v>
      </c>
      <c r="F1777" s="199"/>
      <c r="G1777" s="200">
        <v>205</v>
      </c>
      <c r="H1777" s="199"/>
      <c r="I1777" s="200">
        <v>0</v>
      </c>
      <c r="J1777" s="199"/>
      <c r="K1777" s="199"/>
    </row>
    <row r="1778" spans="1:11">
      <c r="A1778" s="199">
        <v>1773</v>
      </c>
      <c r="B1778" s="199" t="s">
        <v>4892</v>
      </c>
      <c r="C1778" s="199" t="s">
        <v>4893</v>
      </c>
      <c r="D1778" s="199" t="s">
        <v>4894</v>
      </c>
      <c r="E1778" s="200">
        <v>0</v>
      </c>
      <c r="F1778" s="199"/>
      <c r="G1778" s="200">
        <v>166</v>
      </c>
      <c r="H1778" s="199"/>
      <c r="I1778" s="200">
        <v>0</v>
      </c>
      <c r="J1778" s="199"/>
      <c r="K1778" s="199"/>
    </row>
    <row r="1779" spans="1:11">
      <c r="A1779" s="199">
        <v>1774</v>
      </c>
      <c r="B1779" s="199" t="s">
        <v>4895</v>
      </c>
      <c r="C1779" s="199" t="s">
        <v>4896</v>
      </c>
      <c r="D1779" s="199" t="s">
        <v>4897</v>
      </c>
      <c r="E1779" s="200">
        <v>0</v>
      </c>
      <c r="F1779" s="199"/>
      <c r="G1779" s="200">
        <v>219</v>
      </c>
      <c r="H1779" s="199"/>
      <c r="I1779" s="200">
        <v>0</v>
      </c>
      <c r="J1779" s="199"/>
      <c r="K1779" s="199"/>
    </row>
    <row r="1780" spans="1:11">
      <c r="A1780" s="199">
        <v>1775</v>
      </c>
      <c r="B1780" s="199" t="s">
        <v>11517</v>
      </c>
      <c r="C1780" s="199" t="s">
        <v>11664</v>
      </c>
      <c r="D1780" s="199" t="s">
        <v>11619</v>
      </c>
      <c r="E1780" s="200">
        <v>240</v>
      </c>
      <c r="F1780" s="199"/>
      <c r="G1780" s="200">
        <v>0</v>
      </c>
      <c r="H1780" s="199"/>
      <c r="I1780" s="200">
        <v>0</v>
      </c>
      <c r="J1780" s="199"/>
      <c r="K1780" s="199"/>
    </row>
    <row r="1781" spans="1:11">
      <c r="A1781" s="199">
        <v>1776</v>
      </c>
      <c r="B1781" s="199" t="s">
        <v>4898</v>
      </c>
      <c r="C1781" s="199" t="s">
        <v>4899</v>
      </c>
      <c r="D1781" s="199" t="s">
        <v>4900</v>
      </c>
      <c r="E1781" s="200">
        <v>0</v>
      </c>
      <c r="F1781" s="199"/>
      <c r="G1781" s="200">
        <v>25</v>
      </c>
      <c r="H1781" s="199"/>
      <c r="I1781" s="200">
        <v>0</v>
      </c>
      <c r="J1781" s="199"/>
      <c r="K1781" s="199"/>
    </row>
    <row r="1782" spans="1:11">
      <c r="A1782" s="199">
        <v>1777</v>
      </c>
      <c r="B1782" s="199" t="s">
        <v>4901</v>
      </c>
      <c r="C1782" s="199" t="s">
        <v>4902</v>
      </c>
      <c r="D1782" s="199" t="s">
        <v>4903</v>
      </c>
      <c r="E1782" s="200">
        <v>0</v>
      </c>
      <c r="F1782" s="199"/>
      <c r="G1782" s="200">
        <v>7</v>
      </c>
      <c r="H1782" s="199"/>
      <c r="I1782" s="200">
        <v>0</v>
      </c>
      <c r="J1782" s="199"/>
      <c r="K1782" s="199"/>
    </row>
    <row r="1783" spans="1:11">
      <c r="A1783" s="199">
        <v>1778</v>
      </c>
      <c r="B1783" s="199" t="s">
        <v>4904</v>
      </c>
      <c r="C1783" s="199" t="s">
        <v>4905</v>
      </c>
      <c r="D1783" s="199" t="s">
        <v>4906</v>
      </c>
      <c r="E1783" s="200">
        <v>0</v>
      </c>
      <c r="F1783" s="199"/>
      <c r="G1783" s="200">
        <v>147</v>
      </c>
      <c r="H1783" s="199"/>
      <c r="I1783" s="200">
        <v>0</v>
      </c>
      <c r="J1783" s="199"/>
      <c r="K1783" s="199"/>
    </row>
    <row r="1784" spans="1:11">
      <c r="A1784" s="199">
        <v>1779</v>
      </c>
      <c r="B1784" s="199" t="s">
        <v>4907</v>
      </c>
      <c r="C1784" s="199" t="s">
        <v>4908</v>
      </c>
      <c r="D1784" s="199" t="s">
        <v>4909</v>
      </c>
      <c r="E1784" s="200">
        <v>0</v>
      </c>
      <c r="F1784" s="199"/>
      <c r="G1784" s="200">
        <v>121</v>
      </c>
      <c r="H1784" s="199"/>
      <c r="I1784" s="200">
        <v>0</v>
      </c>
      <c r="J1784" s="199"/>
      <c r="K1784" s="199"/>
    </row>
    <row r="1785" spans="1:11">
      <c r="A1785" s="199">
        <v>1780</v>
      </c>
      <c r="B1785" s="199" t="s">
        <v>4910</v>
      </c>
      <c r="C1785" s="199" t="s">
        <v>4911</v>
      </c>
      <c r="D1785" s="199" t="s">
        <v>4912</v>
      </c>
      <c r="E1785" s="200">
        <v>0</v>
      </c>
      <c r="F1785" s="199"/>
      <c r="G1785" s="200">
        <v>210</v>
      </c>
      <c r="H1785" s="199"/>
      <c r="I1785" s="200">
        <v>0</v>
      </c>
      <c r="J1785" s="199"/>
      <c r="K1785" s="199"/>
    </row>
    <row r="1786" spans="1:11">
      <c r="A1786" s="199">
        <v>1781</v>
      </c>
      <c r="B1786" s="199" t="s">
        <v>4913</v>
      </c>
      <c r="C1786" s="199" t="s">
        <v>4914</v>
      </c>
      <c r="D1786" s="199" t="s">
        <v>4915</v>
      </c>
      <c r="E1786" s="200">
        <v>0</v>
      </c>
      <c r="F1786" s="199"/>
      <c r="G1786" s="200">
        <v>207</v>
      </c>
      <c r="H1786" s="199"/>
      <c r="I1786" s="200">
        <v>0</v>
      </c>
      <c r="J1786" s="199"/>
      <c r="K1786" s="199"/>
    </row>
    <row r="1787" spans="1:11">
      <c r="A1787" s="199">
        <v>1782</v>
      </c>
      <c r="B1787" s="199" t="s">
        <v>4916</v>
      </c>
      <c r="C1787" s="199"/>
      <c r="D1787" s="199" t="s">
        <v>4917</v>
      </c>
      <c r="E1787" s="200">
        <v>1524</v>
      </c>
      <c r="F1787" s="199"/>
      <c r="G1787" s="200">
        <v>298</v>
      </c>
      <c r="H1787" s="199"/>
      <c r="I1787" s="200">
        <v>0</v>
      </c>
      <c r="J1787" s="199"/>
      <c r="K1787" s="199"/>
    </row>
    <row r="1788" spans="1:11">
      <c r="A1788" s="199">
        <v>1783</v>
      </c>
      <c r="B1788" s="199" t="s">
        <v>11522</v>
      </c>
      <c r="C1788" s="199"/>
      <c r="D1788" s="199" t="s">
        <v>11624</v>
      </c>
      <c r="E1788" s="200">
        <v>60</v>
      </c>
      <c r="F1788" s="199"/>
      <c r="G1788" s="200">
        <v>0</v>
      </c>
      <c r="H1788" s="199"/>
      <c r="I1788" s="200">
        <v>0</v>
      </c>
      <c r="J1788" s="199"/>
      <c r="K1788" s="199"/>
    </row>
    <row r="1789" spans="1:11">
      <c r="A1789" s="199">
        <v>1784</v>
      </c>
      <c r="B1789" s="199" t="s">
        <v>4918</v>
      </c>
      <c r="C1789" s="199" t="s">
        <v>4919</v>
      </c>
      <c r="D1789" s="199" t="s">
        <v>4920</v>
      </c>
      <c r="E1789" s="200">
        <v>0</v>
      </c>
      <c r="F1789" s="199"/>
      <c r="G1789" s="200">
        <v>117</v>
      </c>
      <c r="H1789" s="199"/>
      <c r="I1789" s="200">
        <v>0</v>
      </c>
      <c r="J1789" s="199"/>
      <c r="K1789" s="199"/>
    </row>
    <row r="1790" spans="1:11">
      <c r="A1790" s="199">
        <v>1785</v>
      </c>
      <c r="B1790" s="199" t="s">
        <v>4921</v>
      </c>
      <c r="C1790" s="199" t="s">
        <v>4922</v>
      </c>
      <c r="D1790" s="199" t="s">
        <v>4923</v>
      </c>
      <c r="E1790" s="200">
        <v>0</v>
      </c>
      <c r="F1790" s="199"/>
      <c r="G1790" s="200">
        <v>63</v>
      </c>
      <c r="H1790" s="199"/>
      <c r="I1790" s="200">
        <v>0</v>
      </c>
      <c r="J1790" s="199"/>
      <c r="K1790" s="199"/>
    </row>
    <row r="1791" spans="1:11">
      <c r="A1791" s="199">
        <v>1786</v>
      </c>
      <c r="B1791" s="199" t="s">
        <v>4924</v>
      </c>
      <c r="C1791" s="199"/>
      <c r="D1791" s="199" t="s">
        <v>4925</v>
      </c>
      <c r="E1791" s="200">
        <v>0</v>
      </c>
      <c r="F1791" s="199"/>
      <c r="G1791" s="200">
        <v>1600</v>
      </c>
      <c r="H1791" s="199"/>
      <c r="I1791" s="200">
        <v>0</v>
      </c>
      <c r="J1791" s="199"/>
      <c r="K1791" s="199"/>
    </row>
    <row r="1792" spans="1:11">
      <c r="A1792" s="199">
        <v>1787</v>
      </c>
      <c r="B1792" s="199" t="s">
        <v>4926</v>
      </c>
      <c r="C1792" s="199" t="s">
        <v>4927</v>
      </c>
      <c r="D1792" s="199" t="s">
        <v>4928</v>
      </c>
      <c r="E1792" s="200">
        <v>0</v>
      </c>
      <c r="F1792" s="199"/>
      <c r="G1792" s="200">
        <v>93</v>
      </c>
      <c r="H1792" s="199"/>
      <c r="I1792" s="200">
        <v>0</v>
      </c>
      <c r="J1792" s="199"/>
      <c r="K1792" s="199"/>
    </row>
    <row r="1793" spans="1:11">
      <c r="A1793" s="199">
        <v>1788</v>
      </c>
      <c r="B1793" s="199" t="s">
        <v>4929</v>
      </c>
      <c r="C1793" s="199" t="s">
        <v>4930</v>
      </c>
      <c r="D1793" s="199" t="s">
        <v>4931</v>
      </c>
      <c r="E1793" s="200">
        <v>0</v>
      </c>
      <c r="F1793" s="199"/>
      <c r="G1793" s="200">
        <v>317</v>
      </c>
      <c r="H1793" s="199"/>
      <c r="I1793" s="200">
        <v>0</v>
      </c>
      <c r="J1793" s="199"/>
      <c r="K1793" s="199"/>
    </row>
    <row r="1794" spans="1:11">
      <c r="A1794" s="199">
        <v>1789</v>
      </c>
      <c r="B1794" s="199" t="s">
        <v>4932</v>
      </c>
      <c r="C1794" s="199"/>
      <c r="D1794" s="199" t="s">
        <v>4933</v>
      </c>
      <c r="E1794" s="200">
        <v>0</v>
      </c>
      <c r="F1794" s="199"/>
      <c r="G1794" s="200">
        <v>60</v>
      </c>
      <c r="H1794" s="199"/>
      <c r="I1794" s="200">
        <v>0</v>
      </c>
      <c r="J1794" s="199"/>
      <c r="K1794" s="199"/>
    </row>
    <row r="1795" spans="1:11">
      <c r="A1795" s="199">
        <v>1790</v>
      </c>
      <c r="B1795" s="199" t="s">
        <v>4934</v>
      </c>
      <c r="C1795" s="199" t="s">
        <v>4935</v>
      </c>
      <c r="D1795" s="199" t="s">
        <v>4936</v>
      </c>
      <c r="E1795" s="200">
        <v>0</v>
      </c>
      <c r="F1795" s="199"/>
      <c r="G1795" s="200">
        <v>140</v>
      </c>
      <c r="H1795" s="199"/>
      <c r="I1795" s="200">
        <v>0</v>
      </c>
      <c r="J1795" s="199"/>
      <c r="K1795" s="199"/>
    </row>
    <row r="1796" spans="1:11">
      <c r="A1796" s="199">
        <v>1791</v>
      </c>
      <c r="B1796" s="199" t="s">
        <v>4937</v>
      </c>
      <c r="C1796" s="199"/>
      <c r="D1796" s="199" t="s">
        <v>4938</v>
      </c>
      <c r="E1796" s="200">
        <v>0</v>
      </c>
      <c r="F1796" s="199"/>
      <c r="G1796" s="200">
        <v>287</v>
      </c>
      <c r="H1796" s="199"/>
      <c r="I1796" s="200">
        <v>0</v>
      </c>
      <c r="J1796" s="199"/>
      <c r="K1796" s="199"/>
    </row>
    <row r="1797" spans="1:11">
      <c r="A1797" s="199">
        <v>1792</v>
      </c>
      <c r="B1797" s="199" t="s">
        <v>4939</v>
      </c>
      <c r="C1797" s="199" t="s">
        <v>4940</v>
      </c>
      <c r="D1797" s="199" t="s">
        <v>4941</v>
      </c>
      <c r="E1797" s="200">
        <v>0</v>
      </c>
      <c r="F1797" s="199"/>
      <c r="G1797" s="200">
        <v>25</v>
      </c>
      <c r="H1797" s="199"/>
      <c r="I1797" s="200">
        <v>0</v>
      </c>
      <c r="J1797" s="199"/>
      <c r="K1797" s="199"/>
    </row>
    <row r="1798" spans="1:11">
      <c r="A1798" s="199">
        <v>1793</v>
      </c>
      <c r="B1798" s="199" t="s">
        <v>4942</v>
      </c>
      <c r="C1798" s="199" t="s">
        <v>4943</v>
      </c>
      <c r="D1798" s="199" t="s">
        <v>4944</v>
      </c>
      <c r="E1798" s="200">
        <v>0</v>
      </c>
      <c r="F1798" s="199"/>
      <c r="G1798" s="200">
        <v>322</v>
      </c>
      <c r="H1798" s="199"/>
      <c r="I1798" s="200">
        <v>0</v>
      </c>
      <c r="J1798" s="199"/>
      <c r="K1798" s="199"/>
    </row>
    <row r="1799" spans="1:11">
      <c r="A1799" s="199">
        <v>1794</v>
      </c>
      <c r="B1799" s="199" t="s">
        <v>4945</v>
      </c>
      <c r="C1799" s="199" t="s">
        <v>4946</v>
      </c>
      <c r="D1799" s="199" t="s">
        <v>4947</v>
      </c>
      <c r="E1799" s="200">
        <v>0</v>
      </c>
      <c r="F1799" s="199"/>
      <c r="G1799" s="200">
        <v>84</v>
      </c>
      <c r="H1799" s="199"/>
      <c r="I1799" s="200">
        <v>0</v>
      </c>
      <c r="J1799" s="199"/>
      <c r="K1799" s="199"/>
    </row>
    <row r="1800" spans="1:11">
      <c r="A1800" s="199">
        <v>1795</v>
      </c>
      <c r="B1800" s="199" t="s">
        <v>4948</v>
      </c>
      <c r="C1800" s="199" t="s">
        <v>4949</v>
      </c>
      <c r="D1800" s="199" t="s">
        <v>4950</v>
      </c>
      <c r="E1800" s="200">
        <v>0</v>
      </c>
      <c r="F1800" s="199"/>
      <c r="G1800" s="200">
        <v>331</v>
      </c>
      <c r="H1800" s="199"/>
      <c r="I1800" s="200">
        <v>0</v>
      </c>
      <c r="J1800" s="199"/>
      <c r="K1800" s="199"/>
    </row>
    <row r="1801" spans="1:11">
      <c r="A1801" s="199">
        <v>1796</v>
      </c>
      <c r="B1801" s="199" t="s">
        <v>4951</v>
      </c>
      <c r="C1801" s="199"/>
      <c r="D1801" s="199" t="s">
        <v>4952</v>
      </c>
      <c r="E1801" s="200">
        <v>0</v>
      </c>
      <c r="F1801" s="199"/>
      <c r="G1801" s="200">
        <v>63</v>
      </c>
      <c r="H1801" s="199"/>
      <c r="I1801" s="200">
        <v>0</v>
      </c>
      <c r="J1801" s="199"/>
      <c r="K1801" s="199"/>
    </row>
    <row r="1802" spans="1:11">
      <c r="A1802" s="199">
        <v>1797</v>
      </c>
      <c r="B1802" s="199" t="s">
        <v>4953</v>
      </c>
      <c r="C1802" s="199" t="s">
        <v>4954</v>
      </c>
      <c r="D1802" s="199" t="s">
        <v>4955</v>
      </c>
      <c r="E1802" s="200">
        <v>0</v>
      </c>
      <c r="F1802" s="199"/>
      <c r="G1802" s="200">
        <v>142</v>
      </c>
      <c r="H1802" s="199"/>
      <c r="I1802" s="200">
        <v>0</v>
      </c>
      <c r="J1802" s="199"/>
      <c r="K1802" s="199"/>
    </row>
    <row r="1803" spans="1:11">
      <c r="A1803" s="199">
        <v>1798</v>
      </c>
      <c r="B1803" s="199" t="s">
        <v>4956</v>
      </c>
      <c r="C1803" s="199" t="s">
        <v>4957</v>
      </c>
      <c r="D1803" s="199" t="s">
        <v>4958</v>
      </c>
      <c r="E1803" s="200">
        <v>0</v>
      </c>
      <c r="F1803" s="199"/>
      <c r="G1803" s="200">
        <v>19</v>
      </c>
      <c r="H1803" s="199"/>
      <c r="I1803" s="200">
        <v>0</v>
      </c>
      <c r="J1803" s="199"/>
      <c r="K1803" s="199"/>
    </row>
    <row r="1804" spans="1:11">
      <c r="A1804" s="199">
        <v>1799</v>
      </c>
      <c r="B1804" s="199" t="s">
        <v>4959</v>
      </c>
      <c r="C1804" s="199" t="s">
        <v>4960</v>
      </c>
      <c r="D1804" s="199" t="s">
        <v>4961</v>
      </c>
      <c r="E1804" s="200">
        <v>0</v>
      </c>
      <c r="F1804" s="199"/>
      <c r="G1804" s="200">
        <v>26</v>
      </c>
      <c r="H1804" s="199"/>
      <c r="I1804" s="200">
        <v>0</v>
      </c>
      <c r="J1804" s="199"/>
      <c r="K1804" s="199"/>
    </row>
    <row r="1805" spans="1:11">
      <c r="A1805" s="199">
        <v>1800</v>
      </c>
      <c r="B1805" s="199" t="s">
        <v>4962</v>
      </c>
      <c r="C1805" s="199" t="s">
        <v>4963</v>
      </c>
      <c r="D1805" s="199" t="s">
        <v>4964</v>
      </c>
      <c r="E1805" s="200">
        <v>0</v>
      </c>
      <c r="F1805" s="199"/>
      <c r="G1805" s="200">
        <v>221</v>
      </c>
      <c r="H1805" s="199"/>
      <c r="I1805" s="200">
        <v>0</v>
      </c>
      <c r="J1805" s="199"/>
      <c r="K1805" s="199"/>
    </row>
    <row r="1806" spans="1:11">
      <c r="A1806" s="199">
        <v>1801</v>
      </c>
      <c r="B1806" s="199" t="s">
        <v>4965</v>
      </c>
      <c r="C1806" s="199" t="s">
        <v>4966</v>
      </c>
      <c r="D1806" s="199" t="s">
        <v>4967</v>
      </c>
      <c r="E1806" s="200">
        <v>0</v>
      </c>
      <c r="F1806" s="199"/>
      <c r="G1806" s="200">
        <v>98</v>
      </c>
      <c r="H1806" s="199"/>
      <c r="I1806" s="200">
        <v>0</v>
      </c>
      <c r="J1806" s="199"/>
      <c r="K1806" s="199"/>
    </row>
    <row r="1807" spans="1:11">
      <c r="A1807" s="199">
        <v>1802</v>
      </c>
      <c r="B1807" s="199" t="s">
        <v>4968</v>
      </c>
      <c r="C1807" s="199" t="s">
        <v>4969</v>
      </c>
      <c r="D1807" s="199" t="s">
        <v>4970</v>
      </c>
      <c r="E1807" s="200">
        <v>0</v>
      </c>
      <c r="F1807" s="199"/>
      <c r="G1807" s="200">
        <v>350</v>
      </c>
      <c r="H1807" s="199"/>
      <c r="I1807" s="200">
        <v>0</v>
      </c>
      <c r="J1807" s="199"/>
      <c r="K1807" s="199"/>
    </row>
    <row r="1808" spans="1:11">
      <c r="A1808" s="199">
        <v>1803</v>
      </c>
      <c r="B1808" s="199" t="s">
        <v>4971</v>
      </c>
      <c r="C1808" s="199" t="s">
        <v>4972</v>
      </c>
      <c r="D1808" s="199" t="s">
        <v>4973</v>
      </c>
      <c r="E1808" s="200">
        <v>0</v>
      </c>
      <c r="F1808" s="199"/>
      <c r="G1808" s="200">
        <v>277</v>
      </c>
      <c r="H1808" s="199"/>
      <c r="I1808" s="200">
        <v>0</v>
      </c>
      <c r="J1808" s="199"/>
      <c r="K1808" s="199"/>
    </row>
    <row r="1809" spans="1:11">
      <c r="A1809" s="199">
        <v>1804</v>
      </c>
      <c r="B1809" s="199" t="s">
        <v>4974</v>
      </c>
      <c r="C1809" s="199" t="s">
        <v>4975</v>
      </c>
      <c r="D1809" s="199" t="s">
        <v>4976</v>
      </c>
      <c r="E1809" s="200">
        <v>0</v>
      </c>
      <c r="F1809" s="199"/>
      <c r="G1809" s="200">
        <v>30</v>
      </c>
      <c r="H1809" s="199"/>
      <c r="I1809" s="200">
        <v>0</v>
      </c>
      <c r="J1809" s="199"/>
      <c r="K1809" s="199"/>
    </row>
    <row r="1810" spans="1:11">
      <c r="A1810" s="199">
        <v>1805</v>
      </c>
      <c r="B1810" s="199" t="s">
        <v>4977</v>
      </c>
      <c r="C1810" s="199"/>
      <c r="D1810" s="199" t="s">
        <v>4978</v>
      </c>
      <c r="E1810" s="200">
        <v>0</v>
      </c>
      <c r="F1810" s="199"/>
      <c r="G1810" s="200">
        <v>119</v>
      </c>
      <c r="H1810" s="199"/>
      <c r="I1810" s="200">
        <v>0</v>
      </c>
      <c r="J1810" s="199"/>
      <c r="K1810" s="199"/>
    </row>
    <row r="1811" spans="1:11">
      <c r="A1811" s="199">
        <v>1806</v>
      </c>
      <c r="B1811" s="199" t="s">
        <v>4979</v>
      </c>
      <c r="C1811" s="199" t="s">
        <v>4980</v>
      </c>
      <c r="D1811" s="199" t="s">
        <v>4981</v>
      </c>
      <c r="E1811" s="200">
        <v>0</v>
      </c>
      <c r="F1811" s="199"/>
      <c r="G1811" s="200">
        <v>221</v>
      </c>
      <c r="H1811" s="199"/>
      <c r="I1811" s="200">
        <v>0</v>
      </c>
      <c r="J1811" s="199"/>
      <c r="K1811" s="199"/>
    </row>
    <row r="1812" spans="1:11">
      <c r="A1812" s="199">
        <v>1807</v>
      </c>
      <c r="B1812" s="199" t="s">
        <v>4982</v>
      </c>
      <c r="C1812" s="199" t="s">
        <v>4983</v>
      </c>
      <c r="D1812" s="199" t="s">
        <v>4984</v>
      </c>
      <c r="E1812" s="200">
        <v>0</v>
      </c>
      <c r="F1812" s="199"/>
      <c r="G1812" s="200">
        <v>222</v>
      </c>
      <c r="H1812" s="199"/>
      <c r="I1812" s="200">
        <v>0</v>
      </c>
      <c r="J1812" s="199"/>
      <c r="K1812" s="199"/>
    </row>
    <row r="1813" spans="1:11">
      <c r="A1813" s="199">
        <v>1808</v>
      </c>
      <c r="B1813" s="199" t="s">
        <v>4985</v>
      </c>
      <c r="C1813" s="199" t="s">
        <v>4986</v>
      </c>
      <c r="D1813" s="199" t="s">
        <v>4987</v>
      </c>
      <c r="E1813" s="200">
        <v>0</v>
      </c>
      <c r="F1813" s="199"/>
      <c r="G1813" s="200">
        <v>298</v>
      </c>
      <c r="H1813" s="199"/>
      <c r="I1813" s="200">
        <v>0</v>
      </c>
      <c r="J1813" s="199"/>
      <c r="K1813" s="199"/>
    </row>
    <row r="1814" spans="1:11">
      <c r="A1814" s="199">
        <v>1809</v>
      </c>
      <c r="B1814" s="199" t="s">
        <v>4988</v>
      </c>
      <c r="C1814" s="199" t="s">
        <v>4989</v>
      </c>
      <c r="D1814" s="199" t="s">
        <v>4990</v>
      </c>
      <c r="E1814" s="200">
        <v>0</v>
      </c>
      <c r="F1814" s="199"/>
      <c r="G1814" s="200">
        <v>340</v>
      </c>
      <c r="H1814" s="199"/>
      <c r="I1814" s="200">
        <v>0</v>
      </c>
      <c r="J1814" s="199"/>
      <c r="K1814" s="199"/>
    </row>
    <row r="1815" spans="1:11">
      <c r="A1815" s="199">
        <v>1810</v>
      </c>
      <c r="B1815" s="199" t="s">
        <v>4991</v>
      </c>
      <c r="C1815" s="199" t="s">
        <v>4992</v>
      </c>
      <c r="D1815" s="199" t="s">
        <v>4993</v>
      </c>
      <c r="E1815" s="200">
        <v>0</v>
      </c>
      <c r="F1815" s="199"/>
      <c r="G1815" s="200">
        <v>67</v>
      </c>
      <c r="H1815" s="199"/>
      <c r="I1815" s="200">
        <v>0</v>
      </c>
      <c r="J1815" s="199"/>
      <c r="K1815" s="199"/>
    </row>
    <row r="1816" spans="1:11">
      <c r="A1816" s="199">
        <v>1811</v>
      </c>
      <c r="B1816" s="199" t="s">
        <v>4994</v>
      </c>
      <c r="C1816" s="199" t="s">
        <v>4995</v>
      </c>
      <c r="D1816" s="199" t="s">
        <v>4996</v>
      </c>
      <c r="E1816" s="200">
        <v>0</v>
      </c>
      <c r="F1816" s="199"/>
      <c r="G1816" s="200">
        <v>266</v>
      </c>
      <c r="H1816" s="199"/>
      <c r="I1816" s="200">
        <v>0</v>
      </c>
      <c r="J1816" s="199"/>
      <c r="K1816" s="199"/>
    </row>
    <row r="1817" spans="1:11">
      <c r="A1817" s="199">
        <v>1812</v>
      </c>
      <c r="B1817" s="199" t="s">
        <v>4997</v>
      </c>
      <c r="C1817" s="199" t="s">
        <v>4998</v>
      </c>
      <c r="D1817" s="199" t="s">
        <v>4999</v>
      </c>
      <c r="E1817" s="200">
        <v>0</v>
      </c>
      <c r="F1817" s="199"/>
      <c r="G1817" s="200">
        <v>114</v>
      </c>
      <c r="H1817" s="199"/>
      <c r="I1817" s="200">
        <v>0</v>
      </c>
      <c r="J1817" s="199"/>
      <c r="K1817" s="199"/>
    </row>
    <row r="1818" spans="1:11">
      <c r="A1818" s="199">
        <v>1813</v>
      </c>
      <c r="B1818" s="199" t="s">
        <v>5000</v>
      </c>
      <c r="C1818" s="199" t="s">
        <v>5001</v>
      </c>
      <c r="D1818" s="199" t="s">
        <v>5002</v>
      </c>
      <c r="E1818" s="200">
        <v>0</v>
      </c>
      <c r="F1818" s="199"/>
      <c r="G1818" s="200">
        <v>47</v>
      </c>
      <c r="H1818" s="199"/>
      <c r="I1818" s="200">
        <v>0</v>
      </c>
      <c r="J1818" s="199"/>
      <c r="K1818" s="199"/>
    </row>
    <row r="1819" spans="1:11">
      <c r="A1819" s="199">
        <v>1814</v>
      </c>
      <c r="B1819" s="199" t="s">
        <v>5003</v>
      </c>
      <c r="C1819" s="199" t="s">
        <v>5004</v>
      </c>
      <c r="D1819" s="199" t="s">
        <v>5005</v>
      </c>
      <c r="E1819" s="200">
        <v>0</v>
      </c>
      <c r="F1819" s="199"/>
      <c r="G1819" s="200">
        <v>68</v>
      </c>
      <c r="H1819" s="199"/>
      <c r="I1819" s="200">
        <v>0</v>
      </c>
      <c r="J1819" s="199"/>
      <c r="K1819" s="199"/>
    </row>
    <row r="1820" spans="1:11">
      <c r="A1820" s="199">
        <v>1815</v>
      </c>
      <c r="B1820" s="199" t="s">
        <v>5006</v>
      </c>
      <c r="C1820" s="199" t="s">
        <v>5007</v>
      </c>
      <c r="D1820" s="199" t="s">
        <v>5008</v>
      </c>
      <c r="E1820" s="200">
        <v>0</v>
      </c>
      <c r="F1820" s="199"/>
      <c r="G1820" s="200">
        <v>331</v>
      </c>
      <c r="H1820" s="199"/>
      <c r="I1820" s="200">
        <v>0</v>
      </c>
      <c r="J1820" s="199"/>
      <c r="K1820" s="199"/>
    </row>
    <row r="1821" spans="1:11">
      <c r="A1821" s="199">
        <v>1816</v>
      </c>
      <c r="B1821" s="199" t="s">
        <v>5009</v>
      </c>
      <c r="C1821" s="199" t="s">
        <v>5010</v>
      </c>
      <c r="D1821" s="199" t="s">
        <v>5011</v>
      </c>
      <c r="E1821" s="200">
        <v>0</v>
      </c>
      <c r="F1821" s="199"/>
      <c r="G1821" s="200">
        <v>37</v>
      </c>
      <c r="H1821" s="199"/>
      <c r="I1821" s="200">
        <v>0</v>
      </c>
      <c r="J1821" s="199"/>
      <c r="K1821" s="199"/>
    </row>
    <row r="1822" spans="1:11">
      <c r="A1822" s="199">
        <v>1817</v>
      </c>
      <c r="B1822" s="199" t="s">
        <v>5012</v>
      </c>
      <c r="C1822" s="199" t="s">
        <v>5013</v>
      </c>
      <c r="D1822" s="199" t="s">
        <v>5014</v>
      </c>
      <c r="E1822" s="200">
        <v>0</v>
      </c>
      <c r="F1822" s="199"/>
      <c r="G1822" s="200">
        <v>74</v>
      </c>
      <c r="H1822" s="199"/>
      <c r="I1822" s="200">
        <v>0</v>
      </c>
      <c r="J1822" s="199"/>
      <c r="K1822" s="199"/>
    </row>
    <row r="1823" spans="1:11">
      <c r="A1823" s="199">
        <v>1818</v>
      </c>
      <c r="B1823" s="199" t="s">
        <v>5015</v>
      </c>
      <c r="C1823" s="199" t="s">
        <v>5016</v>
      </c>
      <c r="D1823" s="199" t="s">
        <v>5017</v>
      </c>
      <c r="E1823" s="200">
        <v>0</v>
      </c>
      <c r="F1823" s="199"/>
      <c r="G1823" s="200">
        <v>70</v>
      </c>
      <c r="H1823" s="199"/>
      <c r="I1823" s="200">
        <v>0</v>
      </c>
      <c r="J1823" s="199"/>
      <c r="K1823" s="199"/>
    </row>
    <row r="1824" spans="1:11">
      <c r="A1824" s="199">
        <v>1819</v>
      </c>
      <c r="B1824" s="199" t="s">
        <v>5018</v>
      </c>
      <c r="C1824" s="199" t="s">
        <v>5019</v>
      </c>
      <c r="D1824" s="199" t="s">
        <v>5020</v>
      </c>
      <c r="E1824" s="200">
        <v>0</v>
      </c>
      <c r="F1824" s="199"/>
      <c r="G1824" s="200">
        <v>158</v>
      </c>
      <c r="H1824" s="199"/>
      <c r="I1824" s="200">
        <v>0</v>
      </c>
      <c r="J1824" s="199"/>
      <c r="K1824" s="199"/>
    </row>
    <row r="1825" spans="1:11">
      <c r="A1825" s="199">
        <v>1820</v>
      </c>
      <c r="B1825" s="199" t="s">
        <v>5021</v>
      </c>
      <c r="C1825" s="199" t="s">
        <v>5022</v>
      </c>
      <c r="D1825" s="199" t="s">
        <v>5023</v>
      </c>
      <c r="E1825" s="200">
        <v>0</v>
      </c>
      <c r="F1825" s="199"/>
      <c r="G1825" s="200">
        <v>49</v>
      </c>
      <c r="H1825" s="199"/>
      <c r="I1825" s="200">
        <v>0</v>
      </c>
      <c r="J1825" s="199"/>
      <c r="K1825" s="199"/>
    </row>
    <row r="1826" spans="1:11">
      <c r="A1826" s="199">
        <v>1821</v>
      </c>
      <c r="B1826" s="199" t="s">
        <v>5024</v>
      </c>
      <c r="C1826" s="199" t="s">
        <v>5025</v>
      </c>
      <c r="D1826" s="199" t="s">
        <v>5026</v>
      </c>
      <c r="E1826" s="200">
        <v>0</v>
      </c>
      <c r="F1826" s="199"/>
      <c r="G1826" s="200">
        <v>126</v>
      </c>
      <c r="H1826" s="199"/>
      <c r="I1826" s="200">
        <v>0</v>
      </c>
      <c r="J1826" s="199"/>
      <c r="K1826" s="199"/>
    </row>
    <row r="1827" spans="1:11">
      <c r="A1827" s="199">
        <v>1822</v>
      </c>
      <c r="B1827" s="199" t="s">
        <v>5027</v>
      </c>
      <c r="C1827" s="199" t="s">
        <v>5028</v>
      </c>
      <c r="D1827" s="199" t="s">
        <v>5029</v>
      </c>
      <c r="E1827" s="200">
        <v>0</v>
      </c>
      <c r="F1827" s="199"/>
      <c r="G1827" s="200">
        <v>35</v>
      </c>
      <c r="H1827" s="199"/>
      <c r="I1827" s="200">
        <v>0</v>
      </c>
      <c r="J1827" s="199"/>
      <c r="K1827" s="199"/>
    </row>
    <row r="1828" spans="1:11">
      <c r="A1828" s="199">
        <v>1823</v>
      </c>
      <c r="B1828" s="199" t="s">
        <v>5030</v>
      </c>
      <c r="C1828" s="199" t="s">
        <v>5031</v>
      </c>
      <c r="D1828" s="199" t="s">
        <v>5032</v>
      </c>
      <c r="E1828" s="200">
        <v>0</v>
      </c>
      <c r="F1828" s="199"/>
      <c r="G1828" s="200">
        <v>107</v>
      </c>
      <c r="H1828" s="199"/>
      <c r="I1828" s="200">
        <v>0</v>
      </c>
      <c r="J1828" s="199"/>
      <c r="K1828" s="199"/>
    </row>
    <row r="1829" spans="1:11">
      <c r="A1829" s="199">
        <v>1824</v>
      </c>
      <c r="B1829" s="199" t="s">
        <v>5033</v>
      </c>
      <c r="C1829" s="199" t="s">
        <v>5034</v>
      </c>
      <c r="D1829" s="199" t="s">
        <v>5035</v>
      </c>
      <c r="E1829" s="200">
        <v>0</v>
      </c>
      <c r="F1829" s="199"/>
      <c r="G1829" s="200">
        <v>345</v>
      </c>
      <c r="H1829" s="199"/>
      <c r="I1829" s="200">
        <v>0</v>
      </c>
      <c r="J1829" s="199"/>
      <c r="K1829" s="199"/>
    </row>
    <row r="1830" spans="1:11">
      <c r="A1830" s="199">
        <v>1825</v>
      </c>
      <c r="B1830" s="199" t="s">
        <v>5036</v>
      </c>
      <c r="C1830" s="199" t="s">
        <v>5037</v>
      </c>
      <c r="D1830" s="199" t="s">
        <v>5038</v>
      </c>
      <c r="E1830" s="200">
        <v>0</v>
      </c>
      <c r="F1830" s="199"/>
      <c r="G1830" s="200">
        <v>103</v>
      </c>
      <c r="H1830" s="199"/>
      <c r="I1830" s="200">
        <v>0</v>
      </c>
      <c r="J1830" s="199"/>
      <c r="K1830" s="199"/>
    </row>
    <row r="1831" spans="1:11">
      <c r="A1831" s="199">
        <v>1826</v>
      </c>
      <c r="B1831" s="199" t="s">
        <v>5039</v>
      </c>
      <c r="C1831" s="199" t="s">
        <v>5040</v>
      </c>
      <c r="D1831" s="199" t="s">
        <v>5041</v>
      </c>
      <c r="E1831" s="200">
        <v>0</v>
      </c>
      <c r="F1831" s="199"/>
      <c r="G1831" s="200">
        <v>205</v>
      </c>
      <c r="H1831" s="199"/>
      <c r="I1831" s="200">
        <v>0</v>
      </c>
      <c r="J1831" s="199"/>
      <c r="K1831" s="199"/>
    </row>
    <row r="1832" spans="1:11">
      <c r="A1832" s="199">
        <v>1827</v>
      </c>
      <c r="B1832" s="199" t="s">
        <v>5042</v>
      </c>
      <c r="C1832" s="199" t="s">
        <v>5043</v>
      </c>
      <c r="D1832" s="199" t="s">
        <v>5044</v>
      </c>
      <c r="E1832" s="200">
        <v>0</v>
      </c>
      <c r="F1832" s="199"/>
      <c r="G1832" s="200">
        <v>9</v>
      </c>
      <c r="H1832" s="199"/>
      <c r="I1832" s="200">
        <v>0</v>
      </c>
      <c r="J1832" s="199"/>
      <c r="K1832" s="199"/>
    </row>
    <row r="1833" spans="1:11">
      <c r="A1833" s="199">
        <v>1828</v>
      </c>
      <c r="B1833" s="199" t="s">
        <v>5045</v>
      </c>
      <c r="C1833" s="199" t="s">
        <v>5046</v>
      </c>
      <c r="D1833" s="199" t="s">
        <v>5047</v>
      </c>
      <c r="E1833" s="200">
        <v>0</v>
      </c>
      <c r="F1833" s="199"/>
      <c r="G1833" s="200">
        <v>61</v>
      </c>
      <c r="H1833" s="199"/>
      <c r="I1833" s="200">
        <v>0</v>
      </c>
      <c r="J1833" s="199"/>
      <c r="K1833" s="199"/>
    </row>
    <row r="1834" spans="1:11">
      <c r="A1834" s="199">
        <v>1829</v>
      </c>
      <c r="B1834" s="199" t="s">
        <v>5048</v>
      </c>
      <c r="C1834" s="199" t="s">
        <v>5049</v>
      </c>
      <c r="D1834" s="199" t="s">
        <v>5050</v>
      </c>
      <c r="E1834" s="200">
        <v>0</v>
      </c>
      <c r="F1834" s="199"/>
      <c r="G1834" s="200">
        <v>205</v>
      </c>
      <c r="H1834" s="199"/>
      <c r="I1834" s="200">
        <v>0</v>
      </c>
      <c r="J1834" s="199"/>
      <c r="K1834" s="199"/>
    </row>
    <row r="1835" spans="1:11">
      <c r="A1835" s="199">
        <v>1830</v>
      </c>
      <c r="B1835" s="199" t="s">
        <v>5051</v>
      </c>
      <c r="C1835" s="199" t="s">
        <v>5052</v>
      </c>
      <c r="D1835" s="199" t="s">
        <v>5053</v>
      </c>
      <c r="E1835" s="200">
        <v>0</v>
      </c>
      <c r="F1835" s="199"/>
      <c r="G1835" s="200">
        <v>277</v>
      </c>
      <c r="H1835" s="199"/>
      <c r="I1835" s="200">
        <v>0</v>
      </c>
      <c r="J1835" s="199"/>
      <c r="K1835" s="199"/>
    </row>
    <row r="1836" spans="1:11">
      <c r="A1836" s="199">
        <v>1831</v>
      </c>
      <c r="B1836" s="199" t="s">
        <v>5054</v>
      </c>
      <c r="C1836" s="199" t="s">
        <v>5055</v>
      </c>
      <c r="D1836" s="199" t="s">
        <v>5056</v>
      </c>
      <c r="E1836" s="200">
        <v>367.5</v>
      </c>
      <c r="F1836" s="199"/>
      <c r="G1836" s="200">
        <v>54</v>
      </c>
      <c r="H1836" s="199"/>
      <c r="I1836" s="200">
        <v>200</v>
      </c>
      <c r="J1836" s="199"/>
      <c r="K1836" s="199"/>
    </row>
    <row r="1837" spans="1:11">
      <c r="A1837" s="199">
        <v>1832</v>
      </c>
      <c r="B1837" s="199" t="s">
        <v>5057</v>
      </c>
      <c r="C1837" s="199" t="s">
        <v>5058</v>
      </c>
      <c r="D1837" s="199" t="s">
        <v>5059</v>
      </c>
      <c r="E1837" s="200">
        <v>0</v>
      </c>
      <c r="F1837" s="199"/>
      <c r="G1837" s="200">
        <v>39</v>
      </c>
      <c r="H1837" s="199"/>
      <c r="I1837" s="200">
        <v>0</v>
      </c>
      <c r="J1837" s="199"/>
      <c r="K1837" s="199"/>
    </row>
    <row r="1838" spans="1:11">
      <c r="A1838" s="199">
        <v>1833</v>
      </c>
      <c r="B1838" s="199" t="s">
        <v>5060</v>
      </c>
      <c r="C1838" s="199" t="s">
        <v>5061</v>
      </c>
      <c r="D1838" s="199" t="s">
        <v>5062</v>
      </c>
      <c r="E1838" s="200">
        <v>0</v>
      </c>
      <c r="F1838" s="199"/>
      <c r="G1838" s="200">
        <v>21</v>
      </c>
      <c r="H1838" s="199"/>
      <c r="I1838" s="200">
        <v>0</v>
      </c>
      <c r="J1838" s="199"/>
      <c r="K1838" s="199"/>
    </row>
    <row r="1839" spans="1:11">
      <c r="A1839" s="199">
        <v>1834</v>
      </c>
      <c r="B1839" s="199" t="s">
        <v>5063</v>
      </c>
      <c r="C1839" s="199" t="s">
        <v>5064</v>
      </c>
      <c r="D1839" s="199" t="s">
        <v>5065</v>
      </c>
      <c r="E1839" s="200">
        <v>0</v>
      </c>
      <c r="F1839" s="199"/>
      <c r="G1839" s="200">
        <v>89</v>
      </c>
      <c r="H1839" s="199"/>
      <c r="I1839" s="200">
        <v>0</v>
      </c>
      <c r="J1839" s="199"/>
      <c r="K1839" s="199"/>
    </row>
    <row r="1840" spans="1:11">
      <c r="A1840" s="199">
        <v>1835</v>
      </c>
      <c r="B1840" s="199" t="s">
        <v>5066</v>
      </c>
      <c r="C1840" s="199" t="s">
        <v>5067</v>
      </c>
      <c r="D1840" s="199" t="s">
        <v>5068</v>
      </c>
      <c r="E1840" s="200">
        <v>0</v>
      </c>
      <c r="F1840" s="199"/>
      <c r="G1840" s="200">
        <v>51</v>
      </c>
      <c r="H1840" s="199"/>
      <c r="I1840" s="200">
        <v>0</v>
      </c>
      <c r="J1840" s="199"/>
      <c r="K1840" s="199"/>
    </row>
    <row r="1841" spans="1:11">
      <c r="A1841" s="199">
        <v>1836</v>
      </c>
      <c r="B1841" s="199" t="s">
        <v>5069</v>
      </c>
      <c r="C1841" s="199" t="s">
        <v>5070</v>
      </c>
      <c r="D1841" s="199" t="s">
        <v>5071</v>
      </c>
      <c r="E1841" s="200">
        <v>0</v>
      </c>
      <c r="F1841" s="199"/>
      <c r="G1841" s="200">
        <v>128</v>
      </c>
      <c r="H1841" s="199"/>
      <c r="I1841" s="200">
        <v>0</v>
      </c>
      <c r="J1841" s="199"/>
      <c r="K1841" s="199"/>
    </row>
    <row r="1842" spans="1:11">
      <c r="A1842" s="199">
        <v>1837</v>
      </c>
      <c r="B1842" s="199" t="s">
        <v>5072</v>
      </c>
      <c r="C1842" s="199" t="s">
        <v>5073</v>
      </c>
      <c r="D1842" s="199" t="s">
        <v>5074</v>
      </c>
      <c r="E1842" s="200">
        <v>0</v>
      </c>
      <c r="F1842" s="199"/>
      <c r="G1842" s="200">
        <v>144</v>
      </c>
      <c r="H1842" s="199"/>
      <c r="I1842" s="200">
        <v>0</v>
      </c>
      <c r="J1842" s="199"/>
      <c r="K1842" s="199"/>
    </row>
    <row r="1843" spans="1:11">
      <c r="A1843" s="199">
        <v>1838</v>
      </c>
      <c r="B1843" s="199" t="s">
        <v>5075</v>
      </c>
      <c r="C1843" s="199" t="s">
        <v>5076</v>
      </c>
      <c r="D1843" s="199" t="s">
        <v>5077</v>
      </c>
      <c r="E1843" s="200">
        <v>0</v>
      </c>
      <c r="F1843" s="199"/>
      <c r="G1843" s="200">
        <v>35</v>
      </c>
      <c r="H1843" s="199"/>
      <c r="I1843" s="200">
        <v>0</v>
      </c>
      <c r="J1843" s="199"/>
      <c r="K1843" s="199"/>
    </row>
    <row r="1844" spans="1:11">
      <c r="A1844" s="199">
        <v>1839</v>
      </c>
      <c r="B1844" s="199" t="s">
        <v>5078</v>
      </c>
      <c r="C1844" s="199" t="s">
        <v>5079</v>
      </c>
      <c r="D1844" s="199" t="s">
        <v>5080</v>
      </c>
      <c r="E1844" s="200">
        <v>0</v>
      </c>
      <c r="F1844" s="199"/>
      <c r="G1844" s="200">
        <v>245</v>
      </c>
      <c r="H1844" s="199"/>
      <c r="I1844" s="200">
        <v>0</v>
      </c>
      <c r="J1844" s="199"/>
      <c r="K1844" s="199"/>
    </row>
    <row r="1845" spans="1:11">
      <c r="A1845" s="199">
        <v>1840</v>
      </c>
      <c r="B1845" s="199" t="s">
        <v>5081</v>
      </c>
      <c r="C1845" s="199" t="s">
        <v>5082</v>
      </c>
      <c r="D1845" s="199" t="s">
        <v>5083</v>
      </c>
      <c r="E1845" s="200">
        <v>0</v>
      </c>
      <c r="F1845" s="199"/>
      <c r="G1845" s="200">
        <v>70</v>
      </c>
      <c r="H1845" s="199"/>
      <c r="I1845" s="200">
        <v>0</v>
      </c>
      <c r="J1845" s="199"/>
      <c r="K1845" s="199"/>
    </row>
    <row r="1846" spans="1:11">
      <c r="A1846" s="199">
        <v>1841</v>
      </c>
      <c r="B1846" s="199" t="s">
        <v>5084</v>
      </c>
      <c r="C1846" s="199" t="s">
        <v>5085</v>
      </c>
      <c r="D1846" s="199" t="s">
        <v>5086</v>
      </c>
      <c r="E1846" s="200">
        <v>0</v>
      </c>
      <c r="F1846" s="199"/>
      <c r="G1846" s="200">
        <v>247</v>
      </c>
      <c r="H1846" s="199"/>
      <c r="I1846" s="200">
        <v>0</v>
      </c>
      <c r="J1846" s="199"/>
      <c r="K1846" s="199"/>
    </row>
    <row r="1847" spans="1:11">
      <c r="A1847" s="199">
        <v>1842</v>
      </c>
      <c r="B1847" s="199" t="s">
        <v>5087</v>
      </c>
      <c r="C1847" s="199" t="s">
        <v>5088</v>
      </c>
      <c r="D1847" s="199" t="s">
        <v>5089</v>
      </c>
      <c r="E1847" s="200">
        <v>0</v>
      </c>
      <c r="F1847" s="199"/>
      <c r="G1847" s="200">
        <v>14</v>
      </c>
      <c r="H1847" s="199"/>
      <c r="I1847" s="200">
        <v>0</v>
      </c>
      <c r="J1847" s="199"/>
      <c r="K1847" s="199"/>
    </row>
    <row r="1848" spans="1:11">
      <c r="A1848" s="199">
        <v>1843</v>
      </c>
      <c r="B1848" s="199" t="s">
        <v>5090</v>
      </c>
      <c r="C1848" s="199" t="s">
        <v>5091</v>
      </c>
      <c r="D1848" s="199" t="s">
        <v>5092</v>
      </c>
      <c r="E1848" s="200">
        <v>0</v>
      </c>
      <c r="F1848" s="199"/>
      <c r="G1848" s="200">
        <v>84</v>
      </c>
      <c r="H1848" s="199"/>
      <c r="I1848" s="200">
        <v>0</v>
      </c>
      <c r="J1848" s="199"/>
      <c r="K1848" s="199"/>
    </row>
    <row r="1849" spans="1:11">
      <c r="A1849" s="199">
        <v>1844</v>
      </c>
      <c r="B1849" s="199" t="s">
        <v>5093</v>
      </c>
      <c r="C1849" s="199" t="s">
        <v>5094</v>
      </c>
      <c r="D1849" s="199" t="s">
        <v>5095</v>
      </c>
      <c r="E1849" s="200">
        <v>0</v>
      </c>
      <c r="F1849" s="199"/>
      <c r="G1849" s="200">
        <v>70</v>
      </c>
      <c r="H1849" s="199"/>
      <c r="I1849" s="200">
        <v>0</v>
      </c>
      <c r="J1849" s="199"/>
      <c r="K1849" s="199"/>
    </row>
    <row r="1850" spans="1:11">
      <c r="A1850" s="199">
        <v>1845</v>
      </c>
      <c r="B1850" s="199" t="s">
        <v>5096</v>
      </c>
      <c r="C1850" s="199" t="s">
        <v>5097</v>
      </c>
      <c r="D1850" s="199" t="s">
        <v>5098</v>
      </c>
      <c r="E1850" s="200">
        <v>0</v>
      </c>
      <c r="F1850" s="199"/>
      <c r="G1850" s="200">
        <v>119</v>
      </c>
      <c r="H1850" s="199"/>
      <c r="I1850" s="200">
        <v>0</v>
      </c>
      <c r="J1850" s="199"/>
      <c r="K1850" s="199"/>
    </row>
    <row r="1851" spans="1:11">
      <c r="A1851" s="199">
        <v>1846</v>
      </c>
      <c r="B1851" s="199" t="s">
        <v>5099</v>
      </c>
      <c r="C1851" s="199" t="s">
        <v>5100</v>
      </c>
      <c r="D1851" s="199" t="s">
        <v>5101</v>
      </c>
      <c r="E1851" s="200">
        <v>0</v>
      </c>
      <c r="F1851" s="199"/>
      <c r="G1851" s="200">
        <v>19</v>
      </c>
      <c r="H1851" s="199"/>
      <c r="I1851" s="200">
        <v>0</v>
      </c>
      <c r="J1851" s="199"/>
      <c r="K1851" s="199"/>
    </row>
    <row r="1852" spans="1:11">
      <c r="A1852" s="199">
        <v>1847</v>
      </c>
      <c r="B1852" s="199" t="s">
        <v>5102</v>
      </c>
      <c r="C1852" s="199"/>
      <c r="D1852" s="199" t="s">
        <v>5103</v>
      </c>
      <c r="E1852" s="200">
        <v>1350</v>
      </c>
      <c r="F1852" s="199"/>
      <c r="G1852" s="200">
        <v>244</v>
      </c>
      <c r="H1852" s="199"/>
      <c r="I1852" s="200">
        <v>912</v>
      </c>
      <c r="J1852" s="199"/>
      <c r="K1852" s="199"/>
    </row>
    <row r="1853" spans="1:11">
      <c r="A1853" s="199">
        <v>1848</v>
      </c>
      <c r="B1853" s="199" t="s">
        <v>11469</v>
      </c>
      <c r="C1853" s="199"/>
      <c r="D1853" s="199" t="s">
        <v>11571</v>
      </c>
      <c r="E1853" s="200">
        <v>135</v>
      </c>
      <c r="F1853" s="199"/>
      <c r="G1853" s="200">
        <v>0</v>
      </c>
      <c r="H1853" s="199"/>
      <c r="I1853" s="200">
        <v>0</v>
      </c>
      <c r="J1853" s="199"/>
      <c r="K1853" s="199"/>
    </row>
    <row r="1854" spans="1:11">
      <c r="A1854" s="199">
        <v>1849</v>
      </c>
      <c r="B1854" s="199" t="s">
        <v>5104</v>
      </c>
      <c r="C1854" s="199"/>
      <c r="D1854" s="199" t="s">
        <v>5105</v>
      </c>
      <c r="E1854" s="200">
        <v>0</v>
      </c>
      <c r="F1854" s="199"/>
      <c r="G1854" s="200">
        <v>14</v>
      </c>
      <c r="H1854" s="199"/>
      <c r="I1854" s="200">
        <v>0</v>
      </c>
      <c r="J1854" s="199"/>
      <c r="K1854" s="199"/>
    </row>
    <row r="1855" spans="1:11">
      <c r="A1855" s="199">
        <v>1850</v>
      </c>
      <c r="B1855" s="199" t="s">
        <v>5106</v>
      </c>
      <c r="C1855" s="199" t="s">
        <v>5107</v>
      </c>
      <c r="D1855" s="199" t="s">
        <v>5108</v>
      </c>
      <c r="E1855" s="200">
        <v>0</v>
      </c>
      <c r="F1855" s="199"/>
      <c r="G1855" s="200">
        <v>42</v>
      </c>
      <c r="H1855" s="199"/>
      <c r="I1855" s="200">
        <v>0</v>
      </c>
      <c r="J1855" s="199"/>
      <c r="K1855" s="199"/>
    </row>
    <row r="1856" spans="1:11">
      <c r="A1856" s="199">
        <v>1851</v>
      </c>
      <c r="B1856" s="199" t="s">
        <v>5109</v>
      </c>
      <c r="C1856" s="199" t="s">
        <v>5110</v>
      </c>
      <c r="D1856" s="199" t="s">
        <v>5111</v>
      </c>
      <c r="E1856" s="200">
        <v>0</v>
      </c>
      <c r="F1856" s="199"/>
      <c r="G1856" s="200">
        <v>170</v>
      </c>
      <c r="H1856" s="199"/>
      <c r="I1856" s="200">
        <v>0</v>
      </c>
      <c r="J1856" s="199"/>
      <c r="K1856" s="199"/>
    </row>
    <row r="1857" spans="1:11">
      <c r="A1857" s="199">
        <v>1852</v>
      </c>
      <c r="B1857" s="199" t="s">
        <v>5112</v>
      </c>
      <c r="C1857" s="199" t="s">
        <v>5113</v>
      </c>
      <c r="D1857" s="199" t="s">
        <v>5114</v>
      </c>
      <c r="E1857" s="200">
        <v>0</v>
      </c>
      <c r="F1857" s="199"/>
      <c r="G1857" s="200">
        <v>7</v>
      </c>
      <c r="H1857" s="199"/>
      <c r="I1857" s="200">
        <v>0</v>
      </c>
      <c r="J1857" s="199"/>
      <c r="K1857" s="199"/>
    </row>
    <row r="1858" spans="1:11">
      <c r="A1858" s="199">
        <v>1853</v>
      </c>
      <c r="B1858" s="199" t="s">
        <v>5115</v>
      </c>
      <c r="C1858" s="199" t="s">
        <v>5116</v>
      </c>
      <c r="D1858" s="199" t="s">
        <v>5117</v>
      </c>
      <c r="E1858" s="200">
        <v>0</v>
      </c>
      <c r="F1858" s="199"/>
      <c r="G1858" s="200">
        <v>271</v>
      </c>
      <c r="H1858" s="199"/>
      <c r="I1858" s="200">
        <v>0</v>
      </c>
      <c r="J1858" s="199"/>
      <c r="K1858" s="199"/>
    </row>
    <row r="1859" spans="1:11">
      <c r="A1859" s="199">
        <v>1854</v>
      </c>
      <c r="B1859" s="199" t="s">
        <v>5118</v>
      </c>
      <c r="C1859" s="199" t="s">
        <v>5119</v>
      </c>
      <c r="D1859" s="199" t="s">
        <v>5120</v>
      </c>
      <c r="E1859" s="200">
        <v>0</v>
      </c>
      <c r="F1859" s="199"/>
      <c r="G1859" s="200">
        <v>219</v>
      </c>
      <c r="H1859" s="199"/>
      <c r="I1859" s="200">
        <v>0</v>
      </c>
      <c r="J1859" s="199"/>
      <c r="K1859" s="199"/>
    </row>
    <row r="1860" spans="1:11">
      <c r="A1860" s="199">
        <v>1855</v>
      </c>
      <c r="B1860" s="199" t="s">
        <v>5121</v>
      </c>
      <c r="C1860" s="199"/>
      <c r="D1860" s="199" t="s">
        <v>5122</v>
      </c>
      <c r="E1860" s="200">
        <v>0</v>
      </c>
      <c r="F1860" s="199"/>
      <c r="G1860" s="200">
        <v>47</v>
      </c>
      <c r="H1860" s="199"/>
      <c r="I1860" s="200">
        <v>0</v>
      </c>
      <c r="J1860" s="199"/>
      <c r="K1860" s="199"/>
    </row>
    <row r="1861" spans="1:11">
      <c r="A1861" s="199">
        <v>1856</v>
      </c>
      <c r="B1861" s="199" t="s">
        <v>5123</v>
      </c>
      <c r="C1861" s="199" t="s">
        <v>5124</v>
      </c>
      <c r="D1861" s="199" t="s">
        <v>5125</v>
      </c>
      <c r="E1861" s="200">
        <v>0</v>
      </c>
      <c r="F1861" s="199"/>
      <c r="G1861" s="200">
        <v>124</v>
      </c>
      <c r="H1861" s="199"/>
      <c r="I1861" s="200">
        <v>0</v>
      </c>
      <c r="J1861" s="199"/>
      <c r="K1861" s="199"/>
    </row>
    <row r="1862" spans="1:11">
      <c r="A1862" s="199">
        <v>1857</v>
      </c>
      <c r="B1862" s="199" t="s">
        <v>5126</v>
      </c>
      <c r="C1862" s="199" t="s">
        <v>5127</v>
      </c>
      <c r="D1862" s="199" t="s">
        <v>5128</v>
      </c>
      <c r="E1862" s="200">
        <v>0</v>
      </c>
      <c r="F1862" s="199"/>
      <c r="G1862" s="200">
        <v>9</v>
      </c>
      <c r="H1862" s="199"/>
      <c r="I1862" s="200">
        <v>0</v>
      </c>
      <c r="J1862" s="199"/>
      <c r="K1862" s="199"/>
    </row>
    <row r="1863" spans="1:11">
      <c r="A1863" s="199">
        <v>1858</v>
      </c>
      <c r="B1863" s="199" t="s">
        <v>5129</v>
      </c>
      <c r="C1863" s="199" t="s">
        <v>5130</v>
      </c>
      <c r="D1863" s="199" t="s">
        <v>5131</v>
      </c>
      <c r="E1863" s="200">
        <v>0</v>
      </c>
      <c r="F1863" s="199"/>
      <c r="G1863" s="200">
        <v>100</v>
      </c>
      <c r="H1863" s="199"/>
      <c r="I1863" s="200">
        <v>0</v>
      </c>
      <c r="J1863" s="199"/>
      <c r="K1863" s="199"/>
    </row>
    <row r="1864" spans="1:11">
      <c r="A1864" s="199">
        <v>1859</v>
      </c>
      <c r="B1864" s="199" t="s">
        <v>5132</v>
      </c>
      <c r="C1864" s="199" t="s">
        <v>5133</v>
      </c>
      <c r="D1864" s="199" t="s">
        <v>5134</v>
      </c>
      <c r="E1864" s="200">
        <v>0</v>
      </c>
      <c r="F1864" s="199"/>
      <c r="G1864" s="200">
        <v>214</v>
      </c>
      <c r="H1864" s="199"/>
      <c r="I1864" s="200">
        <v>0</v>
      </c>
      <c r="J1864" s="199"/>
      <c r="K1864" s="199"/>
    </row>
    <row r="1865" spans="1:11">
      <c r="A1865" s="199">
        <v>1860</v>
      </c>
      <c r="B1865" s="199" t="s">
        <v>5135</v>
      </c>
      <c r="C1865" s="199"/>
      <c r="D1865" s="199" t="s">
        <v>5136</v>
      </c>
      <c r="E1865" s="200">
        <v>0</v>
      </c>
      <c r="F1865" s="199"/>
      <c r="G1865" s="200">
        <v>210</v>
      </c>
      <c r="H1865" s="199"/>
      <c r="I1865" s="200">
        <v>0</v>
      </c>
      <c r="J1865" s="199"/>
      <c r="K1865" s="199"/>
    </row>
    <row r="1866" spans="1:11">
      <c r="A1866" s="199">
        <v>1861</v>
      </c>
      <c r="B1866" s="199" t="s">
        <v>5137</v>
      </c>
      <c r="C1866" s="199" t="s">
        <v>5138</v>
      </c>
      <c r="D1866" s="199" t="s">
        <v>5139</v>
      </c>
      <c r="E1866" s="200">
        <v>0</v>
      </c>
      <c r="F1866" s="199"/>
      <c r="G1866" s="200">
        <v>35</v>
      </c>
      <c r="H1866" s="199"/>
      <c r="I1866" s="200">
        <v>0</v>
      </c>
      <c r="J1866" s="199"/>
      <c r="K1866" s="199"/>
    </row>
    <row r="1867" spans="1:11">
      <c r="A1867" s="199">
        <v>1862</v>
      </c>
      <c r="B1867" s="199" t="s">
        <v>11499</v>
      </c>
      <c r="C1867" s="199"/>
      <c r="D1867" s="199" t="s">
        <v>11601</v>
      </c>
      <c r="E1867" s="200">
        <v>840</v>
      </c>
      <c r="F1867" s="199"/>
      <c r="G1867" s="200">
        <v>0</v>
      </c>
      <c r="H1867" s="199"/>
      <c r="I1867" s="200">
        <v>0</v>
      </c>
      <c r="J1867" s="199"/>
      <c r="K1867" s="199"/>
    </row>
    <row r="1868" spans="1:11">
      <c r="A1868" s="199">
        <v>1863</v>
      </c>
      <c r="B1868" s="199" t="s">
        <v>5140</v>
      </c>
      <c r="C1868" s="199" t="s">
        <v>5141</v>
      </c>
      <c r="D1868" s="199" t="s">
        <v>5142</v>
      </c>
      <c r="E1868" s="200">
        <v>0</v>
      </c>
      <c r="F1868" s="199"/>
      <c r="G1868" s="200">
        <v>102</v>
      </c>
      <c r="H1868" s="199"/>
      <c r="I1868" s="200">
        <v>0</v>
      </c>
      <c r="J1868" s="199"/>
      <c r="K1868" s="199"/>
    </row>
    <row r="1869" spans="1:11">
      <c r="A1869" s="199">
        <v>1864</v>
      </c>
      <c r="B1869" s="199" t="s">
        <v>5143</v>
      </c>
      <c r="C1869" s="199" t="s">
        <v>5144</v>
      </c>
      <c r="D1869" s="199" t="s">
        <v>5145</v>
      </c>
      <c r="E1869" s="200">
        <v>0</v>
      </c>
      <c r="F1869" s="199"/>
      <c r="G1869" s="200">
        <v>32</v>
      </c>
      <c r="H1869" s="199"/>
      <c r="I1869" s="200">
        <v>0</v>
      </c>
      <c r="J1869" s="199"/>
      <c r="K1869" s="199"/>
    </row>
    <row r="1870" spans="1:11">
      <c r="A1870" s="199">
        <v>1865</v>
      </c>
      <c r="B1870" s="199" t="s">
        <v>5146</v>
      </c>
      <c r="C1870" s="199"/>
      <c r="D1870" s="199" t="s">
        <v>5147</v>
      </c>
      <c r="E1870" s="200">
        <v>0</v>
      </c>
      <c r="F1870" s="199"/>
      <c r="G1870" s="200">
        <v>133</v>
      </c>
      <c r="H1870" s="199"/>
      <c r="I1870" s="200">
        <v>0</v>
      </c>
      <c r="J1870" s="199"/>
      <c r="K1870" s="199"/>
    </row>
    <row r="1871" spans="1:11">
      <c r="A1871" s="199">
        <v>1866</v>
      </c>
      <c r="B1871" s="199" t="s">
        <v>5148</v>
      </c>
      <c r="C1871" s="199" t="s">
        <v>5149</v>
      </c>
      <c r="D1871" s="199" t="s">
        <v>5150</v>
      </c>
      <c r="E1871" s="200">
        <v>0</v>
      </c>
      <c r="F1871" s="199"/>
      <c r="G1871" s="200">
        <v>96</v>
      </c>
      <c r="H1871" s="199"/>
      <c r="I1871" s="200">
        <v>0</v>
      </c>
      <c r="J1871" s="199"/>
      <c r="K1871" s="199"/>
    </row>
    <row r="1872" spans="1:11">
      <c r="A1872" s="199">
        <v>1867</v>
      </c>
      <c r="B1872" s="199" t="s">
        <v>5151</v>
      </c>
      <c r="C1872" s="199" t="s">
        <v>5152</v>
      </c>
      <c r="D1872" s="199" t="s">
        <v>5153</v>
      </c>
      <c r="E1872" s="200">
        <v>0</v>
      </c>
      <c r="F1872" s="199"/>
      <c r="G1872" s="200">
        <v>126</v>
      </c>
      <c r="H1872" s="199"/>
      <c r="I1872" s="200">
        <v>0</v>
      </c>
      <c r="J1872" s="199"/>
      <c r="K1872" s="199"/>
    </row>
    <row r="1873" spans="1:11">
      <c r="A1873" s="199">
        <v>1868</v>
      </c>
      <c r="B1873" s="199" t="s">
        <v>5154</v>
      </c>
      <c r="C1873" s="199" t="s">
        <v>5155</v>
      </c>
      <c r="D1873" s="199" t="s">
        <v>5156</v>
      </c>
      <c r="E1873" s="200">
        <v>0</v>
      </c>
      <c r="F1873" s="199"/>
      <c r="G1873" s="200">
        <v>313</v>
      </c>
      <c r="H1873" s="199"/>
      <c r="I1873" s="200">
        <v>0</v>
      </c>
      <c r="J1873" s="199"/>
      <c r="K1873" s="199"/>
    </row>
    <row r="1874" spans="1:11">
      <c r="A1874" s="199">
        <v>1869</v>
      </c>
      <c r="B1874" s="199" t="s">
        <v>5157</v>
      </c>
      <c r="C1874" s="199" t="s">
        <v>5158</v>
      </c>
      <c r="D1874" s="199" t="s">
        <v>5159</v>
      </c>
      <c r="E1874" s="200">
        <v>0</v>
      </c>
      <c r="F1874" s="199"/>
      <c r="G1874" s="200">
        <v>79</v>
      </c>
      <c r="H1874" s="199"/>
      <c r="I1874" s="200">
        <v>0</v>
      </c>
      <c r="J1874" s="199"/>
      <c r="K1874" s="199"/>
    </row>
    <row r="1875" spans="1:11">
      <c r="A1875" s="199">
        <v>1870</v>
      </c>
      <c r="B1875" s="199" t="s">
        <v>5160</v>
      </c>
      <c r="C1875" s="199" t="s">
        <v>5161</v>
      </c>
      <c r="D1875" s="199" t="s">
        <v>5162</v>
      </c>
      <c r="E1875" s="200">
        <v>0</v>
      </c>
      <c r="F1875" s="199"/>
      <c r="G1875" s="200">
        <v>110</v>
      </c>
      <c r="H1875" s="199"/>
      <c r="I1875" s="200">
        <v>0</v>
      </c>
      <c r="J1875" s="199"/>
      <c r="K1875" s="199"/>
    </row>
    <row r="1876" spans="1:11">
      <c r="A1876" s="199">
        <v>1871</v>
      </c>
      <c r="B1876" s="199" t="s">
        <v>5163</v>
      </c>
      <c r="C1876" s="199"/>
      <c r="D1876" s="199" t="s">
        <v>5164</v>
      </c>
      <c r="E1876" s="200">
        <v>0</v>
      </c>
      <c r="F1876" s="199"/>
      <c r="G1876" s="200">
        <v>343</v>
      </c>
      <c r="H1876" s="199"/>
      <c r="I1876" s="200">
        <v>0</v>
      </c>
      <c r="J1876" s="199"/>
      <c r="K1876" s="199"/>
    </row>
    <row r="1877" spans="1:11">
      <c r="A1877" s="199">
        <v>1872</v>
      </c>
      <c r="B1877" s="199" t="s">
        <v>5165</v>
      </c>
      <c r="C1877" s="199"/>
      <c r="D1877" s="199" t="s">
        <v>5166</v>
      </c>
      <c r="E1877" s="200">
        <v>0</v>
      </c>
      <c r="F1877" s="199"/>
      <c r="G1877" s="200">
        <v>116</v>
      </c>
      <c r="H1877" s="199"/>
      <c r="I1877" s="200">
        <v>0</v>
      </c>
      <c r="J1877" s="199"/>
      <c r="K1877" s="199"/>
    </row>
    <row r="1878" spans="1:11">
      <c r="A1878" s="199">
        <v>1873</v>
      </c>
      <c r="B1878" s="199" t="s">
        <v>5167</v>
      </c>
      <c r="C1878" s="199"/>
      <c r="D1878" s="199" t="s">
        <v>5168</v>
      </c>
      <c r="E1878" s="200">
        <v>0</v>
      </c>
      <c r="F1878" s="199"/>
      <c r="G1878" s="200">
        <v>7</v>
      </c>
      <c r="H1878" s="199"/>
      <c r="I1878" s="200">
        <v>0</v>
      </c>
      <c r="J1878" s="199"/>
      <c r="K1878" s="199"/>
    </row>
    <row r="1879" spans="1:11">
      <c r="A1879" s="199">
        <v>1874</v>
      </c>
      <c r="B1879" s="199" t="s">
        <v>5169</v>
      </c>
      <c r="C1879" s="199" t="s">
        <v>5170</v>
      </c>
      <c r="D1879" s="199" t="s">
        <v>5171</v>
      </c>
      <c r="E1879" s="200">
        <v>0</v>
      </c>
      <c r="F1879" s="199"/>
      <c r="G1879" s="200">
        <v>277</v>
      </c>
      <c r="H1879" s="199"/>
      <c r="I1879" s="200">
        <v>0</v>
      </c>
      <c r="J1879" s="199"/>
      <c r="K1879" s="199"/>
    </row>
    <row r="1880" spans="1:11">
      <c r="A1880" s="199">
        <v>1875</v>
      </c>
      <c r="B1880" s="199" t="s">
        <v>5172</v>
      </c>
      <c r="C1880" s="199" t="s">
        <v>5173</v>
      </c>
      <c r="D1880" s="199" t="s">
        <v>5174</v>
      </c>
      <c r="E1880" s="200">
        <v>0</v>
      </c>
      <c r="F1880" s="199"/>
      <c r="G1880" s="200">
        <v>142</v>
      </c>
      <c r="H1880" s="199"/>
      <c r="I1880" s="200">
        <v>0</v>
      </c>
      <c r="J1880" s="199"/>
      <c r="K1880" s="199"/>
    </row>
    <row r="1881" spans="1:11">
      <c r="A1881" s="199">
        <v>1876</v>
      </c>
      <c r="B1881" s="199" t="s">
        <v>5175</v>
      </c>
      <c r="C1881" s="199" t="s">
        <v>5176</v>
      </c>
      <c r="D1881" s="199" t="s">
        <v>5177</v>
      </c>
      <c r="E1881" s="200">
        <v>0</v>
      </c>
      <c r="F1881" s="199"/>
      <c r="G1881" s="200">
        <v>142</v>
      </c>
      <c r="H1881" s="199"/>
      <c r="I1881" s="200">
        <v>0</v>
      </c>
      <c r="J1881" s="199"/>
      <c r="K1881" s="199"/>
    </row>
    <row r="1882" spans="1:11">
      <c r="A1882" s="199">
        <v>1877</v>
      </c>
      <c r="B1882" s="199" t="s">
        <v>5178</v>
      </c>
      <c r="C1882" s="199" t="s">
        <v>5179</v>
      </c>
      <c r="D1882" s="199" t="s">
        <v>5180</v>
      </c>
      <c r="E1882" s="200">
        <v>0</v>
      </c>
      <c r="F1882" s="199"/>
      <c r="G1882" s="200">
        <v>300</v>
      </c>
      <c r="H1882" s="199"/>
      <c r="I1882" s="200">
        <v>0</v>
      </c>
      <c r="J1882" s="199"/>
      <c r="K1882" s="199"/>
    </row>
    <row r="1883" spans="1:11">
      <c r="A1883" s="199">
        <v>1878</v>
      </c>
      <c r="B1883" s="199" t="s">
        <v>5181</v>
      </c>
      <c r="C1883" s="199" t="s">
        <v>5182</v>
      </c>
      <c r="D1883" s="199" t="s">
        <v>5183</v>
      </c>
      <c r="E1883" s="200">
        <v>0</v>
      </c>
      <c r="F1883" s="199"/>
      <c r="G1883" s="200">
        <v>33</v>
      </c>
      <c r="H1883" s="199"/>
      <c r="I1883" s="200">
        <v>0</v>
      </c>
      <c r="J1883" s="199"/>
      <c r="K1883" s="199"/>
    </row>
    <row r="1884" spans="1:11">
      <c r="A1884" s="199">
        <v>1879</v>
      </c>
      <c r="B1884" s="199" t="s">
        <v>5184</v>
      </c>
      <c r="C1884" s="199" t="s">
        <v>5185</v>
      </c>
      <c r="D1884" s="199" t="s">
        <v>5186</v>
      </c>
      <c r="E1884" s="200">
        <v>0</v>
      </c>
      <c r="F1884" s="199"/>
      <c r="G1884" s="200">
        <v>427</v>
      </c>
      <c r="H1884" s="199"/>
      <c r="I1884" s="200">
        <v>0</v>
      </c>
      <c r="J1884" s="199"/>
      <c r="K1884" s="199"/>
    </row>
    <row r="1885" spans="1:11">
      <c r="A1885" s="199">
        <v>1880</v>
      </c>
      <c r="B1885" s="199" t="s">
        <v>5187</v>
      </c>
      <c r="C1885" s="199" t="s">
        <v>5188</v>
      </c>
      <c r="D1885" s="199" t="s">
        <v>5189</v>
      </c>
      <c r="E1885" s="200">
        <v>0</v>
      </c>
      <c r="F1885" s="199"/>
      <c r="G1885" s="200">
        <v>348</v>
      </c>
      <c r="H1885" s="199"/>
      <c r="I1885" s="200">
        <v>0</v>
      </c>
      <c r="J1885" s="199"/>
      <c r="K1885" s="199"/>
    </row>
    <row r="1886" spans="1:11">
      <c r="A1886" s="199">
        <v>1881</v>
      </c>
      <c r="B1886" s="199" t="s">
        <v>5190</v>
      </c>
      <c r="C1886" s="199"/>
      <c r="D1886" s="199" t="s">
        <v>5191</v>
      </c>
      <c r="E1886" s="200">
        <v>0</v>
      </c>
      <c r="F1886" s="199"/>
      <c r="G1886" s="200">
        <v>208</v>
      </c>
      <c r="H1886" s="199"/>
      <c r="I1886" s="200">
        <v>0</v>
      </c>
      <c r="J1886" s="199"/>
      <c r="K1886" s="199"/>
    </row>
    <row r="1887" spans="1:11">
      <c r="A1887" s="199">
        <v>1882</v>
      </c>
      <c r="B1887" s="199" t="s">
        <v>5192</v>
      </c>
      <c r="C1887" s="199" t="s">
        <v>5193</v>
      </c>
      <c r="D1887" s="199" t="s">
        <v>5194</v>
      </c>
      <c r="E1887" s="200">
        <v>0</v>
      </c>
      <c r="F1887" s="199"/>
      <c r="G1887" s="200">
        <v>65</v>
      </c>
      <c r="H1887" s="199"/>
      <c r="I1887" s="200">
        <v>0</v>
      </c>
      <c r="J1887" s="199"/>
      <c r="K1887" s="199"/>
    </row>
    <row r="1888" spans="1:11">
      <c r="A1888" s="199">
        <v>1883</v>
      </c>
      <c r="B1888" s="199" t="s">
        <v>5195</v>
      </c>
      <c r="C1888" s="199" t="s">
        <v>5196</v>
      </c>
      <c r="D1888" s="199" t="s">
        <v>5197</v>
      </c>
      <c r="E1888" s="200">
        <v>0</v>
      </c>
      <c r="F1888" s="199"/>
      <c r="G1888" s="200">
        <v>39</v>
      </c>
      <c r="H1888" s="199"/>
      <c r="I1888" s="200">
        <v>0</v>
      </c>
      <c r="J1888" s="199"/>
      <c r="K1888" s="199"/>
    </row>
    <row r="1889" spans="1:11">
      <c r="A1889" s="199">
        <v>1884</v>
      </c>
      <c r="B1889" s="199" t="s">
        <v>5198</v>
      </c>
      <c r="C1889" s="199" t="s">
        <v>5199</v>
      </c>
      <c r="D1889" s="199" t="s">
        <v>5200</v>
      </c>
      <c r="E1889" s="200">
        <v>0</v>
      </c>
      <c r="F1889" s="199"/>
      <c r="G1889" s="200">
        <v>51</v>
      </c>
      <c r="H1889" s="199"/>
      <c r="I1889" s="200">
        <v>0</v>
      </c>
      <c r="J1889" s="199"/>
      <c r="K1889" s="199"/>
    </row>
    <row r="1890" spans="1:11">
      <c r="A1890" s="199">
        <v>1885</v>
      </c>
      <c r="B1890" s="199" t="s">
        <v>5201</v>
      </c>
      <c r="C1890" s="199" t="s">
        <v>5202</v>
      </c>
      <c r="D1890" s="199" t="s">
        <v>5203</v>
      </c>
      <c r="E1890" s="200">
        <v>0</v>
      </c>
      <c r="F1890" s="199"/>
      <c r="G1890" s="200">
        <v>163</v>
      </c>
      <c r="H1890" s="199"/>
      <c r="I1890" s="200">
        <v>0</v>
      </c>
      <c r="J1890" s="199"/>
      <c r="K1890" s="199"/>
    </row>
    <row r="1891" spans="1:11">
      <c r="A1891" s="199">
        <v>1886</v>
      </c>
      <c r="B1891" s="199" t="s">
        <v>5204</v>
      </c>
      <c r="C1891" s="199" t="s">
        <v>5205</v>
      </c>
      <c r="D1891" s="199" t="s">
        <v>5206</v>
      </c>
      <c r="E1891" s="200">
        <v>0</v>
      </c>
      <c r="F1891" s="199"/>
      <c r="G1891" s="200">
        <v>534</v>
      </c>
      <c r="H1891" s="199"/>
      <c r="I1891" s="200">
        <v>0</v>
      </c>
      <c r="J1891" s="199"/>
      <c r="K1891" s="199"/>
    </row>
    <row r="1892" spans="1:11">
      <c r="A1892" s="199">
        <v>1887</v>
      </c>
      <c r="B1892" s="199" t="s">
        <v>5207</v>
      </c>
      <c r="C1892" s="199" t="s">
        <v>5208</v>
      </c>
      <c r="D1892" s="199" t="s">
        <v>5209</v>
      </c>
      <c r="E1892" s="200">
        <v>0</v>
      </c>
      <c r="F1892" s="199"/>
      <c r="G1892" s="200">
        <v>70</v>
      </c>
      <c r="H1892" s="199"/>
      <c r="I1892" s="200">
        <v>0</v>
      </c>
      <c r="J1892" s="199"/>
      <c r="K1892" s="199"/>
    </row>
    <row r="1893" spans="1:11">
      <c r="A1893" s="199">
        <v>1888</v>
      </c>
      <c r="B1893" s="199" t="s">
        <v>5210</v>
      </c>
      <c r="C1893" s="199" t="s">
        <v>5211</v>
      </c>
      <c r="D1893" s="199" t="s">
        <v>5212</v>
      </c>
      <c r="E1893" s="200">
        <v>0</v>
      </c>
      <c r="F1893" s="199"/>
      <c r="G1893" s="200">
        <v>723</v>
      </c>
      <c r="H1893" s="199"/>
      <c r="I1893" s="200">
        <v>0</v>
      </c>
      <c r="J1893" s="199"/>
      <c r="K1893" s="199"/>
    </row>
    <row r="1894" spans="1:11">
      <c r="A1894" s="199">
        <v>1889</v>
      </c>
      <c r="B1894" s="199" t="s">
        <v>5213</v>
      </c>
      <c r="C1894" s="199" t="s">
        <v>5214</v>
      </c>
      <c r="D1894" s="199" t="s">
        <v>5215</v>
      </c>
      <c r="E1894" s="200">
        <v>0</v>
      </c>
      <c r="F1894" s="199"/>
      <c r="G1894" s="200">
        <v>532</v>
      </c>
      <c r="H1894" s="199"/>
      <c r="I1894" s="200">
        <v>0</v>
      </c>
      <c r="J1894" s="199"/>
      <c r="K1894" s="199"/>
    </row>
    <row r="1895" spans="1:11">
      <c r="A1895" s="199">
        <v>1890</v>
      </c>
      <c r="B1895" s="199" t="s">
        <v>5216</v>
      </c>
      <c r="C1895" s="199" t="s">
        <v>5217</v>
      </c>
      <c r="D1895" s="199" t="s">
        <v>5218</v>
      </c>
      <c r="E1895" s="200">
        <v>0</v>
      </c>
      <c r="F1895" s="199"/>
      <c r="G1895" s="200">
        <v>138</v>
      </c>
      <c r="H1895" s="199"/>
      <c r="I1895" s="200">
        <v>0</v>
      </c>
      <c r="J1895" s="199"/>
      <c r="K1895" s="199"/>
    </row>
    <row r="1896" spans="1:11">
      <c r="A1896" s="199">
        <v>1891</v>
      </c>
      <c r="B1896" s="199" t="s">
        <v>5219</v>
      </c>
      <c r="C1896" s="199"/>
      <c r="D1896" s="199" t="s">
        <v>5220</v>
      </c>
      <c r="E1896" s="200">
        <v>0</v>
      </c>
      <c r="F1896" s="199"/>
      <c r="G1896" s="200">
        <v>26</v>
      </c>
      <c r="H1896" s="199"/>
      <c r="I1896" s="200">
        <v>0</v>
      </c>
      <c r="J1896" s="199"/>
      <c r="K1896" s="199"/>
    </row>
    <row r="1897" spans="1:11">
      <c r="A1897" s="199">
        <v>1892</v>
      </c>
      <c r="B1897" s="199" t="s">
        <v>5221</v>
      </c>
      <c r="C1897" s="199" t="s">
        <v>5222</v>
      </c>
      <c r="D1897" s="199" t="s">
        <v>5223</v>
      </c>
      <c r="E1897" s="200">
        <v>0</v>
      </c>
      <c r="F1897" s="199"/>
      <c r="G1897" s="200">
        <v>74</v>
      </c>
      <c r="H1897" s="199"/>
      <c r="I1897" s="200">
        <v>0</v>
      </c>
      <c r="J1897" s="199"/>
      <c r="K1897" s="199"/>
    </row>
    <row r="1898" spans="1:11">
      <c r="A1898" s="199">
        <v>1893</v>
      </c>
      <c r="B1898" s="199" t="s">
        <v>5224</v>
      </c>
      <c r="C1898" s="199" t="s">
        <v>5225</v>
      </c>
      <c r="D1898" s="199" t="s">
        <v>5226</v>
      </c>
      <c r="E1898" s="200">
        <v>0</v>
      </c>
      <c r="F1898" s="199"/>
      <c r="G1898" s="200">
        <v>28</v>
      </c>
      <c r="H1898" s="199"/>
      <c r="I1898" s="200">
        <v>0</v>
      </c>
      <c r="J1898" s="199"/>
      <c r="K1898" s="199"/>
    </row>
    <row r="1899" spans="1:11">
      <c r="A1899" s="199">
        <v>1894</v>
      </c>
      <c r="B1899" s="199" t="s">
        <v>5227</v>
      </c>
      <c r="C1899" s="199" t="s">
        <v>5228</v>
      </c>
      <c r="D1899" s="199" t="s">
        <v>5229</v>
      </c>
      <c r="E1899" s="200">
        <v>0</v>
      </c>
      <c r="F1899" s="199"/>
      <c r="G1899" s="200">
        <v>154</v>
      </c>
      <c r="H1899" s="199"/>
      <c r="I1899" s="200">
        <v>0</v>
      </c>
      <c r="J1899" s="199"/>
      <c r="K1899" s="199"/>
    </row>
    <row r="1900" spans="1:11">
      <c r="A1900" s="199">
        <v>1895</v>
      </c>
      <c r="B1900" s="199" t="s">
        <v>5230</v>
      </c>
      <c r="C1900" s="199"/>
      <c r="D1900" s="199" t="s">
        <v>5231</v>
      </c>
      <c r="E1900" s="200">
        <v>0</v>
      </c>
      <c r="F1900" s="199"/>
      <c r="G1900" s="200">
        <v>268</v>
      </c>
      <c r="H1900" s="199"/>
      <c r="I1900" s="200">
        <v>0</v>
      </c>
      <c r="J1900" s="199"/>
      <c r="K1900" s="199"/>
    </row>
    <row r="1901" spans="1:11">
      <c r="A1901" s="199">
        <v>1896</v>
      </c>
      <c r="B1901" s="199" t="s">
        <v>5232</v>
      </c>
      <c r="C1901" s="199" t="s">
        <v>5233</v>
      </c>
      <c r="D1901" s="199" t="s">
        <v>5234</v>
      </c>
      <c r="E1901" s="200">
        <v>0</v>
      </c>
      <c r="F1901" s="199"/>
      <c r="G1901" s="200">
        <v>135</v>
      </c>
      <c r="H1901" s="199"/>
      <c r="I1901" s="200">
        <v>0</v>
      </c>
      <c r="J1901" s="199"/>
      <c r="K1901" s="199"/>
    </row>
    <row r="1902" spans="1:11">
      <c r="A1902" s="199">
        <v>1897</v>
      </c>
      <c r="B1902" s="199" t="s">
        <v>5238</v>
      </c>
      <c r="C1902" s="199" t="s">
        <v>5239</v>
      </c>
      <c r="D1902" s="199" t="s">
        <v>5240</v>
      </c>
      <c r="E1902" s="200">
        <v>0</v>
      </c>
      <c r="F1902" s="199"/>
      <c r="G1902" s="200">
        <v>338</v>
      </c>
      <c r="H1902" s="199"/>
      <c r="I1902" s="200">
        <v>0</v>
      </c>
      <c r="J1902" s="199"/>
      <c r="K1902" s="199"/>
    </row>
    <row r="1903" spans="1:11">
      <c r="A1903" s="199">
        <v>1898</v>
      </c>
      <c r="B1903" s="199" t="s">
        <v>5241</v>
      </c>
      <c r="C1903" s="199" t="s">
        <v>5242</v>
      </c>
      <c r="D1903" s="199" t="s">
        <v>5243</v>
      </c>
      <c r="E1903" s="200">
        <v>0</v>
      </c>
      <c r="F1903" s="199"/>
      <c r="G1903" s="200">
        <v>144</v>
      </c>
      <c r="H1903" s="199"/>
      <c r="I1903" s="200">
        <v>0</v>
      </c>
      <c r="J1903" s="199"/>
      <c r="K1903" s="199"/>
    </row>
    <row r="1904" spans="1:11">
      <c r="A1904" s="199">
        <v>1899</v>
      </c>
      <c r="B1904" s="199" t="s">
        <v>5244</v>
      </c>
      <c r="C1904" s="199" t="s">
        <v>5245</v>
      </c>
      <c r="D1904" s="199" t="s">
        <v>5246</v>
      </c>
      <c r="E1904" s="200">
        <v>0</v>
      </c>
      <c r="F1904" s="199"/>
      <c r="G1904" s="200">
        <v>135</v>
      </c>
      <c r="H1904" s="199"/>
      <c r="I1904" s="200">
        <v>0</v>
      </c>
      <c r="J1904" s="199"/>
      <c r="K1904" s="199"/>
    </row>
    <row r="1905" spans="1:11">
      <c r="A1905" s="199">
        <v>1900</v>
      </c>
      <c r="B1905" s="199" t="s">
        <v>5247</v>
      </c>
      <c r="C1905" s="199" t="s">
        <v>5248</v>
      </c>
      <c r="D1905" s="199" t="s">
        <v>5249</v>
      </c>
      <c r="E1905" s="200">
        <v>0</v>
      </c>
      <c r="F1905" s="199"/>
      <c r="G1905" s="200">
        <v>1141</v>
      </c>
      <c r="H1905" s="199"/>
      <c r="I1905" s="200">
        <v>0</v>
      </c>
      <c r="J1905" s="199"/>
      <c r="K1905" s="199"/>
    </row>
    <row r="1906" spans="1:11">
      <c r="A1906" s="199">
        <v>1901</v>
      </c>
      <c r="B1906" s="199" t="s">
        <v>5250</v>
      </c>
      <c r="C1906" s="199" t="s">
        <v>5251</v>
      </c>
      <c r="D1906" s="199" t="s">
        <v>5252</v>
      </c>
      <c r="E1906" s="200">
        <v>0</v>
      </c>
      <c r="F1906" s="199"/>
      <c r="G1906" s="200">
        <v>46</v>
      </c>
      <c r="H1906" s="199"/>
      <c r="I1906" s="200">
        <v>0</v>
      </c>
      <c r="J1906" s="199"/>
      <c r="K1906" s="199"/>
    </row>
    <row r="1907" spans="1:11">
      <c r="A1907" s="199">
        <v>1902</v>
      </c>
      <c r="B1907" s="199" t="s">
        <v>5253</v>
      </c>
      <c r="C1907" s="199" t="s">
        <v>5254</v>
      </c>
      <c r="D1907" s="199" t="s">
        <v>5255</v>
      </c>
      <c r="E1907" s="200">
        <v>0</v>
      </c>
      <c r="F1907" s="199"/>
      <c r="G1907" s="200">
        <v>329</v>
      </c>
      <c r="H1907" s="199"/>
      <c r="I1907" s="200">
        <v>0</v>
      </c>
      <c r="J1907" s="199"/>
      <c r="K1907" s="199"/>
    </row>
    <row r="1908" spans="1:11">
      <c r="A1908" s="199">
        <v>1903</v>
      </c>
      <c r="B1908" s="199" t="s">
        <v>5256</v>
      </c>
      <c r="C1908" s="199" t="s">
        <v>5257</v>
      </c>
      <c r="D1908" s="199" t="s">
        <v>5258</v>
      </c>
      <c r="E1908" s="200">
        <v>0</v>
      </c>
      <c r="F1908" s="199"/>
      <c r="G1908" s="200">
        <v>320</v>
      </c>
      <c r="H1908" s="199"/>
      <c r="I1908" s="200">
        <v>0</v>
      </c>
      <c r="J1908" s="199"/>
      <c r="K1908" s="199"/>
    </row>
    <row r="1909" spans="1:11">
      <c r="A1909" s="199">
        <v>1904</v>
      </c>
      <c r="B1909" s="199" t="s">
        <v>5259</v>
      </c>
      <c r="C1909" s="199" t="s">
        <v>5260</v>
      </c>
      <c r="D1909" s="199" t="s">
        <v>5261</v>
      </c>
      <c r="E1909" s="200">
        <v>0</v>
      </c>
      <c r="F1909" s="199"/>
      <c r="G1909" s="200">
        <v>65</v>
      </c>
      <c r="H1909" s="199"/>
      <c r="I1909" s="200">
        <v>0</v>
      </c>
      <c r="J1909" s="199"/>
      <c r="K1909" s="199"/>
    </row>
    <row r="1910" spans="1:11">
      <c r="A1910" s="199">
        <v>1905</v>
      </c>
      <c r="B1910" s="199" t="s">
        <v>5262</v>
      </c>
      <c r="C1910" s="199" t="s">
        <v>5263</v>
      </c>
      <c r="D1910" s="199" t="s">
        <v>5264</v>
      </c>
      <c r="E1910" s="200">
        <v>0</v>
      </c>
      <c r="F1910" s="199"/>
      <c r="G1910" s="200">
        <v>100</v>
      </c>
      <c r="H1910" s="199"/>
      <c r="I1910" s="200">
        <v>0</v>
      </c>
      <c r="J1910" s="199"/>
      <c r="K1910" s="199"/>
    </row>
    <row r="1911" spans="1:11">
      <c r="A1911" s="199">
        <v>1906</v>
      </c>
      <c r="B1911" s="199" t="s">
        <v>5265</v>
      </c>
      <c r="C1911" s="199" t="s">
        <v>5266</v>
      </c>
      <c r="D1911" s="199" t="s">
        <v>5267</v>
      </c>
      <c r="E1911" s="200">
        <v>0</v>
      </c>
      <c r="F1911" s="199"/>
      <c r="G1911" s="200">
        <v>342</v>
      </c>
      <c r="H1911" s="199"/>
      <c r="I1911" s="200">
        <v>0</v>
      </c>
      <c r="J1911" s="199"/>
      <c r="K1911" s="199"/>
    </row>
    <row r="1912" spans="1:11">
      <c r="A1912" s="199">
        <v>1907</v>
      </c>
      <c r="B1912" s="199" t="s">
        <v>5268</v>
      </c>
      <c r="C1912" s="199"/>
      <c r="D1912" s="199" t="s">
        <v>5269</v>
      </c>
      <c r="E1912" s="200">
        <v>0</v>
      </c>
      <c r="F1912" s="199"/>
      <c r="G1912" s="200">
        <v>75</v>
      </c>
      <c r="H1912" s="199"/>
      <c r="I1912" s="200">
        <v>0</v>
      </c>
      <c r="J1912" s="199"/>
      <c r="K1912" s="199"/>
    </row>
    <row r="1913" spans="1:11">
      <c r="A1913" s="199">
        <v>1908</v>
      </c>
      <c r="B1913" s="199" t="s">
        <v>11504</v>
      </c>
      <c r="C1913" s="199"/>
      <c r="D1913" s="199" t="s">
        <v>11606</v>
      </c>
      <c r="E1913" s="200">
        <v>270</v>
      </c>
      <c r="F1913" s="199"/>
      <c r="G1913" s="200">
        <v>0</v>
      </c>
      <c r="H1913" s="199"/>
      <c r="I1913" s="200">
        <v>0</v>
      </c>
      <c r="J1913" s="199"/>
      <c r="K1913" s="199"/>
    </row>
    <row r="1914" spans="1:11">
      <c r="A1914" s="199">
        <v>1909</v>
      </c>
      <c r="B1914" s="199" t="s">
        <v>5270</v>
      </c>
      <c r="C1914" s="199" t="s">
        <v>5271</v>
      </c>
      <c r="D1914" s="199" t="s">
        <v>5272</v>
      </c>
      <c r="E1914" s="200">
        <v>0</v>
      </c>
      <c r="F1914" s="199"/>
      <c r="G1914" s="200">
        <v>294</v>
      </c>
      <c r="H1914" s="199"/>
      <c r="I1914" s="200">
        <v>0</v>
      </c>
      <c r="J1914" s="199"/>
      <c r="K1914" s="199"/>
    </row>
    <row r="1915" spans="1:11">
      <c r="A1915" s="199">
        <v>1910</v>
      </c>
      <c r="B1915" s="199" t="s">
        <v>5273</v>
      </c>
      <c r="C1915" s="199" t="s">
        <v>5274</v>
      </c>
      <c r="D1915" s="199" t="s">
        <v>5275</v>
      </c>
      <c r="E1915" s="200">
        <v>0</v>
      </c>
      <c r="F1915" s="199"/>
      <c r="G1915" s="200">
        <v>102</v>
      </c>
      <c r="H1915" s="199"/>
      <c r="I1915" s="200">
        <v>0</v>
      </c>
      <c r="J1915" s="199"/>
      <c r="K1915" s="199"/>
    </row>
    <row r="1916" spans="1:11">
      <c r="A1916" s="199">
        <v>1911</v>
      </c>
      <c r="B1916" s="199" t="s">
        <v>5276</v>
      </c>
      <c r="C1916" s="199" t="s">
        <v>974</v>
      </c>
      <c r="D1916" s="199" t="s">
        <v>5277</v>
      </c>
      <c r="E1916" s="200">
        <v>0</v>
      </c>
      <c r="F1916" s="199"/>
      <c r="G1916" s="200">
        <v>131</v>
      </c>
      <c r="H1916" s="199"/>
      <c r="I1916" s="200">
        <v>0</v>
      </c>
      <c r="J1916" s="199"/>
      <c r="K1916" s="199"/>
    </row>
    <row r="1917" spans="1:11">
      <c r="A1917" s="199">
        <v>1912</v>
      </c>
      <c r="B1917" s="199" t="s">
        <v>5278</v>
      </c>
      <c r="C1917" s="199" t="s">
        <v>5279</v>
      </c>
      <c r="D1917" s="199" t="s">
        <v>5280</v>
      </c>
      <c r="E1917" s="200">
        <v>0</v>
      </c>
      <c r="F1917" s="199"/>
      <c r="G1917" s="200">
        <v>257</v>
      </c>
      <c r="H1917" s="199"/>
      <c r="I1917" s="200">
        <v>0</v>
      </c>
      <c r="J1917" s="199"/>
      <c r="K1917" s="199"/>
    </row>
    <row r="1918" spans="1:11">
      <c r="A1918" s="199">
        <v>1913</v>
      </c>
      <c r="B1918" s="199" t="s">
        <v>5281</v>
      </c>
      <c r="C1918" s="199" t="s">
        <v>5282</v>
      </c>
      <c r="D1918" s="199" t="s">
        <v>5283</v>
      </c>
      <c r="E1918" s="200">
        <v>0</v>
      </c>
      <c r="F1918" s="199"/>
      <c r="G1918" s="200">
        <v>347</v>
      </c>
      <c r="H1918" s="199"/>
      <c r="I1918" s="200">
        <v>0</v>
      </c>
      <c r="J1918" s="199"/>
      <c r="K1918" s="199"/>
    </row>
    <row r="1919" spans="1:11">
      <c r="A1919" s="199">
        <v>1914</v>
      </c>
      <c r="B1919" s="199" t="s">
        <v>5284</v>
      </c>
      <c r="C1919" s="199" t="s">
        <v>5285</v>
      </c>
      <c r="D1919" s="199" t="s">
        <v>5286</v>
      </c>
      <c r="E1919" s="200">
        <v>0</v>
      </c>
      <c r="F1919" s="199"/>
      <c r="G1919" s="200">
        <v>147</v>
      </c>
      <c r="H1919" s="199"/>
      <c r="I1919" s="200">
        <v>0</v>
      </c>
      <c r="J1919" s="199"/>
      <c r="K1919" s="199"/>
    </row>
    <row r="1920" spans="1:11">
      <c r="A1920" s="199">
        <v>1915</v>
      </c>
      <c r="B1920" s="199" t="s">
        <v>5287</v>
      </c>
      <c r="C1920" s="199" t="s">
        <v>5288</v>
      </c>
      <c r="D1920" s="199" t="s">
        <v>5289</v>
      </c>
      <c r="E1920" s="200">
        <v>0</v>
      </c>
      <c r="F1920" s="199"/>
      <c r="G1920" s="200">
        <v>14</v>
      </c>
      <c r="H1920" s="199"/>
      <c r="I1920" s="200">
        <v>0</v>
      </c>
      <c r="J1920" s="199"/>
      <c r="K1920" s="199"/>
    </row>
    <row r="1921" spans="1:11">
      <c r="A1921" s="199">
        <v>1916</v>
      </c>
      <c r="B1921" s="199" t="s">
        <v>5290</v>
      </c>
      <c r="C1921" s="199" t="s">
        <v>5291</v>
      </c>
      <c r="D1921" s="199" t="s">
        <v>5292</v>
      </c>
      <c r="E1921" s="200">
        <v>0</v>
      </c>
      <c r="F1921" s="199"/>
      <c r="G1921" s="200">
        <v>305</v>
      </c>
      <c r="H1921" s="199"/>
      <c r="I1921" s="200">
        <v>0</v>
      </c>
      <c r="J1921" s="199"/>
      <c r="K1921" s="199"/>
    </row>
    <row r="1922" spans="1:11">
      <c r="A1922" s="199">
        <v>1917</v>
      </c>
      <c r="B1922" s="199" t="s">
        <v>5293</v>
      </c>
      <c r="C1922" s="199" t="s">
        <v>5294</v>
      </c>
      <c r="D1922" s="199" t="s">
        <v>5295</v>
      </c>
      <c r="E1922" s="200">
        <v>0</v>
      </c>
      <c r="F1922" s="199"/>
      <c r="G1922" s="200">
        <v>135</v>
      </c>
      <c r="H1922" s="199"/>
      <c r="I1922" s="200">
        <v>0</v>
      </c>
      <c r="J1922" s="199"/>
      <c r="K1922" s="199"/>
    </row>
    <row r="1923" spans="1:11">
      <c r="A1923" s="199">
        <v>1918</v>
      </c>
      <c r="B1923" s="199" t="s">
        <v>5296</v>
      </c>
      <c r="C1923" s="199"/>
      <c r="D1923" s="199" t="s">
        <v>5297</v>
      </c>
      <c r="E1923" s="200">
        <v>0</v>
      </c>
      <c r="F1923" s="199"/>
      <c r="G1923" s="200">
        <v>35</v>
      </c>
      <c r="H1923" s="199"/>
      <c r="I1923" s="200">
        <v>0</v>
      </c>
      <c r="J1923" s="199"/>
      <c r="K1923" s="199"/>
    </row>
    <row r="1924" spans="1:11">
      <c r="A1924" s="199">
        <v>1919</v>
      </c>
      <c r="B1924" s="199" t="s">
        <v>5298</v>
      </c>
      <c r="C1924" s="199" t="s">
        <v>5299</v>
      </c>
      <c r="D1924" s="199" t="s">
        <v>5300</v>
      </c>
      <c r="E1924" s="200">
        <v>0</v>
      </c>
      <c r="F1924" s="199"/>
      <c r="G1924" s="200">
        <v>91</v>
      </c>
      <c r="H1924" s="199"/>
      <c r="I1924" s="200">
        <v>0</v>
      </c>
      <c r="J1924" s="199"/>
      <c r="K1924" s="199"/>
    </row>
    <row r="1925" spans="1:11">
      <c r="A1925" s="199">
        <v>1920</v>
      </c>
      <c r="B1925" s="199" t="s">
        <v>5301</v>
      </c>
      <c r="C1925" s="199" t="s">
        <v>5302</v>
      </c>
      <c r="D1925" s="199" t="s">
        <v>5303</v>
      </c>
      <c r="E1925" s="200">
        <v>0</v>
      </c>
      <c r="F1925" s="199"/>
      <c r="G1925" s="200">
        <v>91</v>
      </c>
      <c r="H1925" s="199"/>
      <c r="I1925" s="200">
        <v>0</v>
      </c>
      <c r="J1925" s="199"/>
      <c r="K1925" s="199"/>
    </row>
    <row r="1926" spans="1:11">
      <c r="A1926" s="199">
        <v>1921</v>
      </c>
      <c r="B1926" s="199" t="s">
        <v>5304</v>
      </c>
      <c r="C1926" s="199"/>
      <c r="D1926" s="199" t="s">
        <v>5305</v>
      </c>
      <c r="E1926" s="200">
        <v>0</v>
      </c>
      <c r="F1926" s="199"/>
      <c r="G1926" s="200">
        <v>70</v>
      </c>
      <c r="H1926" s="199"/>
      <c r="I1926" s="200">
        <v>0</v>
      </c>
      <c r="J1926" s="199"/>
      <c r="K1926" s="199"/>
    </row>
    <row r="1927" spans="1:11">
      <c r="A1927" s="199">
        <v>1922</v>
      </c>
      <c r="B1927" s="199" t="s">
        <v>5306</v>
      </c>
      <c r="C1927" s="199" t="s">
        <v>5307</v>
      </c>
      <c r="D1927" s="199" t="s">
        <v>5308</v>
      </c>
      <c r="E1927" s="200">
        <v>0</v>
      </c>
      <c r="F1927" s="199"/>
      <c r="G1927" s="200">
        <v>58</v>
      </c>
      <c r="H1927" s="199"/>
      <c r="I1927" s="200">
        <v>0</v>
      </c>
      <c r="J1927" s="199"/>
      <c r="K1927" s="199"/>
    </row>
    <row r="1928" spans="1:11">
      <c r="A1928" s="199">
        <v>1923</v>
      </c>
      <c r="B1928" s="199" t="s">
        <v>11453</v>
      </c>
      <c r="C1928" s="199"/>
      <c r="D1928" s="199" t="s">
        <v>11555</v>
      </c>
      <c r="E1928" s="200">
        <v>30015</v>
      </c>
      <c r="F1928" s="199"/>
      <c r="G1928" s="200">
        <v>0</v>
      </c>
      <c r="H1928" s="199"/>
      <c r="I1928" s="200">
        <v>386</v>
      </c>
      <c r="J1928" s="199"/>
      <c r="K1928" s="199"/>
    </row>
    <row r="1929" spans="1:11">
      <c r="A1929" s="199">
        <v>1924</v>
      </c>
      <c r="B1929" s="199" t="s">
        <v>5309</v>
      </c>
      <c r="C1929" s="199" t="s">
        <v>5310</v>
      </c>
      <c r="D1929" s="199" t="s">
        <v>5311</v>
      </c>
      <c r="E1929" s="200">
        <v>0</v>
      </c>
      <c r="F1929" s="199"/>
      <c r="G1929" s="200">
        <v>75</v>
      </c>
      <c r="H1929" s="199"/>
      <c r="I1929" s="200">
        <v>0</v>
      </c>
      <c r="J1929" s="199"/>
      <c r="K1929" s="199"/>
    </row>
    <row r="1930" spans="1:11">
      <c r="A1930" s="199">
        <v>1925</v>
      </c>
      <c r="B1930" s="199" t="s">
        <v>11487</v>
      </c>
      <c r="C1930" s="199" t="s">
        <v>11652</v>
      </c>
      <c r="D1930" s="199" t="s">
        <v>11589</v>
      </c>
      <c r="E1930" s="200">
        <v>312</v>
      </c>
      <c r="F1930" s="199"/>
      <c r="G1930" s="200">
        <v>0</v>
      </c>
      <c r="H1930" s="199"/>
      <c r="I1930" s="200">
        <v>0</v>
      </c>
      <c r="J1930" s="199"/>
      <c r="K1930" s="199"/>
    </row>
    <row r="1931" spans="1:11">
      <c r="A1931" s="199">
        <v>1926</v>
      </c>
      <c r="B1931" s="199" t="s">
        <v>5312</v>
      </c>
      <c r="C1931" s="199"/>
      <c r="D1931" s="199" t="s">
        <v>5313</v>
      </c>
      <c r="E1931" s="200">
        <v>0</v>
      </c>
      <c r="F1931" s="199"/>
      <c r="G1931" s="200">
        <v>11</v>
      </c>
      <c r="H1931" s="199"/>
      <c r="I1931" s="200">
        <v>0</v>
      </c>
      <c r="J1931" s="199"/>
      <c r="K1931" s="199"/>
    </row>
    <row r="1932" spans="1:11">
      <c r="A1932" s="199">
        <v>1927</v>
      </c>
      <c r="B1932" s="199" t="s">
        <v>5314</v>
      </c>
      <c r="C1932" s="199"/>
      <c r="D1932" s="199" t="s">
        <v>5315</v>
      </c>
      <c r="E1932" s="200">
        <v>0</v>
      </c>
      <c r="F1932" s="199"/>
      <c r="G1932" s="200">
        <v>33</v>
      </c>
      <c r="H1932" s="199"/>
      <c r="I1932" s="200">
        <v>0</v>
      </c>
      <c r="J1932" s="199"/>
      <c r="K1932" s="199"/>
    </row>
    <row r="1933" spans="1:11">
      <c r="A1933" s="199">
        <v>1928</v>
      </c>
      <c r="B1933" s="199" t="s">
        <v>5316</v>
      </c>
      <c r="C1933" s="199" t="s">
        <v>5317</v>
      </c>
      <c r="D1933" s="199" t="s">
        <v>5318</v>
      </c>
      <c r="E1933" s="200">
        <v>0</v>
      </c>
      <c r="F1933" s="199"/>
      <c r="G1933" s="200">
        <v>495</v>
      </c>
      <c r="H1933" s="199"/>
      <c r="I1933" s="200">
        <v>0</v>
      </c>
      <c r="J1933" s="199"/>
      <c r="K1933" s="199"/>
    </row>
    <row r="1934" spans="1:11">
      <c r="A1934" s="199">
        <v>1929</v>
      </c>
      <c r="B1934" s="199" t="s">
        <v>5319</v>
      </c>
      <c r="C1934" s="199" t="s">
        <v>5320</v>
      </c>
      <c r="D1934" s="199" t="s">
        <v>5321</v>
      </c>
      <c r="E1934" s="200">
        <v>0</v>
      </c>
      <c r="F1934" s="199"/>
      <c r="G1934" s="200">
        <v>151</v>
      </c>
      <c r="H1934" s="199"/>
      <c r="I1934" s="200">
        <v>0</v>
      </c>
      <c r="J1934" s="199"/>
      <c r="K1934" s="199"/>
    </row>
    <row r="1935" spans="1:11">
      <c r="A1935" s="199">
        <v>1930</v>
      </c>
      <c r="B1935" s="199" t="s">
        <v>5322</v>
      </c>
      <c r="C1935" s="199" t="s">
        <v>5323</v>
      </c>
      <c r="D1935" s="199" t="s">
        <v>5324</v>
      </c>
      <c r="E1935" s="200">
        <v>0</v>
      </c>
      <c r="F1935" s="199"/>
      <c r="G1935" s="200">
        <v>82</v>
      </c>
      <c r="H1935" s="199"/>
      <c r="I1935" s="200">
        <v>0</v>
      </c>
      <c r="J1935" s="199"/>
      <c r="K1935" s="199"/>
    </row>
    <row r="1936" spans="1:11">
      <c r="A1936" s="199">
        <v>1931</v>
      </c>
      <c r="B1936" s="199" t="s">
        <v>5325</v>
      </c>
      <c r="C1936" s="199"/>
      <c r="D1936" s="199" t="s">
        <v>5326</v>
      </c>
      <c r="E1936" s="200">
        <v>0</v>
      </c>
      <c r="F1936" s="199"/>
      <c r="G1936" s="200">
        <v>130</v>
      </c>
      <c r="H1936" s="199"/>
      <c r="I1936" s="200">
        <v>0</v>
      </c>
      <c r="J1936" s="199"/>
      <c r="K1936" s="199"/>
    </row>
    <row r="1937" spans="1:11">
      <c r="A1937" s="199">
        <v>1932</v>
      </c>
      <c r="B1937" s="199" t="s">
        <v>5327</v>
      </c>
      <c r="C1937" s="199" t="s">
        <v>5328</v>
      </c>
      <c r="D1937" s="199" t="s">
        <v>5329</v>
      </c>
      <c r="E1937" s="200">
        <v>0</v>
      </c>
      <c r="F1937" s="199"/>
      <c r="G1937" s="200">
        <v>79</v>
      </c>
      <c r="H1937" s="199"/>
      <c r="I1937" s="200">
        <v>0</v>
      </c>
      <c r="J1937" s="199"/>
      <c r="K1937" s="199"/>
    </row>
    <row r="1938" spans="1:11">
      <c r="A1938" s="199">
        <v>1933</v>
      </c>
      <c r="B1938" s="199" t="s">
        <v>5330</v>
      </c>
      <c r="C1938" s="199" t="s">
        <v>5331</v>
      </c>
      <c r="D1938" s="199" t="s">
        <v>5332</v>
      </c>
      <c r="E1938" s="200">
        <v>0</v>
      </c>
      <c r="F1938" s="199"/>
      <c r="G1938" s="200">
        <v>81</v>
      </c>
      <c r="H1938" s="199"/>
      <c r="I1938" s="200">
        <v>0</v>
      </c>
      <c r="J1938" s="199"/>
      <c r="K1938" s="199"/>
    </row>
    <row r="1939" spans="1:11">
      <c r="A1939" s="199">
        <v>1934</v>
      </c>
      <c r="B1939" s="199" t="s">
        <v>5333</v>
      </c>
      <c r="C1939" s="199" t="s">
        <v>5334</v>
      </c>
      <c r="D1939" s="199" t="s">
        <v>5335</v>
      </c>
      <c r="E1939" s="200">
        <v>0</v>
      </c>
      <c r="F1939" s="199"/>
      <c r="G1939" s="200">
        <v>182</v>
      </c>
      <c r="H1939" s="199"/>
      <c r="I1939" s="200">
        <v>0</v>
      </c>
      <c r="J1939" s="199"/>
      <c r="K1939" s="199"/>
    </row>
    <row r="1940" spans="1:11">
      <c r="A1940" s="199">
        <v>1935</v>
      </c>
      <c r="B1940" s="199" t="s">
        <v>5336</v>
      </c>
      <c r="C1940" s="199" t="s">
        <v>5337</v>
      </c>
      <c r="D1940" s="199" t="s">
        <v>5338</v>
      </c>
      <c r="E1940" s="200">
        <v>0</v>
      </c>
      <c r="F1940" s="199"/>
      <c r="G1940" s="200">
        <v>193</v>
      </c>
      <c r="H1940" s="199"/>
      <c r="I1940" s="200">
        <v>0</v>
      </c>
      <c r="J1940" s="199"/>
      <c r="K1940" s="199"/>
    </row>
    <row r="1941" spans="1:11">
      <c r="A1941" s="199">
        <v>1936</v>
      </c>
      <c r="B1941" s="199" t="s">
        <v>5339</v>
      </c>
      <c r="C1941" s="199" t="s">
        <v>5340</v>
      </c>
      <c r="D1941" s="199" t="s">
        <v>5341</v>
      </c>
      <c r="E1941" s="200">
        <v>0</v>
      </c>
      <c r="F1941" s="199"/>
      <c r="G1941" s="200">
        <v>184</v>
      </c>
      <c r="H1941" s="199"/>
      <c r="I1941" s="200">
        <v>0</v>
      </c>
      <c r="J1941" s="199"/>
      <c r="K1941" s="199"/>
    </row>
    <row r="1942" spans="1:11">
      <c r="A1942" s="199">
        <v>1937</v>
      </c>
      <c r="B1942" s="199" t="s">
        <v>5342</v>
      </c>
      <c r="C1942" s="199" t="s">
        <v>5343</v>
      </c>
      <c r="D1942" s="199" t="s">
        <v>5344</v>
      </c>
      <c r="E1942" s="200">
        <v>0</v>
      </c>
      <c r="F1942" s="199"/>
      <c r="G1942" s="200">
        <v>67</v>
      </c>
      <c r="H1942" s="199"/>
      <c r="I1942" s="200">
        <v>0</v>
      </c>
      <c r="J1942" s="199"/>
      <c r="K1942" s="199"/>
    </row>
    <row r="1943" spans="1:11">
      <c r="A1943" s="199">
        <v>1938</v>
      </c>
      <c r="B1943" s="199" t="s">
        <v>5345</v>
      </c>
      <c r="C1943" s="199" t="s">
        <v>5346</v>
      </c>
      <c r="D1943" s="199" t="s">
        <v>5347</v>
      </c>
      <c r="E1943" s="200">
        <v>0</v>
      </c>
      <c r="F1943" s="199"/>
      <c r="G1943" s="200">
        <v>191</v>
      </c>
      <c r="H1943" s="199"/>
      <c r="I1943" s="200">
        <v>0</v>
      </c>
      <c r="J1943" s="199"/>
      <c r="K1943" s="199"/>
    </row>
    <row r="1944" spans="1:11">
      <c r="A1944" s="199">
        <v>1939</v>
      </c>
      <c r="B1944" s="199" t="s">
        <v>5348</v>
      </c>
      <c r="C1944" s="199" t="s">
        <v>5349</v>
      </c>
      <c r="D1944" s="199" t="s">
        <v>5350</v>
      </c>
      <c r="E1944" s="200">
        <v>0</v>
      </c>
      <c r="F1944" s="199"/>
      <c r="G1944" s="200">
        <v>348</v>
      </c>
      <c r="H1944" s="199"/>
      <c r="I1944" s="200">
        <v>0</v>
      </c>
      <c r="J1944" s="199"/>
      <c r="K1944" s="199"/>
    </row>
    <row r="1945" spans="1:11">
      <c r="A1945" s="199">
        <v>1940</v>
      </c>
      <c r="B1945" s="199" t="s">
        <v>5351</v>
      </c>
      <c r="C1945" s="199" t="s">
        <v>5352</v>
      </c>
      <c r="D1945" s="199" t="s">
        <v>5353</v>
      </c>
      <c r="E1945" s="200">
        <v>0</v>
      </c>
      <c r="F1945" s="199"/>
      <c r="G1945" s="200">
        <v>95</v>
      </c>
      <c r="H1945" s="199"/>
      <c r="I1945" s="200">
        <v>0</v>
      </c>
      <c r="J1945" s="199"/>
      <c r="K1945" s="199"/>
    </row>
    <row r="1946" spans="1:11">
      <c r="A1946" s="199">
        <v>1941</v>
      </c>
      <c r="B1946" s="199" t="s">
        <v>5354</v>
      </c>
      <c r="C1946" s="199" t="s">
        <v>5355</v>
      </c>
      <c r="D1946" s="199" t="s">
        <v>5356</v>
      </c>
      <c r="E1946" s="200">
        <v>0</v>
      </c>
      <c r="F1946" s="199"/>
      <c r="G1946" s="200">
        <v>124</v>
      </c>
      <c r="H1946" s="199"/>
      <c r="I1946" s="200">
        <v>0</v>
      </c>
      <c r="J1946" s="199"/>
      <c r="K1946" s="199"/>
    </row>
    <row r="1947" spans="1:11">
      <c r="A1947" s="199">
        <v>1942</v>
      </c>
      <c r="B1947" s="199" t="s">
        <v>5357</v>
      </c>
      <c r="C1947" s="199" t="s">
        <v>5358</v>
      </c>
      <c r="D1947" s="199" t="s">
        <v>5359</v>
      </c>
      <c r="E1947" s="200">
        <v>0</v>
      </c>
      <c r="F1947" s="199"/>
      <c r="G1947" s="200">
        <v>68</v>
      </c>
      <c r="H1947" s="199"/>
      <c r="I1947" s="200">
        <v>0</v>
      </c>
      <c r="J1947" s="199"/>
      <c r="K1947" s="199"/>
    </row>
    <row r="1948" spans="1:11">
      <c r="A1948" s="199">
        <v>1943</v>
      </c>
      <c r="B1948" s="199" t="s">
        <v>5360</v>
      </c>
      <c r="C1948" s="199"/>
      <c r="D1948" s="199" t="s">
        <v>5361</v>
      </c>
      <c r="E1948" s="200">
        <v>0</v>
      </c>
      <c r="F1948" s="199"/>
      <c r="G1948" s="200">
        <v>180</v>
      </c>
      <c r="H1948" s="199"/>
      <c r="I1948" s="200">
        <v>0</v>
      </c>
      <c r="J1948" s="199"/>
      <c r="K1948" s="199"/>
    </row>
    <row r="1949" spans="1:11">
      <c r="A1949" s="199">
        <v>1944</v>
      </c>
      <c r="B1949" s="199" t="s">
        <v>5362</v>
      </c>
      <c r="C1949" s="199"/>
      <c r="D1949" s="199" t="s">
        <v>5363</v>
      </c>
      <c r="E1949" s="200">
        <v>0</v>
      </c>
      <c r="F1949" s="199"/>
      <c r="G1949" s="200">
        <v>350</v>
      </c>
      <c r="H1949" s="199"/>
      <c r="I1949" s="200">
        <v>0</v>
      </c>
      <c r="J1949" s="199"/>
      <c r="K1949" s="199"/>
    </row>
    <row r="1950" spans="1:11">
      <c r="A1950" s="199">
        <v>1945</v>
      </c>
      <c r="B1950" s="199" t="s">
        <v>5364</v>
      </c>
      <c r="C1950" s="199" t="s">
        <v>5365</v>
      </c>
      <c r="D1950" s="199" t="s">
        <v>5366</v>
      </c>
      <c r="E1950" s="200">
        <v>0</v>
      </c>
      <c r="F1950" s="199"/>
      <c r="G1950" s="200">
        <v>182</v>
      </c>
      <c r="H1950" s="199"/>
      <c r="I1950" s="200">
        <v>0</v>
      </c>
      <c r="J1950" s="199"/>
      <c r="K1950" s="199"/>
    </row>
    <row r="1951" spans="1:11">
      <c r="A1951" s="199">
        <v>1946</v>
      </c>
      <c r="B1951" s="199" t="s">
        <v>5367</v>
      </c>
      <c r="C1951" s="199" t="s">
        <v>5368</v>
      </c>
      <c r="D1951" s="199" t="s">
        <v>5369</v>
      </c>
      <c r="E1951" s="200">
        <v>0</v>
      </c>
      <c r="F1951" s="199"/>
      <c r="G1951" s="200">
        <v>98</v>
      </c>
      <c r="H1951" s="199"/>
      <c r="I1951" s="200">
        <v>0</v>
      </c>
      <c r="J1951" s="199"/>
      <c r="K1951" s="199"/>
    </row>
    <row r="1952" spans="1:11">
      <c r="A1952" s="199">
        <v>1947</v>
      </c>
      <c r="B1952" s="199" t="s">
        <v>5370</v>
      </c>
      <c r="C1952" s="199" t="s">
        <v>5371</v>
      </c>
      <c r="D1952" s="199" t="s">
        <v>5372</v>
      </c>
      <c r="E1952" s="200">
        <v>0</v>
      </c>
      <c r="F1952" s="199"/>
      <c r="G1952" s="200">
        <v>81</v>
      </c>
      <c r="H1952" s="199"/>
      <c r="I1952" s="200">
        <v>0</v>
      </c>
      <c r="J1952" s="199"/>
      <c r="K1952" s="199"/>
    </row>
    <row r="1953" spans="1:11">
      <c r="A1953" s="199">
        <v>1948</v>
      </c>
      <c r="B1953" s="199" t="s">
        <v>5373</v>
      </c>
      <c r="C1953" s="199" t="s">
        <v>5374</v>
      </c>
      <c r="D1953" s="199" t="s">
        <v>5375</v>
      </c>
      <c r="E1953" s="200">
        <v>0</v>
      </c>
      <c r="F1953" s="199"/>
      <c r="G1953" s="200">
        <v>221</v>
      </c>
      <c r="H1953" s="199"/>
      <c r="I1953" s="200">
        <v>0</v>
      </c>
      <c r="J1953" s="199"/>
      <c r="K1953" s="199"/>
    </row>
    <row r="1954" spans="1:11">
      <c r="A1954" s="199">
        <v>1949</v>
      </c>
      <c r="B1954" s="199" t="s">
        <v>5376</v>
      </c>
      <c r="C1954" s="199" t="s">
        <v>5377</v>
      </c>
      <c r="D1954" s="199" t="s">
        <v>5378</v>
      </c>
      <c r="E1954" s="200">
        <v>0</v>
      </c>
      <c r="F1954" s="199"/>
      <c r="G1954" s="200">
        <v>266</v>
      </c>
      <c r="H1954" s="199"/>
      <c r="I1954" s="200">
        <v>0</v>
      </c>
      <c r="J1954" s="199"/>
      <c r="K1954" s="199"/>
    </row>
    <row r="1955" spans="1:11">
      <c r="A1955" s="199">
        <v>1950</v>
      </c>
      <c r="B1955" s="199" t="s">
        <v>5379</v>
      </c>
      <c r="C1955" s="199" t="s">
        <v>5380</v>
      </c>
      <c r="D1955" s="199" t="s">
        <v>5381</v>
      </c>
      <c r="E1955" s="200">
        <v>0</v>
      </c>
      <c r="F1955" s="199"/>
      <c r="G1955" s="200">
        <v>47</v>
      </c>
      <c r="H1955" s="199"/>
      <c r="I1955" s="200">
        <v>0</v>
      </c>
      <c r="J1955" s="199"/>
      <c r="K1955" s="199"/>
    </row>
    <row r="1956" spans="1:11">
      <c r="A1956" s="199">
        <v>1951</v>
      </c>
      <c r="B1956" s="199" t="s">
        <v>5382</v>
      </c>
      <c r="C1956" s="199"/>
      <c r="D1956" s="199" t="s">
        <v>5383</v>
      </c>
      <c r="E1956" s="200">
        <v>0</v>
      </c>
      <c r="F1956" s="199"/>
      <c r="G1956" s="200">
        <v>539</v>
      </c>
      <c r="H1956" s="199"/>
      <c r="I1956" s="200">
        <v>0</v>
      </c>
      <c r="J1956" s="199"/>
      <c r="K1956" s="199"/>
    </row>
    <row r="1957" spans="1:11">
      <c r="A1957" s="199">
        <v>1952</v>
      </c>
      <c r="B1957" s="199" t="s">
        <v>5384</v>
      </c>
      <c r="C1957" s="199" t="s">
        <v>5385</v>
      </c>
      <c r="D1957" s="199" t="s">
        <v>5386</v>
      </c>
      <c r="E1957" s="200">
        <v>0</v>
      </c>
      <c r="F1957" s="199"/>
      <c r="G1957" s="200">
        <v>117</v>
      </c>
      <c r="H1957" s="199"/>
      <c r="I1957" s="200">
        <v>0</v>
      </c>
      <c r="J1957" s="199"/>
      <c r="K1957" s="199"/>
    </row>
    <row r="1958" spans="1:11">
      <c r="A1958" s="199">
        <v>1953</v>
      </c>
      <c r="B1958" s="199" t="s">
        <v>5387</v>
      </c>
      <c r="C1958" s="199" t="s">
        <v>5388</v>
      </c>
      <c r="D1958" s="199" t="s">
        <v>5389</v>
      </c>
      <c r="E1958" s="200">
        <v>0</v>
      </c>
      <c r="F1958" s="199"/>
      <c r="G1958" s="200">
        <v>79</v>
      </c>
      <c r="H1958" s="199"/>
      <c r="I1958" s="200">
        <v>0</v>
      </c>
      <c r="J1958" s="199"/>
      <c r="K1958" s="199"/>
    </row>
    <row r="1959" spans="1:11">
      <c r="A1959" s="199">
        <v>1954</v>
      </c>
      <c r="B1959" s="199" t="s">
        <v>5390</v>
      </c>
      <c r="C1959" s="199" t="s">
        <v>5391</v>
      </c>
      <c r="D1959" s="199" t="s">
        <v>5392</v>
      </c>
      <c r="E1959" s="200">
        <v>0</v>
      </c>
      <c r="F1959" s="199"/>
      <c r="G1959" s="200">
        <v>130</v>
      </c>
      <c r="H1959" s="199"/>
      <c r="I1959" s="200">
        <v>0</v>
      </c>
      <c r="J1959" s="199"/>
      <c r="K1959" s="199"/>
    </row>
    <row r="1960" spans="1:11">
      <c r="A1960" s="199">
        <v>1955</v>
      </c>
      <c r="B1960" s="199" t="s">
        <v>5393</v>
      </c>
      <c r="C1960" s="199" t="s">
        <v>5394</v>
      </c>
      <c r="D1960" s="199" t="s">
        <v>5395</v>
      </c>
      <c r="E1960" s="200">
        <v>0</v>
      </c>
      <c r="F1960" s="199"/>
      <c r="G1960" s="200">
        <v>14</v>
      </c>
      <c r="H1960" s="199"/>
      <c r="I1960" s="200">
        <v>0</v>
      </c>
      <c r="J1960" s="199"/>
      <c r="K1960" s="199"/>
    </row>
    <row r="1961" spans="1:11">
      <c r="A1961" s="199">
        <v>1956</v>
      </c>
      <c r="B1961" s="199" t="s">
        <v>5396</v>
      </c>
      <c r="C1961" s="199" t="s">
        <v>5397</v>
      </c>
      <c r="D1961" s="199" t="s">
        <v>5398</v>
      </c>
      <c r="E1961" s="200">
        <v>0</v>
      </c>
      <c r="F1961" s="199"/>
      <c r="G1961" s="200">
        <v>145</v>
      </c>
      <c r="H1961" s="199"/>
      <c r="I1961" s="200">
        <v>0</v>
      </c>
      <c r="J1961" s="199"/>
      <c r="K1961" s="199"/>
    </row>
    <row r="1962" spans="1:11">
      <c r="A1962" s="199">
        <v>1957</v>
      </c>
      <c r="B1962" s="199" t="s">
        <v>5399</v>
      </c>
      <c r="C1962" s="199"/>
      <c r="D1962" s="199" t="s">
        <v>5400</v>
      </c>
      <c r="E1962" s="200">
        <v>0</v>
      </c>
      <c r="F1962" s="199"/>
      <c r="G1962" s="200">
        <v>79</v>
      </c>
      <c r="H1962" s="199"/>
      <c r="I1962" s="200">
        <v>0</v>
      </c>
      <c r="J1962" s="199"/>
      <c r="K1962" s="199"/>
    </row>
    <row r="1963" spans="1:11">
      <c r="A1963" s="199">
        <v>1958</v>
      </c>
      <c r="B1963" s="199" t="s">
        <v>5401</v>
      </c>
      <c r="C1963" s="199" t="s">
        <v>5402</v>
      </c>
      <c r="D1963" s="199" t="s">
        <v>5403</v>
      </c>
      <c r="E1963" s="200">
        <v>0</v>
      </c>
      <c r="F1963" s="199"/>
      <c r="G1963" s="200">
        <v>91</v>
      </c>
      <c r="H1963" s="199"/>
      <c r="I1963" s="200">
        <v>0</v>
      </c>
      <c r="J1963" s="199"/>
      <c r="K1963" s="199"/>
    </row>
    <row r="1964" spans="1:11">
      <c r="A1964" s="199">
        <v>1959</v>
      </c>
      <c r="B1964" s="199" t="s">
        <v>5404</v>
      </c>
      <c r="C1964" s="199" t="s">
        <v>5405</v>
      </c>
      <c r="D1964" s="199" t="s">
        <v>5406</v>
      </c>
      <c r="E1964" s="200">
        <v>0</v>
      </c>
      <c r="F1964" s="199"/>
      <c r="G1964" s="200">
        <v>228</v>
      </c>
      <c r="H1964" s="199"/>
      <c r="I1964" s="200">
        <v>0</v>
      </c>
      <c r="J1964" s="199"/>
      <c r="K1964" s="199"/>
    </row>
    <row r="1965" spans="1:11">
      <c r="A1965" s="199">
        <v>1960</v>
      </c>
      <c r="B1965" s="199" t="s">
        <v>5407</v>
      </c>
      <c r="C1965" s="199"/>
      <c r="D1965" s="199" t="s">
        <v>5408</v>
      </c>
      <c r="E1965" s="200">
        <v>0</v>
      </c>
      <c r="F1965" s="199"/>
      <c r="G1965" s="200">
        <v>102</v>
      </c>
      <c r="H1965" s="199"/>
      <c r="I1965" s="200">
        <v>0</v>
      </c>
      <c r="J1965" s="199"/>
      <c r="K1965" s="199"/>
    </row>
    <row r="1966" spans="1:11">
      <c r="A1966" s="199">
        <v>1961</v>
      </c>
      <c r="B1966" s="199" t="s">
        <v>5409</v>
      </c>
      <c r="C1966" s="199" t="s">
        <v>5410</v>
      </c>
      <c r="D1966" s="199" t="s">
        <v>5411</v>
      </c>
      <c r="E1966" s="200">
        <v>0</v>
      </c>
      <c r="F1966" s="199"/>
      <c r="G1966" s="200">
        <v>142</v>
      </c>
      <c r="H1966" s="199"/>
      <c r="I1966" s="200">
        <v>0</v>
      </c>
      <c r="J1966" s="199"/>
      <c r="K1966" s="199"/>
    </row>
    <row r="1967" spans="1:11">
      <c r="A1967" s="199">
        <v>1962</v>
      </c>
      <c r="B1967" s="199" t="s">
        <v>5412</v>
      </c>
      <c r="C1967" s="199" t="s">
        <v>5413</v>
      </c>
      <c r="D1967" s="199" t="s">
        <v>5414</v>
      </c>
      <c r="E1967" s="200">
        <v>0</v>
      </c>
      <c r="F1967" s="199"/>
      <c r="G1967" s="200">
        <v>137</v>
      </c>
      <c r="H1967" s="199"/>
      <c r="I1967" s="200">
        <v>0</v>
      </c>
      <c r="J1967" s="199"/>
      <c r="K1967" s="199"/>
    </row>
    <row r="1968" spans="1:11">
      <c r="A1968" s="199">
        <v>1963</v>
      </c>
      <c r="B1968" s="199" t="s">
        <v>5415</v>
      </c>
      <c r="C1968" s="199" t="s">
        <v>5416</v>
      </c>
      <c r="D1968" s="199" t="s">
        <v>5417</v>
      </c>
      <c r="E1968" s="200">
        <v>0</v>
      </c>
      <c r="F1968" s="199"/>
      <c r="G1968" s="200">
        <v>37</v>
      </c>
      <c r="H1968" s="199"/>
      <c r="I1968" s="200">
        <v>0</v>
      </c>
      <c r="J1968" s="199"/>
      <c r="K1968" s="199"/>
    </row>
    <row r="1969" spans="1:11">
      <c r="A1969" s="199">
        <v>1964</v>
      </c>
      <c r="B1969" s="199" t="s">
        <v>5418</v>
      </c>
      <c r="C1969" s="199"/>
      <c r="D1969" s="199" t="s">
        <v>5419</v>
      </c>
      <c r="E1969" s="200">
        <v>0</v>
      </c>
      <c r="F1969" s="199"/>
      <c r="G1969" s="200">
        <v>81</v>
      </c>
      <c r="H1969" s="199"/>
      <c r="I1969" s="200">
        <v>0</v>
      </c>
      <c r="J1969" s="199"/>
      <c r="K1969" s="199"/>
    </row>
    <row r="1970" spans="1:11">
      <c r="A1970" s="199">
        <v>1965</v>
      </c>
      <c r="B1970" s="199" t="s">
        <v>5420</v>
      </c>
      <c r="C1970" s="199" t="s">
        <v>5421</v>
      </c>
      <c r="D1970" s="199" t="s">
        <v>5422</v>
      </c>
      <c r="E1970" s="200">
        <v>0</v>
      </c>
      <c r="F1970" s="199"/>
      <c r="G1970" s="200">
        <v>124</v>
      </c>
      <c r="H1970" s="199"/>
      <c r="I1970" s="200">
        <v>0</v>
      </c>
      <c r="J1970" s="199"/>
      <c r="K1970" s="199"/>
    </row>
    <row r="1971" spans="1:11">
      <c r="A1971" s="199">
        <v>1966</v>
      </c>
      <c r="B1971" s="199" t="s">
        <v>5423</v>
      </c>
      <c r="C1971" s="199" t="s">
        <v>5424</v>
      </c>
      <c r="D1971" s="199" t="s">
        <v>5425</v>
      </c>
      <c r="E1971" s="200">
        <v>0</v>
      </c>
      <c r="F1971" s="199"/>
      <c r="G1971" s="200">
        <v>212</v>
      </c>
      <c r="H1971" s="199"/>
      <c r="I1971" s="200">
        <v>0</v>
      </c>
      <c r="J1971" s="199"/>
      <c r="K1971" s="199"/>
    </row>
    <row r="1972" spans="1:11">
      <c r="A1972" s="199">
        <v>1967</v>
      </c>
      <c r="B1972" s="199" t="s">
        <v>5426</v>
      </c>
      <c r="C1972" s="199" t="s">
        <v>5427</v>
      </c>
      <c r="D1972" s="199" t="s">
        <v>5428</v>
      </c>
      <c r="E1972" s="200">
        <v>0</v>
      </c>
      <c r="F1972" s="199"/>
      <c r="G1972" s="200">
        <v>61</v>
      </c>
      <c r="H1972" s="199"/>
      <c r="I1972" s="200">
        <v>0</v>
      </c>
      <c r="J1972" s="199"/>
      <c r="K1972" s="199"/>
    </row>
    <row r="1973" spans="1:11">
      <c r="A1973" s="199">
        <v>1968</v>
      </c>
      <c r="B1973" s="199" t="s">
        <v>12356</v>
      </c>
      <c r="C1973" s="199" t="s">
        <v>12379</v>
      </c>
      <c r="D1973" s="199" t="s">
        <v>12370</v>
      </c>
      <c r="E1973" s="200">
        <v>0</v>
      </c>
      <c r="F1973" s="199"/>
      <c r="G1973" s="200">
        <v>0</v>
      </c>
      <c r="H1973" s="199"/>
      <c r="I1973" s="200">
        <v>200</v>
      </c>
      <c r="J1973" s="199"/>
      <c r="K1973" s="199"/>
    </row>
    <row r="1974" spans="1:11">
      <c r="A1974" s="199">
        <v>1969</v>
      </c>
      <c r="B1974" s="199" t="s">
        <v>5429</v>
      </c>
      <c r="C1974" s="199" t="s">
        <v>5430</v>
      </c>
      <c r="D1974" s="199" t="s">
        <v>5431</v>
      </c>
      <c r="E1974" s="200">
        <v>0</v>
      </c>
      <c r="F1974" s="199"/>
      <c r="G1974" s="200">
        <v>33</v>
      </c>
      <c r="H1974" s="199"/>
      <c r="I1974" s="200">
        <v>0</v>
      </c>
      <c r="J1974" s="199"/>
      <c r="K1974" s="199"/>
    </row>
    <row r="1975" spans="1:11">
      <c r="A1975" s="199">
        <v>1970</v>
      </c>
      <c r="B1975" s="199" t="s">
        <v>5432</v>
      </c>
      <c r="C1975" s="199" t="s">
        <v>5433</v>
      </c>
      <c r="D1975" s="199" t="s">
        <v>5434</v>
      </c>
      <c r="E1975" s="200">
        <v>0</v>
      </c>
      <c r="F1975" s="199"/>
      <c r="G1975" s="200">
        <v>189</v>
      </c>
      <c r="H1975" s="199"/>
      <c r="I1975" s="200">
        <v>0</v>
      </c>
      <c r="J1975" s="199"/>
      <c r="K1975" s="199"/>
    </row>
    <row r="1976" spans="1:11">
      <c r="A1976" s="199">
        <v>1971</v>
      </c>
      <c r="B1976" s="199" t="s">
        <v>5435</v>
      </c>
      <c r="C1976" s="199" t="s">
        <v>5436</v>
      </c>
      <c r="D1976" s="199" t="s">
        <v>5437</v>
      </c>
      <c r="E1976" s="200">
        <v>0</v>
      </c>
      <c r="F1976" s="199"/>
      <c r="G1976" s="200">
        <v>60</v>
      </c>
      <c r="H1976" s="199"/>
      <c r="I1976" s="200">
        <v>0</v>
      </c>
      <c r="J1976" s="199"/>
      <c r="K1976" s="199"/>
    </row>
    <row r="1977" spans="1:11">
      <c r="A1977" s="199">
        <v>1972</v>
      </c>
      <c r="B1977" s="199" t="s">
        <v>5438</v>
      </c>
      <c r="C1977" s="199" t="s">
        <v>5439</v>
      </c>
      <c r="D1977" s="199" t="s">
        <v>5440</v>
      </c>
      <c r="E1977" s="200">
        <v>0</v>
      </c>
      <c r="F1977" s="199"/>
      <c r="G1977" s="200">
        <v>350</v>
      </c>
      <c r="H1977" s="199"/>
      <c r="I1977" s="200">
        <v>0</v>
      </c>
      <c r="J1977" s="199"/>
      <c r="K1977" s="199"/>
    </row>
    <row r="1978" spans="1:11">
      <c r="A1978" s="199">
        <v>1973</v>
      </c>
      <c r="B1978" s="199" t="s">
        <v>5441</v>
      </c>
      <c r="C1978" s="199" t="s">
        <v>5442</v>
      </c>
      <c r="D1978" s="199" t="s">
        <v>5443</v>
      </c>
      <c r="E1978" s="200">
        <v>0</v>
      </c>
      <c r="F1978" s="199"/>
      <c r="G1978" s="200">
        <v>93</v>
      </c>
      <c r="H1978" s="199"/>
      <c r="I1978" s="200">
        <v>0</v>
      </c>
      <c r="J1978" s="199"/>
      <c r="K1978" s="199"/>
    </row>
    <row r="1979" spans="1:11">
      <c r="A1979" s="199">
        <v>1974</v>
      </c>
      <c r="B1979" s="199" t="s">
        <v>5444</v>
      </c>
      <c r="C1979" s="199"/>
      <c r="D1979" s="199" t="s">
        <v>5445</v>
      </c>
      <c r="E1979" s="200">
        <v>0</v>
      </c>
      <c r="F1979" s="199"/>
      <c r="G1979" s="200">
        <v>126</v>
      </c>
      <c r="H1979" s="199"/>
      <c r="I1979" s="200">
        <v>0</v>
      </c>
      <c r="J1979" s="199"/>
      <c r="K1979" s="199"/>
    </row>
    <row r="1980" spans="1:11">
      <c r="A1980" s="199">
        <v>1975</v>
      </c>
      <c r="B1980" s="199" t="s">
        <v>5446</v>
      </c>
      <c r="C1980" s="199" t="s">
        <v>5447</v>
      </c>
      <c r="D1980" s="199" t="s">
        <v>5448</v>
      </c>
      <c r="E1980" s="200">
        <v>0</v>
      </c>
      <c r="F1980" s="199"/>
      <c r="G1980" s="200">
        <v>37</v>
      </c>
      <c r="H1980" s="199"/>
      <c r="I1980" s="200">
        <v>0</v>
      </c>
      <c r="J1980" s="199"/>
      <c r="K1980" s="199"/>
    </row>
    <row r="1981" spans="1:11">
      <c r="A1981" s="199">
        <v>1976</v>
      </c>
      <c r="B1981" s="199" t="s">
        <v>5449</v>
      </c>
      <c r="C1981" s="199" t="s">
        <v>5450</v>
      </c>
      <c r="D1981" s="199" t="s">
        <v>5451</v>
      </c>
      <c r="E1981" s="200">
        <v>0</v>
      </c>
      <c r="F1981" s="199"/>
      <c r="G1981" s="200">
        <v>23</v>
      </c>
      <c r="H1981" s="199"/>
      <c r="I1981" s="200">
        <v>0</v>
      </c>
      <c r="J1981" s="199"/>
      <c r="K1981" s="199"/>
    </row>
    <row r="1982" spans="1:11">
      <c r="A1982" s="199">
        <v>1977</v>
      </c>
      <c r="B1982" s="199" t="s">
        <v>5452</v>
      </c>
      <c r="C1982" s="199" t="s">
        <v>5453</v>
      </c>
      <c r="D1982" s="199" t="s">
        <v>5454</v>
      </c>
      <c r="E1982" s="200">
        <v>0</v>
      </c>
      <c r="F1982" s="199"/>
      <c r="G1982" s="200">
        <v>222</v>
      </c>
      <c r="H1982" s="199"/>
      <c r="I1982" s="200">
        <v>0</v>
      </c>
      <c r="J1982" s="199"/>
      <c r="K1982" s="199"/>
    </row>
    <row r="1983" spans="1:11">
      <c r="A1983" s="199">
        <v>1978</v>
      </c>
      <c r="B1983" s="199" t="s">
        <v>5455</v>
      </c>
      <c r="C1983" s="199" t="s">
        <v>5456</v>
      </c>
      <c r="D1983" s="199" t="s">
        <v>5457</v>
      </c>
      <c r="E1983" s="200">
        <v>0</v>
      </c>
      <c r="F1983" s="199"/>
      <c r="G1983" s="200">
        <v>179</v>
      </c>
      <c r="H1983" s="199"/>
      <c r="I1983" s="200">
        <v>0</v>
      </c>
      <c r="J1983" s="199"/>
      <c r="K1983" s="199"/>
    </row>
    <row r="1984" spans="1:11">
      <c r="A1984" s="199">
        <v>1979</v>
      </c>
      <c r="B1984" s="199" t="s">
        <v>5458</v>
      </c>
      <c r="C1984" s="199"/>
      <c r="D1984" s="199" t="s">
        <v>5459</v>
      </c>
      <c r="E1984" s="200">
        <v>0</v>
      </c>
      <c r="F1984" s="199"/>
      <c r="G1984" s="200">
        <v>67</v>
      </c>
      <c r="H1984" s="199"/>
      <c r="I1984" s="200">
        <v>0</v>
      </c>
      <c r="J1984" s="199"/>
      <c r="K1984" s="199"/>
    </row>
    <row r="1985" spans="1:11">
      <c r="A1985" s="199">
        <v>1980</v>
      </c>
      <c r="B1985" s="199" t="s">
        <v>5460</v>
      </c>
      <c r="C1985" s="199" t="s">
        <v>5461</v>
      </c>
      <c r="D1985" s="199" t="s">
        <v>5462</v>
      </c>
      <c r="E1985" s="200">
        <v>0</v>
      </c>
      <c r="F1985" s="199"/>
      <c r="G1985" s="200">
        <v>88</v>
      </c>
      <c r="H1985" s="199"/>
      <c r="I1985" s="200">
        <v>0</v>
      </c>
      <c r="J1985" s="199"/>
      <c r="K1985" s="199"/>
    </row>
    <row r="1986" spans="1:11">
      <c r="A1986" s="199">
        <v>1981</v>
      </c>
      <c r="B1986" s="199" t="s">
        <v>5463</v>
      </c>
      <c r="C1986" s="199" t="s">
        <v>5464</v>
      </c>
      <c r="D1986" s="199" t="s">
        <v>5465</v>
      </c>
      <c r="E1986" s="200">
        <v>0</v>
      </c>
      <c r="F1986" s="199"/>
      <c r="G1986" s="200">
        <v>371</v>
      </c>
      <c r="H1986" s="199"/>
      <c r="I1986" s="200">
        <v>0</v>
      </c>
      <c r="J1986" s="199"/>
      <c r="K1986" s="199"/>
    </row>
    <row r="1987" spans="1:11">
      <c r="A1987" s="199">
        <v>1982</v>
      </c>
      <c r="B1987" s="199" t="s">
        <v>5466</v>
      </c>
      <c r="C1987" s="199" t="s">
        <v>5467</v>
      </c>
      <c r="D1987" s="199" t="s">
        <v>5468</v>
      </c>
      <c r="E1987" s="200">
        <v>0</v>
      </c>
      <c r="F1987" s="199"/>
      <c r="G1987" s="200">
        <v>58</v>
      </c>
      <c r="H1987" s="199"/>
      <c r="I1987" s="200">
        <v>0</v>
      </c>
      <c r="J1987" s="199"/>
      <c r="K1987" s="199"/>
    </row>
    <row r="1988" spans="1:11">
      <c r="A1988" s="199">
        <v>1983</v>
      </c>
      <c r="B1988" s="199" t="s">
        <v>5469</v>
      </c>
      <c r="C1988" s="199"/>
      <c r="D1988" s="199" t="s">
        <v>5470</v>
      </c>
      <c r="E1988" s="200">
        <v>0</v>
      </c>
      <c r="F1988" s="199"/>
      <c r="G1988" s="200">
        <v>21</v>
      </c>
      <c r="H1988" s="199"/>
      <c r="I1988" s="200">
        <v>0</v>
      </c>
      <c r="J1988" s="199"/>
      <c r="K1988" s="199"/>
    </row>
    <row r="1989" spans="1:11">
      <c r="A1989" s="199">
        <v>1984</v>
      </c>
      <c r="B1989" s="199" t="s">
        <v>5471</v>
      </c>
      <c r="C1989" s="199" t="s">
        <v>5472</v>
      </c>
      <c r="D1989" s="199" t="s">
        <v>5473</v>
      </c>
      <c r="E1989" s="200">
        <v>0</v>
      </c>
      <c r="F1989" s="199"/>
      <c r="G1989" s="200">
        <v>138</v>
      </c>
      <c r="H1989" s="199"/>
      <c r="I1989" s="200">
        <v>0</v>
      </c>
      <c r="J1989" s="199"/>
      <c r="K1989" s="199"/>
    </row>
    <row r="1990" spans="1:11">
      <c r="A1990" s="199">
        <v>1985</v>
      </c>
      <c r="B1990" s="199" t="s">
        <v>5474</v>
      </c>
      <c r="C1990" s="199"/>
      <c r="D1990" s="199" t="s">
        <v>5475</v>
      </c>
      <c r="E1990" s="200">
        <v>0</v>
      </c>
      <c r="F1990" s="199"/>
      <c r="G1990" s="200">
        <v>132</v>
      </c>
      <c r="H1990" s="199"/>
      <c r="I1990" s="200">
        <v>0</v>
      </c>
      <c r="J1990" s="199"/>
      <c r="K1990" s="199"/>
    </row>
    <row r="1991" spans="1:11">
      <c r="A1991" s="199">
        <v>1986</v>
      </c>
      <c r="B1991" s="199" t="s">
        <v>5476</v>
      </c>
      <c r="C1991" s="199" t="s">
        <v>5477</v>
      </c>
      <c r="D1991" s="199" t="s">
        <v>5478</v>
      </c>
      <c r="E1991" s="200">
        <v>0</v>
      </c>
      <c r="F1991" s="199"/>
      <c r="G1991" s="200">
        <v>238</v>
      </c>
      <c r="H1991" s="199"/>
      <c r="I1991" s="200">
        <v>0</v>
      </c>
      <c r="J1991" s="199"/>
      <c r="K1991" s="199"/>
    </row>
    <row r="1992" spans="1:11">
      <c r="A1992" s="199">
        <v>1987</v>
      </c>
      <c r="B1992" s="199" t="s">
        <v>5479</v>
      </c>
      <c r="C1992" s="199" t="s">
        <v>5480</v>
      </c>
      <c r="D1992" s="199" t="s">
        <v>5481</v>
      </c>
      <c r="E1992" s="200">
        <v>0</v>
      </c>
      <c r="F1992" s="199"/>
      <c r="G1992" s="200">
        <v>350</v>
      </c>
      <c r="H1992" s="199"/>
      <c r="I1992" s="200">
        <v>0</v>
      </c>
      <c r="J1992" s="199"/>
      <c r="K1992" s="199"/>
    </row>
    <row r="1993" spans="1:11">
      <c r="A1993" s="199">
        <v>1988</v>
      </c>
      <c r="B1993" s="199" t="s">
        <v>5482</v>
      </c>
      <c r="C1993" s="199" t="s">
        <v>5483</v>
      </c>
      <c r="D1993" s="199" t="s">
        <v>5484</v>
      </c>
      <c r="E1993" s="200">
        <v>0</v>
      </c>
      <c r="F1993" s="199"/>
      <c r="G1993" s="200">
        <v>214</v>
      </c>
      <c r="H1993" s="199"/>
      <c r="I1993" s="200">
        <v>0</v>
      </c>
      <c r="J1993" s="199"/>
      <c r="K1993" s="199"/>
    </row>
    <row r="1994" spans="1:11">
      <c r="A1994" s="199">
        <v>1989</v>
      </c>
      <c r="B1994" s="199" t="s">
        <v>5485</v>
      </c>
      <c r="C1994" s="199" t="s">
        <v>5486</v>
      </c>
      <c r="D1994" s="199" t="s">
        <v>5487</v>
      </c>
      <c r="E1994" s="200">
        <v>0</v>
      </c>
      <c r="F1994" s="199"/>
      <c r="G1994" s="200">
        <v>81</v>
      </c>
      <c r="H1994" s="199"/>
      <c r="I1994" s="200">
        <v>0</v>
      </c>
      <c r="J1994" s="199"/>
      <c r="K1994" s="199"/>
    </row>
    <row r="1995" spans="1:11">
      <c r="A1995" s="199">
        <v>1990</v>
      </c>
      <c r="B1995" s="199" t="s">
        <v>5488</v>
      </c>
      <c r="C1995" s="199"/>
      <c r="D1995" s="199" t="s">
        <v>5489</v>
      </c>
      <c r="E1995" s="200">
        <v>0</v>
      </c>
      <c r="F1995" s="199"/>
      <c r="G1995" s="200">
        <v>60</v>
      </c>
      <c r="H1995" s="199"/>
      <c r="I1995" s="200">
        <v>0</v>
      </c>
      <c r="J1995" s="199"/>
      <c r="K1995" s="199"/>
    </row>
    <row r="1996" spans="1:11">
      <c r="A1996" s="199">
        <v>1991</v>
      </c>
      <c r="B1996" s="199" t="s">
        <v>5490</v>
      </c>
      <c r="C1996" s="199" t="s">
        <v>5491</v>
      </c>
      <c r="D1996" s="199" t="s">
        <v>5492</v>
      </c>
      <c r="E1996" s="200">
        <v>120</v>
      </c>
      <c r="F1996" s="199"/>
      <c r="G1996" s="200">
        <v>193</v>
      </c>
      <c r="H1996" s="199"/>
      <c r="I1996" s="200">
        <v>0</v>
      </c>
      <c r="J1996" s="199"/>
      <c r="K1996" s="199"/>
    </row>
    <row r="1997" spans="1:11">
      <c r="A1997" s="199">
        <v>1992</v>
      </c>
      <c r="B1997" s="199" t="s">
        <v>5493</v>
      </c>
      <c r="C1997" s="199" t="s">
        <v>5494</v>
      </c>
      <c r="D1997" s="199" t="s">
        <v>5495</v>
      </c>
      <c r="E1997" s="200">
        <v>0</v>
      </c>
      <c r="F1997" s="199"/>
      <c r="G1997" s="200">
        <v>173</v>
      </c>
      <c r="H1997" s="199"/>
      <c r="I1997" s="200">
        <v>0</v>
      </c>
      <c r="J1997" s="199"/>
      <c r="K1997" s="199"/>
    </row>
    <row r="1998" spans="1:11">
      <c r="A1998" s="199">
        <v>1993</v>
      </c>
      <c r="B1998" s="199" t="s">
        <v>5496</v>
      </c>
      <c r="C1998" s="199" t="s">
        <v>5497</v>
      </c>
      <c r="D1998" s="199" t="s">
        <v>5498</v>
      </c>
      <c r="E1998" s="200">
        <v>0</v>
      </c>
      <c r="F1998" s="199"/>
      <c r="G1998" s="200">
        <v>193</v>
      </c>
      <c r="H1998" s="199"/>
      <c r="I1998" s="200">
        <v>0</v>
      </c>
      <c r="J1998" s="199"/>
      <c r="K1998" s="199"/>
    </row>
    <row r="1999" spans="1:11">
      <c r="A1999" s="199">
        <v>1994</v>
      </c>
      <c r="B1999" s="199" t="s">
        <v>5499</v>
      </c>
      <c r="C1999" s="199" t="s">
        <v>5500</v>
      </c>
      <c r="D1999" s="199" t="s">
        <v>5501</v>
      </c>
      <c r="E1999" s="200">
        <v>0</v>
      </c>
      <c r="F1999" s="199"/>
      <c r="G1999" s="200">
        <v>352</v>
      </c>
      <c r="H1999" s="199"/>
      <c r="I1999" s="200">
        <v>0</v>
      </c>
      <c r="J1999" s="199"/>
      <c r="K1999" s="199"/>
    </row>
    <row r="2000" spans="1:11">
      <c r="A2000" s="199">
        <v>1995</v>
      </c>
      <c r="B2000" s="199" t="s">
        <v>11474</v>
      </c>
      <c r="C2000" s="199" t="s">
        <v>11648</v>
      </c>
      <c r="D2000" s="199" t="s">
        <v>11576</v>
      </c>
      <c r="E2000" s="200">
        <v>72</v>
      </c>
      <c r="F2000" s="199"/>
      <c r="G2000" s="200">
        <v>0</v>
      </c>
      <c r="H2000" s="199"/>
      <c r="I2000" s="200">
        <v>0</v>
      </c>
      <c r="J2000" s="199"/>
      <c r="K2000" s="199"/>
    </row>
    <row r="2001" spans="1:11">
      <c r="A2001" s="199">
        <v>1996</v>
      </c>
      <c r="B2001" s="199" t="s">
        <v>5502</v>
      </c>
      <c r="C2001" s="199" t="s">
        <v>5503</v>
      </c>
      <c r="D2001" s="199" t="s">
        <v>5504</v>
      </c>
      <c r="E2001" s="200">
        <v>0</v>
      </c>
      <c r="F2001" s="199"/>
      <c r="G2001" s="200">
        <v>30</v>
      </c>
      <c r="H2001" s="199"/>
      <c r="I2001" s="200">
        <v>0</v>
      </c>
      <c r="J2001" s="199"/>
      <c r="K2001" s="199"/>
    </row>
    <row r="2002" spans="1:11">
      <c r="A2002" s="199">
        <v>1997</v>
      </c>
      <c r="B2002" s="199" t="s">
        <v>5505</v>
      </c>
      <c r="C2002" s="199"/>
      <c r="D2002" s="199" t="s">
        <v>5506</v>
      </c>
      <c r="E2002" s="200">
        <v>0</v>
      </c>
      <c r="F2002" s="199"/>
      <c r="G2002" s="200">
        <v>58</v>
      </c>
      <c r="H2002" s="199"/>
      <c r="I2002" s="200">
        <v>0</v>
      </c>
      <c r="J2002" s="199"/>
      <c r="K2002" s="199"/>
    </row>
    <row r="2003" spans="1:11">
      <c r="A2003" s="199">
        <v>1998</v>
      </c>
      <c r="B2003" s="199" t="s">
        <v>5507</v>
      </c>
      <c r="C2003" s="199" t="s">
        <v>5508</v>
      </c>
      <c r="D2003" s="199" t="s">
        <v>5509</v>
      </c>
      <c r="E2003" s="200">
        <v>0</v>
      </c>
      <c r="F2003" s="199"/>
      <c r="G2003" s="200">
        <v>25</v>
      </c>
      <c r="H2003" s="199"/>
      <c r="I2003" s="200">
        <v>0</v>
      </c>
      <c r="J2003" s="199"/>
      <c r="K2003" s="199"/>
    </row>
    <row r="2004" spans="1:11">
      <c r="A2004" s="199">
        <v>1999</v>
      </c>
      <c r="B2004" s="199" t="s">
        <v>5510</v>
      </c>
      <c r="C2004" s="199" t="s">
        <v>5511</v>
      </c>
      <c r="D2004" s="199" t="s">
        <v>5512</v>
      </c>
      <c r="E2004" s="200">
        <v>0</v>
      </c>
      <c r="F2004" s="199"/>
      <c r="G2004" s="200">
        <v>121</v>
      </c>
      <c r="H2004" s="199"/>
      <c r="I2004" s="200">
        <v>0</v>
      </c>
      <c r="J2004" s="199"/>
      <c r="K2004" s="199"/>
    </row>
    <row r="2005" spans="1:11">
      <c r="A2005" s="199">
        <v>2000</v>
      </c>
      <c r="B2005" s="199" t="s">
        <v>5513</v>
      </c>
      <c r="C2005" s="199" t="s">
        <v>5514</v>
      </c>
      <c r="D2005" s="199" t="s">
        <v>5515</v>
      </c>
      <c r="E2005" s="200">
        <v>0</v>
      </c>
      <c r="F2005" s="199"/>
      <c r="G2005" s="200">
        <v>170</v>
      </c>
      <c r="H2005" s="199"/>
      <c r="I2005" s="200">
        <v>0</v>
      </c>
      <c r="J2005" s="199"/>
      <c r="K2005" s="199"/>
    </row>
    <row r="2006" spans="1:11">
      <c r="A2006" s="199">
        <v>2001</v>
      </c>
      <c r="B2006" s="199" t="s">
        <v>5516</v>
      </c>
      <c r="C2006" s="199" t="s">
        <v>5517</v>
      </c>
      <c r="D2006" s="199" t="s">
        <v>5518</v>
      </c>
      <c r="E2006" s="200">
        <v>0</v>
      </c>
      <c r="F2006" s="199"/>
      <c r="G2006" s="200">
        <v>149</v>
      </c>
      <c r="H2006" s="199"/>
      <c r="I2006" s="200">
        <v>0</v>
      </c>
      <c r="J2006" s="199"/>
      <c r="K2006" s="199"/>
    </row>
    <row r="2007" spans="1:11">
      <c r="A2007" s="199">
        <v>2002</v>
      </c>
      <c r="B2007" s="199" t="s">
        <v>5519</v>
      </c>
      <c r="C2007" s="199" t="s">
        <v>5520</v>
      </c>
      <c r="D2007" s="199" t="s">
        <v>5521</v>
      </c>
      <c r="E2007" s="200">
        <v>504</v>
      </c>
      <c r="F2007" s="199"/>
      <c r="G2007" s="200">
        <v>254</v>
      </c>
      <c r="H2007" s="199"/>
      <c r="I2007" s="200">
        <v>0</v>
      </c>
      <c r="J2007" s="199"/>
      <c r="K2007" s="199"/>
    </row>
    <row r="2008" spans="1:11">
      <c r="A2008" s="199">
        <v>2003</v>
      </c>
      <c r="B2008" s="199" t="s">
        <v>5522</v>
      </c>
      <c r="C2008" s="199"/>
      <c r="D2008" s="199" t="s">
        <v>5523</v>
      </c>
      <c r="E2008" s="200">
        <v>0</v>
      </c>
      <c r="F2008" s="199"/>
      <c r="G2008" s="200">
        <v>88</v>
      </c>
      <c r="H2008" s="199"/>
      <c r="I2008" s="200">
        <v>0</v>
      </c>
      <c r="J2008" s="199"/>
      <c r="K2008" s="199"/>
    </row>
    <row r="2009" spans="1:11">
      <c r="A2009" s="199">
        <v>2004</v>
      </c>
      <c r="B2009" s="199" t="s">
        <v>5524</v>
      </c>
      <c r="C2009" s="199" t="s">
        <v>5525</v>
      </c>
      <c r="D2009" s="199" t="s">
        <v>5526</v>
      </c>
      <c r="E2009" s="200">
        <v>0</v>
      </c>
      <c r="F2009" s="199"/>
      <c r="G2009" s="200">
        <v>217</v>
      </c>
      <c r="H2009" s="199"/>
      <c r="I2009" s="200">
        <v>0</v>
      </c>
      <c r="J2009" s="199"/>
      <c r="K2009" s="199"/>
    </row>
    <row r="2010" spans="1:11">
      <c r="A2010" s="199">
        <v>2005</v>
      </c>
      <c r="B2010" s="199" t="s">
        <v>5527</v>
      </c>
      <c r="C2010" s="199" t="s">
        <v>5528</v>
      </c>
      <c r="D2010" s="199" t="s">
        <v>5529</v>
      </c>
      <c r="E2010" s="200">
        <v>0</v>
      </c>
      <c r="F2010" s="199"/>
      <c r="G2010" s="200">
        <v>488</v>
      </c>
      <c r="H2010" s="199"/>
      <c r="I2010" s="200">
        <v>0</v>
      </c>
      <c r="J2010" s="199"/>
      <c r="K2010" s="199"/>
    </row>
    <row r="2011" spans="1:11">
      <c r="A2011" s="199">
        <v>2006</v>
      </c>
      <c r="B2011" s="199" t="s">
        <v>5530</v>
      </c>
      <c r="C2011" s="199"/>
      <c r="D2011" s="199" t="s">
        <v>5531</v>
      </c>
      <c r="E2011" s="200">
        <v>1050</v>
      </c>
      <c r="F2011" s="199"/>
      <c r="G2011" s="200">
        <v>119</v>
      </c>
      <c r="H2011" s="199"/>
      <c r="I2011" s="200">
        <v>0</v>
      </c>
      <c r="J2011" s="199"/>
      <c r="K2011" s="199"/>
    </row>
    <row r="2012" spans="1:11">
      <c r="A2012" s="199">
        <v>2007</v>
      </c>
      <c r="B2012" s="199" t="s">
        <v>5532</v>
      </c>
      <c r="C2012" s="199" t="s">
        <v>5533</v>
      </c>
      <c r="D2012" s="199" t="s">
        <v>5534</v>
      </c>
      <c r="E2012" s="200">
        <v>0</v>
      </c>
      <c r="F2012" s="199"/>
      <c r="G2012" s="200">
        <v>175</v>
      </c>
      <c r="H2012" s="199"/>
      <c r="I2012" s="200">
        <v>0</v>
      </c>
      <c r="J2012" s="199"/>
      <c r="K2012" s="199"/>
    </row>
    <row r="2013" spans="1:11">
      <c r="A2013" s="199">
        <v>2008</v>
      </c>
      <c r="B2013" s="199" t="s">
        <v>5535</v>
      </c>
      <c r="C2013" s="199" t="s">
        <v>5536</v>
      </c>
      <c r="D2013" s="199" t="s">
        <v>5537</v>
      </c>
      <c r="E2013" s="200">
        <v>0</v>
      </c>
      <c r="F2013" s="199"/>
      <c r="G2013" s="200">
        <v>175</v>
      </c>
      <c r="H2013" s="199"/>
      <c r="I2013" s="200">
        <v>0</v>
      </c>
      <c r="J2013" s="199"/>
      <c r="K2013" s="199"/>
    </row>
    <row r="2014" spans="1:11">
      <c r="A2014" s="199">
        <v>2009</v>
      </c>
      <c r="B2014" s="199" t="s">
        <v>5538</v>
      </c>
      <c r="C2014" s="199" t="s">
        <v>5539</v>
      </c>
      <c r="D2014" s="199" t="s">
        <v>5540</v>
      </c>
      <c r="E2014" s="200">
        <v>0</v>
      </c>
      <c r="F2014" s="199"/>
      <c r="G2014" s="200">
        <v>198</v>
      </c>
      <c r="H2014" s="199"/>
      <c r="I2014" s="200">
        <v>0</v>
      </c>
      <c r="J2014" s="199"/>
      <c r="K2014" s="199"/>
    </row>
    <row r="2015" spans="1:11">
      <c r="A2015" s="199">
        <v>2010</v>
      </c>
      <c r="B2015" s="199" t="s">
        <v>5541</v>
      </c>
      <c r="C2015" s="199" t="s">
        <v>5542</v>
      </c>
      <c r="D2015" s="199" t="s">
        <v>5543</v>
      </c>
      <c r="E2015" s="200">
        <v>0</v>
      </c>
      <c r="F2015" s="199"/>
      <c r="G2015" s="200">
        <v>277</v>
      </c>
      <c r="H2015" s="199"/>
      <c r="I2015" s="200">
        <v>0</v>
      </c>
      <c r="J2015" s="199"/>
      <c r="K2015" s="199"/>
    </row>
    <row r="2016" spans="1:11">
      <c r="A2016" s="199">
        <v>2011</v>
      </c>
      <c r="B2016" s="199" t="s">
        <v>5544</v>
      </c>
      <c r="C2016" s="199" t="s">
        <v>5545</v>
      </c>
      <c r="D2016" s="199" t="s">
        <v>5546</v>
      </c>
      <c r="E2016" s="200">
        <v>0</v>
      </c>
      <c r="F2016" s="199"/>
      <c r="G2016" s="200">
        <v>77</v>
      </c>
      <c r="H2016" s="199"/>
      <c r="I2016" s="200">
        <v>0</v>
      </c>
      <c r="J2016" s="199"/>
      <c r="K2016" s="199"/>
    </row>
    <row r="2017" spans="1:11">
      <c r="A2017" s="199">
        <v>2012</v>
      </c>
      <c r="B2017" s="199" t="s">
        <v>5547</v>
      </c>
      <c r="C2017" s="199" t="s">
        <v>5548</v>
      </c>
      <c r="D2017" s="199" t="s">
        <v>5549</v>
      </c>
      <c r="E2017" s="200">
        <v>0</v>
      </c>
      <c r="F2017" s="199"/>
      <c r="G2017" s="200">
        <v>58</v>
      </c>
      <c r="H2017" s="199"/>
      <c r="I2017" s="200">
        <v>0</v>
      </c>
      <c r="J2017" s="199"/>
      <c r="K2017" s="199"/>
    </row>
    <row r="2018" spans="1:11">
      <c r="A2018" s="199">
        <v>2013</v>
      </c>
      <c r="B2018" s="199" t="s">
        <v>5550</v>
      </c>
      <c r="C2018" s="199" t="s">
        <v>5551</v>
      </c>
      <c r="D2018" s="199" t="s">
        <v>5552</v>
      </c>
      <c r="E2018" s="200">
        <v>0</v>
      </c>
      <c r="F2018" s="199"/>
      <c r="G2018" s="200">
        <v>222</v>
      </c>
      <c r="H2018" s="199"/>
      <c r="I2018" s="200">
        <v>0</v>
      </c>
      <c r="J2018" s="199"/>
      <c r="K2018" s="199"/>
    </row>
    <row r="2019" spans="1:11">
      <c r="A2019" s="199">
        <v>2014</v>
      </c>
      <c r="B2019" s="199" t="s">
        <v>5553</v>
      </c>
      <c r="C2019" s="199" t="s">
        <v>5554</v>
      </c>
      <c r="D2019" s="199" t="s">
        <v>5555</v>
      </c>
      <c r="E2019" s="200">
        <v>0</v>
      </c>
      <c r="F2019" s="199"/>
      <c r="G2019" s="200">
        <v>280</v>
      </c>
      <c r="H2019" s="199"/>
      <c r="I2019" s="200">
        <v>0</v>
      </c>
      <c r="J2019" s="199"/>
      <c r="K2019" s="199"/>
    </row>
    <row r="2020" spans="1:11">
      <c r="A2020" s="199">
        <v>2015</v>
      </c>
      <c r="B2020" s="199" t="s">
        <v>5556</v>
      </c>
      <c r="C2020" s="199" t="s">
        <v>5557</v>
      </c>
      <c r="D2020" s="199" t="s">
        <v>5558</v>
      </c>
      <c r="E2020" s="200">
        <v>0</v>
      </c>
      <c r="F2020" s="199"/>
      <c r="G2020" s="200">
        <v>310</v>
      </c>
      <c r="H2020" s="199"/>
      <c r="I2020" s="200">
        <v>0</v>
      </c>
      <c r="J2020" s="199"/>
      <c r="K2020" s="199"/>
    </row>
    <row r="2021" spans="1:11">
      <c r="A2021" s="199">
        <v>2016</v>
      </c>
      <c r="B2021" s="199" t="s">
        <v>5559</v>
      </c>
      <c r="C2021" s="199" t="s">
        <v>5560</v>
      </c>
      <c r="D2021" s="199" t="s">
        <v>5561</v>
      </c>
      <c r="E2021" s="200">
        <v>0</v>
      </c>
      <c r="F2021" s="199"/>
      <c r="G2021" s="200">
        <v>65</v>
      </c>
      <c r="H2021" s="199"/>
      <c r="I2021" s="200">
        <v>0</v>
      </c>
      <c r="J2021" s="199"/>
      <c r="K2021" s="199"/>
    </row>
    <row r="2022" spans="1:11">
      <c r="A2022" s="199">
        <v>2017</v>
      </c>
      <c r="B2022" s="199" t="s">
        <v>5562</v>
      </c>
      <c r="C2022" s="199" t="s">
        <v>5563</v>
      </c>
      <c r="D2022" s="199" t="s">
        <v>5564</v>
      </c>
      <c r="E2022" s="200">
        <v>0</v>
      </c>
      <c r="F2022" s="199"/>
      <c r="G2022" s="200">
        <v>130</v>
      </c>
      <c r="H2022" s="199"/>
      <c r="I2022" s="200">
        <v>0</v>
      </c>
      <c r="J2022" s="199"/>
      <c r="K2022" s="199"/>
    </row>
    <row r="2023" spans="1:11">
      <c r="A2023" s="199">
        <v>2018</v>
      </c>
      <c r="B2023" s="199" t="s">
        <v>5565</v>
      </c>
      <c r="C2023" s="199" t="s">
        <v>5566</v>
      </c>
      <c r="D2023" s="199" t="s">
        <v>5567</v>
      </c>
      <c r="E2023" s="200">
        <v>0</v>
      </c>
      <c r="F2023" s="199"/>
      <c r="G2023" s="200">
        <v>165</v>
      </c>
      <c r="H2023" s="199"/>
      <c r="I2023" s="200">
        <v>0</v>
      </c>
      <c r="J2023" s="199"/>
      <c r="K2023" s="199"/>
    </row>
    <row r="2024" spans="1:11">
      <c r="A2024" s="199">
        <v>2019</v>
      </c>
      <c r="B2024" s="199" t="s">
        <v>11448</v>
      </c>
      <c r="C2024" s="199"/>
      <c r="D2024" s="199" t="s">
        <v>11550</v>
      </c>
      <c r="E2024" s="200">
        <v>2187</v>
      </c>
      <c r="F2024" s="199"/>
      <c r="G2024" s="200">
        <v>0</v>
      </c>
      <c r="H2024" s="199"/>
      <c r="I2024" s="200">
        <v>0</v>
      </c>
      <c r="J2024" s="199"/>
      <c r="K2024" s="199"/>
    </row>
    <row r="2025" spans="1:11">
      <c r="A2025" s="199">
        <v>2020</v>
      </c>
      <c r="B2025" s="199" t="s">
        <v>5568</v>
      </c>
      <c r="C2025" s="199" t="s">
        <v>5569</v>
      </c>
      <c r="D2025" s="199" t="s">
        <v>5570</v>
      </c>
      <c r="E2025" s="200">
        <v>0</v>
      </c>
      <c r="F2025" s="199"/>
      <c r="G2025" s="200">
        <v>284</v>
      </c>
      <c r="H2025" s="199"/>
      <c r="I2025" s="200">
        <v>0</v>
      </c>
      <c r="J2025" s="199"/>
      <c r="K2025" s="199"/>
    </row>
    <row r="2026" spans="1:11">
      <c r="A2026" s="199">
        <v>2021</v>
      </c>
      <c r="B2026" s="199" t="s">
        <v>5571</v>
      </c>
      <c r="C2026" s="199" t="s">
        <v>5572</v>
      </c>
      <c r="D2026" s="199" t="s">
        <v>5573</v>
      </c>
      <c r="E2026" s="200">
        <v>0</v>
      </c>
      <c r="F2026" s="199"/>
      <c r="G2026" s="200">
        <v>179</v>
      </c>
      <c r="H2026" s="199"/>
      <c r="I2026" s="200">
        <v>0</v>
      </c>
      <c r="J2026" s="199"/>
      <c r="K2026" s="199"/>
    </row>
    <row r="2027" spans="1:11">
      <c r="A2027" s="199">
        <v>2022</v>
      </c>
      <c r="B2027" s="199" t="s">
        <v>5574</v>
      </c>
      <c r="C2027" s="199"/>
      <c r="D2027" s="199" t="s">
        <v>5575</v>
      </c>
      <c r="E2027" s="200">
        <v>0</v>
      </c>
      <c r="F2027" s="199"/>
      <c r="G2027" s="200">
        <v>249</v>
      </c>
      <c r="H2027" s="199"/>
      <c r="I2027" s="200">
        <v>0</v>
      </c>
      <c r="J2027" s="199"/>
      <c r="K2027" s="199"/>
    </row>
    <row r="2028" spans="1:11">
      <c r="A2028" s="199">
        <v>2023</v>
      </c>
      <c r="B2028" s="199" t="s">
        <v>5576</v>
      </c>
      <c r="C2028" s="199"/>
      <c r="D2028" s="199" t="s">
        <v>5577</v>
      </c>
      <c r="E2028" s="200">
        <v>0</v>
      </c>
      <c r="F2028" s="199"/>
      <c r="G2028" s="200">
        <v>14</v>
      </c>
      <c r="H2028" s="199"/>
      <c r="I2028" s="200">
        <v>0</v>
      </c>
      <c r="J2028" s="199"/>
      <c r="K2028" s="199"/>
    </row>
    <row r="2029" spans="1:11">
      <c r="A2029" s="199">
        <v>2024</v>
      </c>
      <c r="B2029" s="199" t="s">
        <v>5578</v>
      </c>
      <c r="C2029" s="199"/>
      <c r="D2029" s="199" t="s">
        <v>5579</v>
      </c>
      <c r="E2029" s="200">
        <v>0</v>
      </c>
      <c r="F2029" s="199"/>
      <c r="G2029" s="200">
        <v>49</v>
      </c>
      <c r="H2029" s="199"/>
      <c r="I2029" s="200">
        <v>0</v>
      </c>
      <c r="J2029" s="199"/>
      <c r="K2029" s="199"/>
    </row>
    <row r="2030" spans="1:11">
      <c r="A2030" s="199">
        <v>2025</v>
      </c>
      <c r="B2030" s="199" t="s">
        <v>5580</v>
      </c>
      <c r="C2030" s="199" t="s">
        <v>5581</v>
      </c>
      <c r="D2030" s="199" t="s">
        <v>5582</v>
      </c>
      <c r="E2030" s="200">
        <v>0</v>
      </c>
      <c r="F2030" s="199"/>
      <c r="G2030" s="200">
        <v>30</v>
      </c>
      <c r="H2030" s="199"/>
      <c r="I2030" s="200">
        <v>0</v>
      </c>
      <c r="J2030" s="199"/>
      <c r="K2030" s="199"/>
    </row>
    <row r="2031" spans="1:11">
      <c r="A2031" s="199">
        <v>2026</v>
      </c>
      <c r="B2031" s="199" t="s">
        <v>5583</v>
      </c>
      <c r="C2031" s="199" t="s">
        <v>5584</v>
      </c>
      <c r="D2031" s="199" t="s">
        <v>5585</v>
      </c>
      <c r="E2031" s="200">
        <v>0</v>
      </c>
      <c r="F2031" s="199"/>
      <c r="G2031" s="200">
        <v>284</v>
      </c>
      <c r="H2031" s="199"/>
      <c r="I2031" s="200">
        <v>0</v>
      </c>
      <c r="J2031" s="199"/>
      <c r="K2031" s="199"/>
    </row>
    <row r="2032" spans="1:11">
      <c r="A2032" s="199">
        <v>2027</v>
      </c>
      <c r="B2032" s="199" t="s">
        <v>5586</v>
      </c>
      <c r="C2032" s="199" t="s">
        <v>5587</v>
      </c>
      <c r="D2032" s="199" t="s">
        <v>5588</v>
      </c>
      <c r="E2032" s="200">
        <v>0</v>
      </c>
      <c r="F2032" s="199"/>
      <c r="G2032" s="200">
        <v>350</v>
      </c>
      <c r="H2032" s="199"/>
      <c r="I2032" s="200">
        <v>0</v>
      </c>
      <c r="J2032" s="199"/>
      <c r="K2032" s="199"/>
    </row>
    <row r="2033" spans="1:11">
      <c r="A2033" s="199">
        <v>2028</v>
      </c>
      <c r="B2033" s="199" t="s">
        <v>11500</v>
      </c>
      <c r="C2033" s="199"/>
      <c r="D2033" s="199" t="s">
        <v>11602</v>
      </c>
      <c r="E2033" s="200">
        <v>60</v>
      </c>
      <c r="F2033" s="199"/>
      <c r="G2033" s="200">
        <v>0</v>
      </c>
      <c r="H2033" s="199"/>
      <c r="I2033" s="200">
        <v>0</v>
      </c>
      <c r="J2033" s="199"/>
      <c r="K2033" s="199"/>
    </row>
    <row r="2034" spans="1:11">
      <c r="A2034" s="199">
        <v>2029</v>
      </c>
      <c r="B2034" s="199" t="s">
        <v>5589</v>
      </c>
      <c r="C2034" s="199"/>
      <c r="D2034" s="199" t="s">
        <v>5590</v>
      </c>
      <c r="E2034" s="200">
        <v>0</v>
      </c>
      <c r="F2034" s="199"/>
      <c r="G2034" s="200">
        <v>119</v>
      </c>
      <c r="H2034" s="199"/>
      <c r="I2034" s="200">
        <v>0</v>
      </c>
      <c r="J2034" s="199"/>
      <c r="K2034" s="199"/>
    </row>
    <row r="2035" spans="1:11">
      <c r="A2035" s="199">
        <v>2030</v>
      </c>
      <c r="B2035" s="199" t="s">
        <v>5591</v>
      </c>
      <c r="C2035" s="199" t="s">
        <v>5592</v>
      </c>
      <c r="D2035" s="199" t="s">
        <v>5593</v>
      </c>
      <c r="E2035" s="200">
        <v>0</v>
      </c>
      <c r="F2035" s="199"/>
      <c r="G2035" s="200">
        <v>350</v>
      </c>
      <c r="H2035" s="199"/>
      <c r="I2035" s="200">
        <v>0</v>
      </c>
      <c r="J2035" s="199"/>
      <c r="K2035" s="199"/>
    </row>
    <row r="2036" spans="1:11">
      <c r="A2036" s="199">
        <v>2031</v>
      </c>
      <c r="B2036" s="199" t="s">
        <v>5594</v>
      </c>
      <c r="C2036" s="199" t="s">
        <v>5595</v>
      </c>
      <c r="D2036" s="199" t="s">
        <v>5596</v>
      </c>
      <c r="E2036" s="200">
        <v>0</v>
      </c>
      <c r="F2036" s="199"/>
      <c r="G2036" s="200">
        <v>47</v>
      </c>
      <c r="H2036" s="199"/>
      <c r="I2036" s="200">
        <v>0</v>
      </c>
      <c r="J2036" s="199"/>
      <c r="K2036" s="199"/>
    </row>
    <row r="2037" spans="1:11">
      <c r="A2037" s="199">
        <v>2032</v>
      </c>
      <c r="B2037" s="199" t="s">
        <v>5597</v>
      </c>
      <c r="C2037" s="199" t="s">
        <v>5598</v>
      </c>
      <c r="D2037" s="199" t="s">
        <v>5599</v>
      </c>
      <c r="E2037" s="200">
        <v>0</v>
      </c>
      <c r="F2037" s="199"/>
      <c r="G2037" s="200">
        <v>65</v>
      </c>
      <c r="H2037" s="199"/>
      <c r="I2037" s="200">
        <v>0</v>
      </c>
      <c r="J2037" s="199"/>
      <c r="K2037" s="199"/>
    </row>
    <row r="2038" spans="1:11">
      <c r="A2038" s="199">
        <v>2033</v>
      </c>
      <c r="B2038" s="199" t="s">
        <v>5600</v>
      </c>
      <c r="C2038" s="199"/>
      <c r="D2038" s="199" t="s">
        <v>5601</v>
      </c>
      <c r="E2038" s="200">
        <v>0</v>
      </c>
      <c r="F2038" s="199"/>
      <c r="G2038" s="200">
        <v>51</v>
      </c>
      <c r="H2038" s="199"/>
      <c r="I2038" s="200">
        <v>0</v>
      </c>
      <c r="J2038" s="199"/>
      <c r="K2038" s="199"/>
    </row>
    <row r="2039" spans="1:11">
      <c r="A2039" s="199">
        <v>2034</v>
      </c>
      <c r="B2039" s="199" t="s">
        <v>5602</v>
      </c>
      <c r="C2039" s="199" t="s">
        <v>5603</v>
      </c>
      <c r="D2039" s="199" t="s">
        <v>5604</v>
      </c>
      <c r="E2039" s="200">
        <v>0</v>
      </c>
      <c r="F2039" s="199"/>
      <c r="G2039" s="200">
        <v>70</v>
      </c>
      <c r="H2039" s="199"/>
      <c r="I2039" s="200">
        <v>0</v>
      </c>
      <c r="J2039" s="199"/>
      <c r="K2039" s="199"/>
    </row>
    <row r="2040" spans="1:11">
      <c r="A2040" s="199">
        <v>2035</v>
      </c>
      <c r="B2040" s="199" t="s">
        <v>5605</v>
      </c>
      <c r="C2040" s="199" t="s">
        <v>5606</v>
      </c>
      <c r="D2040" s="199" t="s">
        <v>5607</v>
      </c>
      <c r="E2040" s="200">
        <v>0</v>
      </c>
      <c r="F2040" s="199"/>
      <c r="G2040" s="200">
        <v>37</v>
      </c>
      <c r="H2040" s="199"/>
      <c r="I2040" s="200">
        <v>0</v>
      </c>
      <c r="J2040" s="199"/>
      <c r="K2040" s="199"/>
    </row>
    <row r="2041" spans="1:11">
      <c r="A2041" s="199">
        <v>2036</v>
      </c>
      <c r="B2041" s="199" t="s">
        <v>5608</v>
      </c>
      <c r="C2041" s="199"/>
      <c r="D2041" s="199" t="s">
        <v>5609</v>
      </c>
      <c r="E2041" s="200">
        <v>0</v>
      </c>
      <c r="F2041" s="199"/>
      <c r="G2041" s="200">
        <v>107</v>
      </c>
      <c r="H2041" s="199"/>
      <c r="I2041" s="200">
        <v>0</v>
      </c>
      <c r="J2041" s="199"/>
      <c r="K2041" s="199"/>
    </row>
    <row r="2042" spans="1:11">
      <c r="A2042" s="199">
        <v>2037</v>
      </c>
      <c r="B2042" s="199" t="s">
        <v>5610</v>
      </c>
      <c r="C2042" s="199" t="s">
        <v>5611</v>
      </c>
      <c r="D2042" s="199" t="s">
        <v>5612</v>
      </c>
      <c r="E2042" s="200">
        <v>0</v>
      </c>
      <c r="F2042" s="199"/>
      <c r="G2042" s="200">
        <v>74</v>
      </c>
      <c r="H2042" s="199"/>
      <c r="I2042" s="200">
        <v>0</v>
      </c>
      <c r="J2042" s="199"/>
      <c r="K2042" s="199"/>
    </row>
    <row r="2043" spans="1:11">
      <c r="A2043" s="199">
        <v>2038</v>
      </c>
      <c r="B2043" s="199" t="s">
        <v>5613</v>
      </c>
      <c r="C2043" s="199" t="s">
        <v>5614</v>
      </c>
      <c r="D2043" s="199" t="s">
        <v>5615</v>
      </c>
      <c r="E2043" s="200">
        <v>0</v>
      </c>
      <c r="F2043" s="199"/>
      <c r="G2043" s="200">
        <v>86</v>
      </c>
      <c r="H2043" s="199"/>
      <c r="I2043" s="200">
        <v>0</v>
      </c>
      <c r="J2043" s="199"/>
      <c r="K2043" s="199"/>
    </row>
    <row r="2044" spans="1:11">
      <c r="A2044" s="199">
        <v>2039</v>
      </c>
      <c r="B2044" s="199" t="s">
        <v>5616</v>
      </c>
      <c r="C2044" s="199" t="s">
        <v>5617</v>
      </c>
      <c r="D2044" s="199" t="s">
        <v>5618</v>
      </c>
      <c r="E2044" s="200">
        <v>0</v>
      </c>
      <c r="F2044" s="199"/>
      <c r="G2044" s="200">
        <v>338</v>
      </c>
      <c r="H2044" s="199"/>
      <c r="I2044" s="200">
        <v>0</v>
      </c>
      <c r="J2044" s="199"/>
      <c r="K2044" s="199"/>
    </row>
    <row r="2045" spans="1:11">
      <c r="A2045" s="199">
        <v>2040</v>
      </c>
      <c r="B2045" s="199" t="s">
        <v>5619</v>
      </c>
      <c r="C2045" s="199" t="s">
        <v>5620</v>
      </c>
      <c r="D2045" s="199" t="s">
        <v>5621</v>
      </c>
      <c r="E2045" s="200">
        <v>0</v>
      </c>
      <c r="F2045" s="199"/>
      <c r="G2045" s="200">
        <v>144</v>
      </c>
      <c r="H2045" s="199"/>
      <c r="I2045" s="200">
        <v>0</v>
      </c>
      <c r="J2045" s="199"/>
      <c r="K2045" s="199"/>
    </row>
    <row r="2046" spans="1:11">
      <c r="A2046" s="199">
        <v>2041</v>
      </c>
      <c r="B2046" s="199" t="s">
        <v>5622</v>
      </c>
      <c r="C2046" s="199" t="s">
        <v>5623</v>
      </c>
      <c r="D2046" s="199" t="s">
        <v>5624</v>
      </c>
      <c r="E2046" s="200">
        <v>0</v>
      </c>
      <c r="F2046" s="199"/>
      <c r="G2046" s="200">
        <v>347</v>
      </c>
      <c r="H2046" s="199"/>
      <c r="I2046" s="200">
        <v>0</v>
      </c>
      <c r="J2046" s="199"/>
      <c r="K2046" s="199"/>
    </row>
    <row r="2047" spans="1:11">
      <c r="A2047" s="199">
        <v>2042</v>
      </c>
      <c r="B2047" s="199" t="s">
        <v>5625</v>
      </c>
      <c r="C2047" s="199" t="s">
        <v>5626</v>
      </c>
      <c r="D2047" s="199" t="s">
        <v>5627</v>
      </c>
      <c r="E2047" s="200">
        <v>0</v>
      </c>
      <c r="F2047" s="199"/>
      <c r="G2047" s="200">
        <v>224</v>
      </c>
      <c r="H2047" s="199"/>
      <c r="I2047" s="200">
        <v>0</v>
      </c>
      <c r="J2047" s="199"/>
      <c r="K2047" s="199"/>
    </row>
    <row r="2048" spans="1:11">
      <c r="A2048" s="199">
        <v>2043</v>
      </c>
      <c r="B2048" s="199" t="s">
        <v>5628</v>
      </c>
      <c r="C2048" s="199" t="s">
        <v>5629</v>
      </c>
      <c r="D2048" s="199" t="s">
        <v>5630</v>
      </c>
      <c r="E2048" s="200">
        <v>0</v>
      </c>
      <c r="F2048" s="199"/>
      <c r="G2048" s="200">
        <v>95</v>
      </c>
      <c r="H2048" s="199"/>
      <c r="I2048" s="200">
        <v>0</v>
      </c>
      <c r="J2048" s="199"/>
      <c r="K2048" s="199"/>
    </row>
    <row r="2049" spans="1:11">
      <c r="A2049" s="199">
        <v>2044</v>
      </c>
      <c r="B2049" s="199" t="s">
        <v>5631</v>
      </c>
      <c r="C2049" s="199"/>
      <c r="D2049" s="199" t="s">
        <v>5632</v>
      </c>
      <c r="E2049" s="200">
        <v>0</v>
      </c>
      <c r="F2049" s="199"/>
      <c r="G2049" s="200">
        <v>75</v>
      </c>
      <c r="H2049" s="199"/>
      <c r="I2049" s="200">
        <v>0</v>
      </c>
      <c r="J2049" s="199"/>
      <c r="K2049" s="199"/>
    </row>
    <row r="2050" spans="1:11">
      <c r="A2050" s="199">
        <v>2045</v>
      </c>
      <c r="B2050" s="199" t="s">
        <v>5633</v>
      </c>
      <c r="C2050" s="199" t="s">
        <v>5634</v>
      </c>
      <c r="D2050" s="199" t="s">
        <v>5635</v>
      </c>
      <c r="E2050" s="200">
        <v>0</v>
      </c>
      <c r="F2050" s="199"/>
      <c r="G2050" s="200">
        <v>33</v>
      </c>
      <c r="H2050" s="199"/>
      <c r="I2050" s="200">
        <v>0</v>
      </c>
      <c r="J2050" s="199"/>
      <c r="K2050" s="199"/>
    </row>
    <row r="2051" spans="1:11">
      <c r="A2051" s="199">
        <v>2046</v>
      </c>
      <c r="B2051" s="199" t="s">
        <v>5636</v>
      </c>
      <c r="C2051" s="199" t="s">
        <v>5637</v>
      </c>
      <c r="D2051" s="199" t="s">
        <v>5638</v>
      </c>
      <c r="E2051" s="200">
        <v>0</v>
      </c>
      <c r="F2051" s="199"/>
      <c r="G2051" s="200">
        <v>212</v>
      </c>
      <c r="H2051" s="199"/>
      <c r="I2051" s="200">
        <v>0</v>
      </c>
      <c r="J2051" s="199"/>
      <c r="K2051" s="199"/>
    </row>
    <row r="2052" spans="1:11">
      <c r="A2052" s="199">
        <v>2047</v>
      </c>
      <c r="B2052" s="199" t="s">
        <v>5639</v>
      </c>
      <c r="C2052" s="199"/>
      <c r="D2052" s="199" t="s">
        <v>5640</v>
      </c>
      <c r="E2052" s="200">
        <v>0</v>
      </c>
      <c r="F2052" s="199"/>
      <c r="G2052" s="200">
        <v>219</v>
      </c>
      <c r="H2052" s="199"/>
      <c r="I2052" s="200">
        <v>0</v>
      </c>
      <c r="J2052" s="199"/>
      <c r="K2052" s="199"/>
    </row>
    <row r="2053" spans="1:11">
      <c r="A2053" s="199">
        <v>2048</v>
      </c>
      <c r="B2053" s="199" t="s">
        <v>5641</v>
      </c>
      <c r="C2053" s="199" t="s">
        <v>5642</v>
      </c>
      <c r="D2053" s="199" t="s">
        <v>5643</v>
      </c>
      <c r="E2053" s="200">
        <v>0</v>
      </c>
      <c r="F2053" s="199"/>
      <c r="G2053" s="200">
        <v>33</v>
      </c>
      <c r="H2053" s="199"/>
      <c r="I2053" s="200">
        <v>0</v>
      </c>
      <c r="J2053" s="199"/>
      <c r="K2053" s="199"/>
    </row>
    <row r="2054" spans="1:11">
      <c r="A2054" s="199">
        <v>2049</v>
      </c>
      <c r="B2054" s="199" t="s">
        <v>5644</v>
      </c>
      <c r="C2054" s="199" t="s">
        <v>5645</v>
      </c>
      <c r="D2054" s="199" t="s">
        <v>5646</v>
      </c>
      <c r="E2054" s="200">
        <v>0</v>
      </c>
      <c r="F2054" s="199"/>
      <c r="G2054" s="200">
        <v>210</v>
      </c>
      <c r="H2054" s="199"/>
      <c r="I2054" s="200">
        <v>0</v>
      </c>
      <c r="J2054" s="199"/>
      <c r="K2054" s="199"/>
    </row>
    <row r="2055" spans="1:11">
      <c r="A2055" s="199">
        <v>2050</v>
      </c>
      <c r="B2055" s="199" t="s">
        <v>5647</v>
      </c>
      <c r="C2055" s="199"/>
      <c r="D2055" s="199" t="s">
        <v>5648</v>
      </c>
      <c r="E2055" s="200">
        <v>0</v>
      </c>
      <c r="F2055" s="199"/>
      <c r="G2055" s="200">
        <v>63</v>
      </c>
      <c r="H2055" s="199"/>
      <c r="I2055" s="200">
        <v>0</v>
      </c>
      <c r="J2055" s="199"/>
      <c r="K2055" s="199"/>
    </row>
    <row r="2056" spans="1:11">
      <c r="A2056" s="199">
        <v>2051</v>
      </c>
      <c r="B2056" s="199" t="s">
        <v>5649</v>
      </c>
      <c r="C2056" s="199" t="s">
        <v>5650</v>
      </c>
      <c r="D2056" s="199" t="s">
        <v>5651</v>
      </c>
      <c r="E2056" s="200">
        <v>0</v>
      </c>
      <c r="F2056" s="199"/>
      <c r="G2056" s="200">
        <v>131</v>
      </c>
      <c r="H2056" s="199"/>
      <c r="I2056" s="200">
        <v>0</v>
      </c>
      <c r="J2056" s="199"/>
      <c r="K2056" s="199"/>
    </row>
    <row r="2057" spans="1:11">
      <c r="A2057" s="199">
        <v>2052</v>
      </c>
      <c r="B2057" s="199" t="s">
        <v>5652</v>
      </c>
      <c r="C2057" s="199" t="s">
        <v>5653</v>
      </c>
      <c r="D2057" s="199" t="s">
        <v>5654</v>
      </c>
      <c r="E2057" s="200">
        <v>0</v>
      </c>
      <c r="F2057" s="199"/>
      <c r="G2057" s="200">
        <v>243</v>
      </c>
      <c r="H2057" s="199"/>
      <c r="I2057" s="200">
        <v>0</v>
      </c>
      <c r="J2057" s="199"/>
      <c r="K2057" s="199"/>
    </row>
    <row r="2058" spans="1:11">
      <c r="A2058" s="199">
        <v>2053</v>
      </c>
      <c r="B2058" s="199" t="s">
        <v>5655</v>
      </c>
      <c r="C2058" s="199"/>
      <c r="D2058" s="199" t="s">
        <v>5656</v>
      </c>
      <c r="E2058" s="200">
        <v>0</v>
      </c>
      <c r="F2058" s="199"/>
      <c r="G2058" s="200">
        <v>68</v>
      </c>
      <c r="H2058" s="199"/>
      <c r="I2058" s="200">
        <v>0</v>
      </c>
      <c r="J2058" s="199"/>
      <c r="K2058" s="199"/>
    </row>
    <row r="2059" spans="1:11">
      <c r="A2059" s="199">
        <v>2054</v>
      </c>
      <c r="B2059" s="199" t="s">
        <v>5657</v>
      </c>
      <c r="C2059" s="199" t="s">
        <v>5658</v>
      </c>
      <c r="D2059" s="199" t="s">
        <v>5659</v>
      </c>
      <c r="E2059" s="200">
        <v>252</v>
      </c>
      <c r="F2059" s="199"/>
      <c r="G2059" s="200">
        <v>89</v>
      </c>
      <c r="H2059" s="199"/>
      <c r="I2059" s="200">
        <v>0</v>
      </c>
      <c r="J2059" s="199"/>
      <c r="K2059" s="199"/>
    </row>
    <row r="2060" spans="1:11">
      <c r="A2060" s="199">
        <v>2055</v>
      </c>
      <c r="B2060" s="199" t="s">
        <v>5660</v>
      </c>
      <c r="C2060" s="199" t="s">
        <v>5661</v>
      </c>
      <c r="D2060" s="199" t="s">
        <v>5662</v>
      </c>
      <c r="E2060" s="200">
        <v>0</v>
      </c>
      <c r="F2060" s="199"/>
      <c r="G2060" s="200">
        <v>63</v>
      </c>
      <c r="H2060" s="199"/>
      <c r="I2060" s="200">
        <v>0</v>
      </c>
      <c r="J2060" s="199"/>
      <c r="K2060" s="199"/>
    </row>
    <row r="2061" spans="1:11">
      <c r="A2061" s="199">
        <v>2056</v>
      </c>
      <c r="B2061" s="199" t="s">
        <v>5663</v>
      </c>
      <c r="C2061" s="199" t="s">
        <v>5664</v>
      </c>
      <c r="D2061" s="199" t="s">
        <v>5665</v>
      </c>
      <c r="E2061" s="200">
        <v>0</v>
      </c>
      <c r="F2061" s="199"/>
      <c r="G2061" s="200">
        <v>19</v>
      </c>
      <c r="H2061" s="199"/>
      <c r="I2061" s="200">
        <v>0</v>
      </c>
      <c r="J2061" s="199"/>
      <c r="K2061" s="199"/>
    </row>
    <row r="2062" spans="1:11">
      <c r="A2062" s="199">
        <v>2057</v>
      </c>
      <c r="B2062" s="199" t="s">
        <v>5666</v>
      </c>
      <c r="C2062" s="199"/>
      <c r="D2062" s="199" t="s">
        <v>5667</v>
      </c>
      <c r="E2062" s="200">
        <v>0</v>
      </c>
      <c r="F2062" s="199"/>
      <c r="G2062" s="200">
        <v>156</v>
      </c>
      <c r="H2062" s="199"/>
      <c r="I2062" s="200">
        <v>0</v>
      </c>
      <c r="J2062" s="199"/>
      <c r="K2062" s="199"/>
    </row>
    <row r="2063" spans="1:11">
      <c r="A2063" s="199">
        <v>2058</v>
      </c>
      <c r="B2063" s="199" t="s">
        <v>5668</v>
      </c>
      <c r="C2063" s="199" t="s">
        <v>5669</v>
      </c>
      <c r="D2063" s="199" t="s">
        <v>5670</v>
      </c>
      <c r="E2063" s="200">
        <v>0</v>
      </c>
      <c r="F2063" s="199"/>
      <c r="G2063" s="200">
        <v>102</v>
      </c>
      <c r="H2063" s="199"/>
      <c r="I2063" s="200">
        <v>0</v>
      </c>
      <c r="J2063" s="199"/>
      <c r="K2063" s="199"/>
    </row>
    <row r="2064" spans="1:11">
      <c r="A2064" s="199">
        <v>2059</v>
      </c>
      <c r="B2064" s="199" t="s">
        <v>5671</v>
      </c>
      <c r="C2064" s="199" t="s">
        <v>5672</v>
      </c>
      <c r="D2064" s="199" t="s">
        <v>5673</v>
      </c>
      <c r="E2064" s="200">
        <v>0</v>
      </c>
      <c r="F2064" s="199"/>
      <c r="G2064" s="200">
        <v>105</v>
      </c>
      <c r="H2064" s="199"/>
      <c r="I2064" s="200">
        <v>0</v>
      </c>
      <c r="J2064" s="199"/>
      <c r="K2064" s="199"/>
    </row>
    <row r="2065" spans="1:11">
      <c r="A2065" s="199">
        <v>2060</v>
      </c>
      <c r="B2065" s="199" t="s">
        <v>5674</v>
      </c>
      <c r="C2065" s="199" t="s">
        <v>5675</v>
      </c>
      <c r="D2065" s="199" t="s">
        <v>5676</v>
      </c>
      <c r="E2065" s="200">
        <v>0</v>
      </c>
      <c r="F2065" s="199"/>
      <c r="G2065" s="200">
        <v>219</v>
      </c>
      <c r="H2065" s="199"/>
      <c r="I2065" s="200">
        <v>0</v>
      </c>
      <c r="J2065" s="199"/>
      <c r="K2065" s="199"/>
    </row>
    <row r="2066" spans="1:11">
      <c r="A2066" s="199">
        <v>2061</v>
      </c>
      <c r="B2066" s="199" t="s">
        <v>5677</v>
      </c>
      <c r="C2066" s="199" t="s">
        <v>5678</v>
      </c>
      <c r="D2066" s="199" t="s">
        <v>5679</v>
      </c>
      <c r="E2066" s="200">
        <v>0</v>
      </c>
      <c r="F2066" s="199"/>
      <c r="G2066" s="200">
        <v>208</v>
      </c>
      <c r="H2066" s="199"/>
      <c r="I2066" s="200">
        <v>0</v>
      </c>
      <c r="J2066" s="199"/>
      <c r="K2066" s="199"/>
    </row>
    <row r="2067" spans="1:11">
      <c r="A2067" s="199">
        <v>2062</v>
      </c>
      <c r="B2067" s="199" t="s">
        <v>5680</v>
      </c>
      <c r="C2067" s="199" t="s">
        <v>5681</v>
      </c>
      <c r="D2067" s="199" t="s">
        <v>5682</v>
      </c>
      <c r="E2067" s="200">
        <v>0</v>
      </c>
      <c r="F2067" s="199"/>
      <c r="G2067" s="200">
        <v>26</v>
      </c>
      <c r="H2067" s="199"/>
      <c r="I2067" s="200">
        <v>0</v>
      </c>
      <c r="J2067" s="199"/>
      <c r="K2067" s="199"/>
    </row>
    <row r="2068" spans="1:11">
      <c r="A2068" s="199">
        <v>2063</v>
      </c>
      <c r="B2068" s="199" t="s">
        <v>5683</v>
      </c>
      <c r="C2068" s="199" t="s">
        <v>5684</v>
      </c>
      <c r="D2068" s="199" t="s">
        <v>5685</v>
      </c>
      <c r="E2068" s="200">
        <v>0</v>
      </c>
      <c r="F2068" s="199"/>
      <c r="G2068" s="200">
        <v>63</v>
      </c>
      <c r="H2068" s="199"/>
      <c r="I2068" s="200">
        <v>0</v>
      </c>
      <c r="J2068" s="199"/>
      <c r="K2068" s="199"/>
    </row>
    <row r="2069" spans="1:11">
      <c r="A2069" s="199">
        <v>2064</v>
      </c>
      <c r="B2069" s="199" t="s">
        <v>5686</v>
      </c>
      <c r="C2069" s="199" t="s">
        <v>5687</v>
      </c>
      <c r="D2069" s="199" t="s">
        <v>5688</v>
      </c>
      <c r="E2069" s="200">
        <v>0</v>
      </c>
      <c r="F2069" s="199"/>
      <c r="G2069" s="200">
        <v>154</v>
      </c>
      <c r="H2069" s="199"/>
      <c r="I2069" s="200">
        <v>0</v>
      </c>
      <c r="J2069" s="199"/>
      <c r="K2069" s="199"/>
    </row>
    <row r="2070" spans="1:11">
      <c r="A2070" s="199">
        <v>2065</v>
      </c>
      <c r="B2070" s="199" t="s">
        <v>5689</v>
      </c>
      <c r="C2070" s="199" t="s">
        <v>5690</v>
      </c>
      <c r="D2070" s="199" t="s">
        <v>5691</v>
      </c>
      <c r="E2070" s="200">
        <v>0</v>
      </c>
      <c r="F2070" s="199"/>
      <c r="G2070" s="200">
        <v>308</v>
      </c>
      <c r="H2070" s="199"/>
      <c r="I2070" s="200">
        <v>0</v>
      </c>
      <c r="J2070" s="199"/>
      <c r="K2070" s="199"/>
    </row>
    <row r="2071" spans="1:11">
      <c r="A2071" s="199">
        <v>2066</v>
      </c>
      <c r="B2071" s="199" t="s">
        <v>5692</v>
      </c>
      <c r="C2071" s="199" t="s">
        <v>5693</v>
      </c>
      <c r="D2071" s="199" t="s">
        <v>5694</v>
      </c>
      <c r="E2071" s="200">
        <v>0</v>
      </c>
      <c r="F2071" s="199"/>
      <c r="G2071" s="200">
        <v>35</v>
      </c>
      <c r="H2071" s="199"/>
      <c r="I2071" s="200">
        <v>0</v>
      </c>
      <c r="J2071" s="199"/>
      <c r="K2071" s="199"/>
    </row>
    <row r="2072" spans="1:11">
      <c r="A2072" s="199">
        <v>2067</v>
      </c>
      <c r="B2072" s="199" t="s">
        <v>5695</v>
      </c>
      <c r="C2072" s="199" t="s">
        <v>5696</v>
      </c>
      <c r="D2072" s="199" t="s">
        <v>5697</v>
      </c>
      <c r="E2072" s="200">
        <v>0</v>
      </c>
      <c r="F2072" s="199"/>
      <c r="G2072" s="200">
        <v>68</v>
      </c>
      <c r="H2072" s="199"/>
      <c r="I2072" s="200">
        <v>0</v>
      </c>
      <c r="J2072" s="199"/>
      <c r="K2072" s="199"/>
    </row>
    <row r="2073" spans="1:11">
      <c r="A2073" s="199">
        <v>2068</v>
      </c>
      <c r="B2073" s="199" t="s">
        <v>5698</v>
      </c>
      <c r="C2073" s="199" t="s">
        <v>5699</v>
      </c>
      <c r="D2073" s="199" t="s">
        <v>5700</v>
      </c>
      <c r="E2073" s="200">
        <v>0</v>
      </c>
      <c r="F2073" s="199"/>
      <c r="G2073" s="200">
        <v>60</v>
      </c>
      <c r="H2073" s="199"/>
      <c r="I2073" s="200">
        <v>0</v>
      </c>
      <c r="J2073" s="199"/>
      <c r="K2073" s="199"/>
    </row>
    <row r="2074" spans="1:11">
      <c r="A2074" s="199">
        <v>2069</v>
      </c>
      <c r="B2074" s="199" t="s">
        <v>5701</v>
      </c>
      <c r="C2074" s="199" t="s">
        <v>5702</v>
      </c>
      <c r="D2074" s="199" t="s">
        <v>5703</v>
      </c>
      <c r="E2074" s="200">
        <v>0</v>
      </c>
      <c r="F2074" s="199"/>
      <c r="G2074" s="200">
        <v>53</v>
      </c>
      <c r="H2074" s="199"/>
      <c r="I2074" s="200">
        <v>0</v>
      </c>
      <c r="J2074" s="199"/>
      <c r="K2074" s="199"/>
    </row>
    <row r="2075" spans="1:11">
      <c r="A2075" s="199">
        <v>2070</v>
      </c>
      <c r="B2075" s="199" t="s">
        <v>5704</v>
      </c>
      <c r="C2075" s="199" t="s">
        <v>5705</v>
      </c>
      <c r="D2075" s="199" t="s">
        <v>5706</v>
      </c>
      <c r="E2075" s="200">
        <v>0</v>
      </c>
      <c r="F2075" s="199"/>
      <c r="G2075" s="200">
        <v>86</v>
      </c>
      <c r="H2075" s="199"/>
      <c r="I2075" s="200">
        <v>0</v>
      </c>
      <c r="J2075" s="199"/>
      <c r="K2075" s="199"/>
    </row>
    <row r="2076" spans="1:11">
      <c r="A2076" s="199">
        <v>2071</v>
      </c>
      <c r="B2076" s="199" t="s">
        <v>5707</v>
      </c>
      <c r="C2076" s="199" t="s">
        <v>5708</v>
      </c>
      <c r="D2076" s="199" t="s">
        <v>5709</v>
      </c>
      <c r="E2076" s="200">
        <v>0</v>
      </c>
      <c r="F2076" s="199"/>
      <c r="G2076" s="200">
        <v>205</v>
      </c>
      <c r="H2076" s="199"/>
      <c r="I2076" s="200">
        <v>0</v>
      </c>
      <c r="J2076" s="199"/>
      <c r="K2076" s="199"/>
    </row>
    <row r="2077" spans="1:11">
      <c r="A2077" s="199">
        <v>2072</v>
      </c>
      <c r="B2077" s="199" t="s">
        <v>5710</v>
      </c>
      <c r="C2077" s="199" t="s">
        <v>5711</v>
      </c>
      <c r="D2077" s="199" t="s">
        <v>5712</v>
      </c>
      <c r="E2077" s="200">
        <v>0</v>
      </c>
      <c r="F2077" s="199"/>
      <c r="G2077" s="200">
        <v>32</v>
      </c>
      <c r="H2077" s="199"/>
      <c r="I2077" s="200">
        <v>0</v>
      </c>
      <c r="J2077" s="199"/>
      <c r="K2077" s="199"/>
    </row>
    <row r="2078" spans="1:11">
      <c r="A2078" s="199">
        <v>2073</v>
      </c>
      <c r="B2078" s="199" t="s">
        <v>5713</v>
      </c>
      <c r="C2078" s="199" t="s">
        <v>5714</v>
      </c>
      <c r="D2078" s="199" t="s">
        <v>5715</v>
      </c>
      <c r="E2078" s="200">
        <v>0</v>
      </c>
      <c r="F2078" s="199"/>
      <c r="G2078" s="200">
        <v>347</v>
      </c>
      <c r="H2078" s="199"/>
      <c r="I2078" s="200">
        <v>0</v>
      </c>
      <c r="J2078" s="199"/>
      <c r="K2078" s="199"/>
    </row>
    <row r="2079" spans="1:11">
      <c r="A2079" s="199">
        <v>2074</v>
      </c>
      <c r="B2079" s="199" t="s">
        <v>5716</v>
      </c>
      <c r="C2079" s="199"/>
      <c r="D2079" s="199" t="s">
        <v>5717</v>
      </c>
      <c r="E2079" s="200">
        <v>0</v>
      </c>
      <c r="F2079" s="199"/>
      <c r="G2079" s="200">
        <v>112</v>
      </c>
      <c r="H2079" s="199"/>
      <c r="I2079" s="200">
        <v>0</v>
      </c>
      <c r="J2079" s="199"/>
      <c r="K2079" s="199"/>
    </row>
    <row r="2080" spans="1:11">
      <c r="A2080" s="199">
        <v>2075</v>
      </c>
      <c r="B2080" s="199" t="s">
        <v>5718</v>
      </c>
      <c r="C2080" s="199" t="s">
        <v>5719</v>
      </c>
      <c r="D2080" s="199" t="s">
        <v>5720</v>
      </c>
      <c r="E2080" s="200">
        <v>0</v>
      </c>
      <c r="F2080" s="199"/>
      <c r="G2080" s="200">
        <v>51</v>
      </c>
      <c r="H2080" s="199"/>
      <c r="I2080" s="200">
        <v>0</v>
      </c>
      <c r="J2080" s="199"/>
      <c r="K2080" s="199"/>
    </row>
    <row r="2081" spans="1:11">
      <c r="A2081" s="199">
        <v>2076</v>
      </c>
      <c r="B2081" s="199" t="s">
        <v>5721</v>
      </c>
      <c r="C2081" s="199" t="s">
        <v>5722</v>
      </c>
      <c r="D2081" s="199" t="s">
        <v>5723</v>
      </c>
      <c r="E2081" s="200">
        <v>5875</v>
      </c>
      <c r="F2081" s="199"/>
      <c r="G2081" s="200">
        <v>86</v>
      </c>
      <c r="H2081" s="199"/>
      <c r="I2081" s="200">
        <v>0</v>
      </c>
      <c r="J2081" s="199"/>
      <c r="K2081" s="199"/>
    </row>
    <row r="2082" spans="1:11">
      <c r="A2082" s="199">
        <v>2077</v>
      </c>
      <c r="B2082" s="199" t="s">
        <v>5724</v>
      </c>
      <c r="C2082" s="199" t="s">
        <v>5725</v>
      </c>
      <c r="D2082" s="199" t="s">
        <v>5726</v>
      </c>
      <c r="E2082" s="200">
        <v>0</v>
      </c>
      <c r="F2082" s="199"/>
      <c r="G2082" s="200">
        <v>287</v>
      </c>
      <c r="H2082" s="199"/>
      <c r="I2082" s="200">
        <v>0</v>
      </c>
      <c r="J2082" s="199"/>
      <c r="K2082" s="199"/>
    </row>
    <row r="2083" spans="1:11">
      <c r="A2083" s="199">
        <v>2078</v>
      </c>
      <c r="B2083" s="199" t="s">
        <v>5727</v>
      </c>
      <c r="C2083" s="199" t="s">
        <v>5728</v>
      </c>
      <c r="D2083" s="199" t="s">
        <v>5729</v>
      </c>
      <c r="E2083" s="200">
        <v>0</v>
      </c>
      <c r="F2083" s="199"/>
      <c r="G2083" s="200">
        <v>287</v>
      </c>
      <c r="H2083" s="199"/>
      <c r="I2083" s="200">
        <v>0</v>
      </c>
      <c r="J2083" s="199"/>
      <c r="K2083" s="199"/>
    </row>
    <row r="2084" spans="1:11">
      <c r="A2084" s="199">
        <v>2079</v>
      </c>
      <c r="B2084" s="199" t="s">
        <v>5730</v>
      </c>
      <c r="C2084" s="199" t="s">
        <v>5731</v>
      </c>
      <c r="D2084" s="199" t="s">
        <v>5732</v>
      </c>
      <c r="E2084" s="200">
        <v>0</v>
      </c>
      <c r="F2084" s="199"/>
      <c r="G2084" s="200">
        <v>158</v>
      </c>
      <c r="H2084" s="199"/>
      <c r="I2084" s="200">
        <v>0</v>
      </c>
      <c r="J2084" s="199"/>
      <c r="K2084" s="199"/>
    </row>
    <row r="2085" spans="1:11">
      <c r="A2085" s="199">
        <v>2080</v>
      </c>
      <c r="B2085" s="199" t="s">
        <v>5733</v>
      </c>
      <c r="C2085" s="199" t="s">
        <v>5734</v>
      </c>
      <c r="D2085" s="199" t="s">
        <v>5735</v>
      </c>
      <c r="E2085" s="200">
        <v>0</v>
      </c>
      <c r="F2085" s="199"/>
      <c r="G2085" s="200">
        <v>179</v>
      </c>
      <c r="H2085" s="199"/>
      <c r="I2085" s="200">
        <v>0</v>
      </c>
      <c r="J2085" s="199"/>
      <c r="K2085" s="199"/>
    </row>
    <row r="2086" spans="1:11">
      <c r="A2086" s="199">
        <v>2081</v>
      </c>
      <c r="B2086" s="199" t="s">
        <v>5736</v>
      </c>
      <c r="C2086" s="199" t="s">
        <v>5737</v>
      </c>
      <c r="D2086" s="199" t="s">
        <v>5738</v>
      </c>
      <c r="E2086" s="200">
        <v>0</v>
      </c>
      <c r="F2086" s="199"/>
      <c r="G2086" s="200">
        <v>350</v>
      </c>
      <c r="H2086" s="199"/>
      <c r="I2086" s="200">
        <v>0</v>
      </c>
      <c r="J2086" s="199"/>
      <c r="K2086" s="199"/>
    </row>
    <row r="2087" spans="1:11">
      <c r="A2087" s="199">
        <v>2082</v>
      </c>
      <c r="B2087" s="199" t="s">
        <v>5739</v>
      </c>
      <c r="C2087" s="199" t="s">
        <v>5740</v>
      </c>
      <c r="D2087" s="199" t="s">
        <v>5741</v>
      </c>
      <c r="E2087" s="200">
        <v>189</v>
      </c>
      <c r="F2087" s="199"/>
      <c r="G2087" s="200">
        <v>81</v>
      </c>
      <c r="H2087" s="199"/>
      <c r="I2087" s="200">
        <v>0</v>
      </c>
      <c r="J2087" s="199"/>
      <c r="K2087" s="199"/>
    </row>
    <row r="2088" spans="1:11">
      <c r="A2088" s="199">
        <v>2083</v>
      </c>
      <c r="B2088" s="199" t="s">
        <v>5742</v>
      </c>
      <c r="C2088" s="199" t="s">
        <v>5743</v>
      </c>
      <c r="D2088" s="199" t="s">
        <v>5744</v>
      </c>
      <c r="E2088" s="200">
        <v>0</v>
      </c>
      <c r="F2088" s="199"/>
      <c r="G2088" s="200">
        <v>172</v>
      </c>
      <c r="H2088" s="199"/>
      <c r="I2088" s="200">
        <v>0</v>
      </c>
      <c r="J2088" s="199"/>
      <c r="K2088" s="199"/>
    </row>
    <row r="2089" spans="1:11">
      <c r="A2089" s="199">
        <v>2084</v>
      </c>
      <c r="B2089" s="199" t="s">
        <v>5745</v>
      </c>
      <c r="C2089" s="199" t="s">
        <v>5746</v>
      </c>
      <c r="D2089" s="199" t="s">
        <v>5747</v>
      </c>
      <c r="E2089" s="200">
        <v>0</v>
      </c>
      <c r="F2089" s="199"/>
      <c r="G2089" s="200">
        <v>23</v>
      </c>
      <c r="H2089" s="199"/>
      <c r="I2089" s="200">
        <v>0</v>
      </c>
      <c r="J2089" s="199"/>
      <c r="K2089" s="199"/>
    </row>
    <row r="2090" spans="1:11">
      <c r="A2090" s="199">
        <v>2085</v>
      </c>
      <c r="B2090" s="199" t="s">
        <v>5748</v>
      </c>
      <c r="C2090" s="199" t="s">
        <v>5749</v>
      </c>
      <c r="D2090" s="199" t="s">
        <v>5750</v>
      </c>
      <c r="E2090" s="200">
        <v>0</v>
      </c>
      <c r="F2090" s="199"/>
      <c r="G2090" s="200">
        <v>306</v>
      </c>
      <c r="H2090" s="199"/>
      <c r="I2090" s="200">
        <v>0</v>
      </c>
      <c r="J2090" s="199"/>
      <c r="K2090" s="199"/>
    </row>
    <row r="2091" spans="1:11">
      <c r="A2091" s="199">
        <v>2086</v>
      </c>
      <c r="B2091" s="199" t="s">
        <v>5751</v>
      </c>
      <c r="C2091" s="199" t="s">
        <v>5752</v>
      </c>
      <c r="D2091" s="199" t="s">
        <v>5753</v>
      </c>
      <c r="E2091" s="200">
        <v>0</v>
      </c>
      <c r="F2091" s="199"/>
      <c r="G2091" s="200">
        <v>70</v>
      </c>
      <c r="H2091" s="199"/>
      <c r="I2091" s="200">
        <v>0</v>
      </c>
      <c r="J2091" s="199"/>
      <c r="K2091" s="199"/>
    </row>
    <row r="2092" spans="1:11">
      <c r="A2092" s="199">
        <v>2087</v>
      </c>
      <c r="B2092" s="199" t="s">
        <v>5754</v>
      </c>
      <c r="C2092" s="199"/>
      <c r="D2092" s="199" t="s">
        <v>5755</v>
      </c>
      <c r="E2092" s="200">
        <v>0</v>
      </c>
      <c r="F2092" s="199"/>
      <c r="G2092" s="200">
        <v>63</v>
      </c>
      <c r="H2092" s="199"/>
      <c r="I2092" s="200">
        <v>0</v>
      </c>
      <c r="J2092" s="199"/>
      <c r="K2092" s="199"/>
    </row>
    <row r="2093" spans="1:11">
      <c r="A2093" s="199">
        <v>2088</v>
      </c>
      <c r="B2093" s="199" t="s">
        <v>5756</v>
      </c>
      <c r="C2093" s="199" t="s">
        <v>5757</v>
      </c>
      <c r="D2093" s="199" t="s">
        <v>5758</v>
      </c>
      <c r="E2093" s="200">
        <v>0</v>
      </c>
      <c r="F2093" s="199"/>
      <c r="G2093" s="200">
        <v>175</v>
      </c>
      <c r="H2093" s="199"/>
      <c r="I2093" s="200">
        <v>0</v>
      </c>
      <c r="J2093" s="199"/>
      <c r="K2093" s="199"/>
    </row>
    <row r="2094" spans="1:11">
      <c r="A2094" s="199">
        <v>2089</v>
      </c>
      <c r="B2094" s="199" t="s">
        <v>5759</v>
      </c>
      <c r="C2094" s="199" t="s">
        <v>5760</v>
      </c>
      <c r="D2094" s="199" t="s">
        <v>5761</v>
      </c>
      <c r="E2094" s="200">
        <v>0</v>
      </c>
      <c r="F2094" s="199"/>
      <c r="G2094" s="200">
        <v>352</v>
      </c>
      <c r="H2094" s="199"/>
      <c r="I2094" s="200">
        <v>0</v>
      </c>
      <c r="J2094" s="199"/>
      <c r="K2094" s="199"/>
    </row>
    <row r="2095" spans="1:11">
      <c r="A2095" s="199">
        <v>2090</v>
      </c>
      <c r="B2095" s="199" t="s">
        <v>5762</v>
      </c>
      <c r="C2095" s="199"/>
      <c r="D2095" s="199" t="s">
        <v>5763</v>
      </c>
      <c r="E2095" s="200">
        <v>0</v>
      </c>
      <c r="F2095" s="199"/>
      <c r="G2095" s="200">
        <v>952</v>
      </c>
      <c r="H2095" s="199"/>
      <c r="I2095" s="200">
        <v>0</v>
      </c>
      <c r="J2095" s="199"/>
      <c r="K2095" s="199"/>
    </row>
    <row r="2096" spans="1:11">
      <c r="A2096" s="199">
        <v>2091</v>
      </c>
      <c r="B2096" s="199" t="s">
        <v>5764</v>
      </c>
      <c r="C2096" s="199" t="s">
        <v>686</v>
      </c>
      <c r="D2096" s="199" t="s">
        <v>5765</v>
      </c>
      <c r="E2096" s="200">
        <v>0</v>
      </c>
      <c r="F2096" s="199"/>
      <c r="G2096" s="200">
        <v>282</v>
      </c>
      <c r="H2096" s="199"/>
      <c r="I2096" s="200">
        <v>0</v>
      </c>
      <c r="J2096" s="199"/>
      <c r="K2096" s="199"/>
    </row>
    <row r="2097" spans="1:11">
      <c r="A2097" s="199">
        <v>2092</v>
      </c>
      <c r="B2097" s="199" t="s">
        <v>5766</v>
      </c>
      <c r="C2097" s="199" t="s">
        <v>5767</v>
      </c>
      <c r="D2097" s="199" t="s">
        <v>5768</v>
      </c>
      <c r="E2097" s="200">
        <v>0</v>
      </c>
      <c r="F2097" s="199"/>
      <c r="G2097" s="200">
        <v>158</v>
      </c>
      <c r="H2097" s="199"/>
      <c r="I2097" s="200">
        <v>0</v>
      </c>
      <c r="J2097" s="199"/>
      <c r="K2097" s="199"/>
    </row>
    <row r="2098" spans="1:11">
      <c r="A2098" s="199">
        <v>2093</v>
      </c>
      <c r="B2098" s="199" t="s">
        <v>5769</v>
      </c>
      <c r="C2098" s="199" t="s">
        <v>5770</v>
      </c>
      <c r="D2098" s="199" t="s">
        <v>5771</v>
      </c>
      <c r="E2098" s="200">
        <v>0</v>
      </c>
      <c r="F2098" s="199"/>
      <c r="G2098" s="200">
        <v>184</v>
      </c>
      <c r="H2098" s="199"/>
      <c r="I2098" s="200">
        <v>0</v>
      </c>
      <c r="J2098" s="199"/>
      <c r="K2098" s="199"/>
    </row>
    <row r="2099" spans="1:11">
      <c r="A2099" s="199">
        <v>2094</v>
      </c>
      <c r="B2099" s="199" t="s">
        <v>5772</v>
      </c>
      <c r="C2099" s="199" t="s">
        <v>5773</v>
      </c>
      <c r="D2099" s="199" t="s">
        <v>5774</v>
      </c>
      <c r="E2099" s="200">
        <v>0</v>
      </c>
      <c r="F2099" s="199"/>
      <c r="G2099" s="200">
        <v>77</v>
      </c>
      <c r="H2099" s="199"/>
      <c r="I2099" s="200">
        <v>0</v>
      </c>
      <c r="J2099" s="199"/>
      <c r="K2099" s="199"/>
    </row>
    <row r="2100" spans="1:11">
      <c r="A2100" s="199">
        <v>2095</v>
      </c>
      <c r="B2100" s="199" t="s">
        <v>12357</v>
      </c>
      <c r="C2100" s="199" t="s">
        <v>12380</v>
      </c>
      <c r="D2100" s="199" t="s">
        <v>12371</v>
      </c>
      <c r="E2100" s="200">
        <v>0</v>
      </c>
      <c r="F2100" s="199"/>
      <c r="G2100" s="200">
        <v>0</v>
      </c>
      <c r="H2100" s="199"/>
      <c r="I2100" s="200">
        <v>200</v>
      </c>
      <c r="J2100" s="199"/>
      <c r="K2100" s="199"/>
    </row>
    <row r="2101" spans="1:11">
      <c r="A2101" s="199">
        <v>2096</v>
      </c>
      <c r="B2101" s="199" t="s">
        <v>5775</v>
      </c>
      <c r="C2101" s="199" t="s">
        <v>5776</v>
      </c>
      <c r="D2101" s="199" t="s">
        <v>5777</v>
      </c>
      <c r="E2101" s="200">
        <v>0</v>
      </c>
      <c r="F2101" s="199"/>
      <c r="G2101" s="200">
        <v>179</v>
      </c>
      <c r="H2101" s="199"/>
      <c r="I2101" s="200">
        <v>0</v>
      </c>
      <c r="J2101" s="199"/>
      <c r="K2101" s="199"/>
    </row>
    <row r="2102" spans="1:11">
      <c r="A2102" s="199">
        <v>2097</v>
      </c>
      <c r="B2102" s="199" t="s">
        <v>5778</v>
      </c>
      <c r="C2102" s="199" t="s">
        <v>5779</v>
      </c>
      <c r="D2102" s="199" t="s">
        <v>5780</v>
      </c>
      <c r="E2102" s="200">
        <v>0</v>
      </c>
      <c r="F2102" s="199"/>
      <c r="G2102" s="200">
        <v>25</v>
      </c>
      <c r="H2102" s="199"/>
      <c r="I2102" s="200">
        <v>0</v>
      </c>
      <c r="J2102" s="199"/>
      <c r="K2102" s="199"/>
    </row>
    <row r="2103" spans="1:11">
      <c r="A2103" s="199">
        <v>2098</v>
      </c>
      <c r="B2103" s="199" t="s">
        <v>5781</v>
      </c>
      <c r="C2103" s="199" t="s">
        <v>5782</v>
      </c>
      <c r="D2103" s="199" t="s">
        <v>5783</v>
      </c>
      <c r="E2103" s="200">
        <v>0</v>
      </c>
      <c r="F2103" s="199"/>
      <c r="G2103" s="200">
        <v>35</v>
      </c>
      <c r="H2103" s="199"/>
      <c r="I2103" s="200">
        <v>0</v>
      </c>
      <c r="J2103" s="199"/>
      <c r="K2103" s="199"/>
    </row>
    <row r="2104" spans="1:11">
      <c r="A2104" s="199">
        <v>2099</v>
      </c>
      <c r="B2104" s="199" t="s">
        <v>5784</v>
      </c>
      <c r="C2104" s="199" t="s">
        <v>5785</v>
      </c>
      <c r="D2104" s="199" t="s">
        <v>5786</v>
      </c>
      <c r="E2104" s="200">
        <v>0</v>
      </c>
      <c r="F2104" s="199"/>
      <c r="G2104" s="200">
        <v>102</v>
      </c>
      <c r="H2104" s="199"/>
      <c r="I2104" s="200">
        <v>0</v>
      </c>
      <c r="J2104" s="199"/>
      <c r="K2104" s="199"/>
    </row>
    <row r="2105" spans="1:11">
      <c r="A2105" s="199">
        <v>2100</v>
      </c>
      <c r="B2105" s="199" t="s">
        <v>5787</v>
      </c>
      <c r="C2105" s="199" t="s">
        <v>5788</v>
      </c>
      <c r="D2105" s="199" t="s">
        <v>5789</v>
      </c>
      <c r="E2105" s="200">
        <v>0</v>
      </c>
      <c r="F2105" s="199"/>
      <c r="G2105" s="200">
        <v>58</v>
      </c>
      <c r="H2105" s="199"/>
      <c r="I2105" s="200">
        <v>0</v>
      </c>
      <c r="J2105" s="199"/>
      <c r="K2105" s="199"/>
    </row>
    <row r="2106" spans="1:11">
      <c r="A2106" s="199">
        <v>2101</v>
      </c>
      <c r="B2106" s="199" t="s">
        <v>5790</v>
      </c>
      <c r="C2106" s="199" t="s">
        <v>5791</v>
      </c>
      <c r="D2106" s="199" t="s">
        <v>5792</v>
      </c>
      <c r="E2106" s="200">
        <v>0</v>
      </c>
      <c r="F2106" s="199"/>
      <c r="G2106" s="200">
        <v>138</v>
      </c>
      <c r="H2106" s="199"/>
      <c r="I2106" s="200">
        <v>0</v>
      </c>
      <c r="J2106" s="199"/>
      <c r="K2106" s="199"/>
    </row>
    <row r="2107" spans="1:11">
      <c r="A2107" s="199">
        <v>2102</v>
      </c>
      <c r="B2107" s="199" t="s">
        <v>5793</v>
      </c>
      <c r="C2107" s="199"/>
      <c r="D2107" s="199" t="s">
        <v>5794</v>
      </c>
      <c r="E2107" s="200">
        <v>0</v>
      </c>
      <c r="F2107" s="199"/>
      <c r="G2107" s="200">
        <v>56</v>
      </c>
      <c r="H2107" s="199"/>
      <c r="I2107" s="200">
        <v>0</v>
      </c>
      <c r="J2107" s="199"/>
      <c r="K2107" s="199"/>
    </row>
    <row r="2108" spans="1:11">
      <c r="A2108" s="199">
        <v>2103</v>
      </c>
      <c r="B2108" s="199" t="s">
        <v>5795</v>
      </c>
      <c r="C2108" s="199" t="s">
        <v>5796</v>
      </c>
      <c r="D2108" s="199" t="s">
        <v>5797</v>
      </c>
      <c r="E2108" s="200">
        <v>0</v>
      </c>
      <c r="F2108" s="199"/>
      <c r="G2108" s="200">
        <v>270</v>
      </c>
      <c r="H2108" s="199"/>
      <c r="I2108" s="200">
        <v>0</v>
      </c>
      <c r="J2108" s="199"/>
      <c r="K2108" s="199"/>
    </row>
    <row r="2109" spans="1:11">
      <c r="A2109" s="199">
        <v>2104</v>
      </c>
      <c r="B2109" s="199" t="s">
        <v>5798</v>
      </c>
      <c r="C2109" s="199"/>
      <c r="D2109" s="199" t="s">
        <v>5799</v>
      </c>
      <c r="E2109" s="200">
        <v>0</v>
      </c>
      <c r="F2109" s="199"/>
      <c r="G2109" s="200">
        <v>319</v>
      </c>
      <c r="H2109" s="199"/>
      <c r="I2109" s="200">
        <v>0</v>
      </c>
      <c r="J2109" s="199"/>
      <c r="K2109" s="199"/>
    </row>
    <row r="2110" spans="1:11">
      <c r="A2110" s="199">
        <v>2105</v>
      </c>
      <c r="B2110" s="199" t="s">
        <v>5800</v>
      </c>
      <c r="C2110" s="199" t="s">
        <v>5801</v>
      </c>
      <c r="D2110" s="199" t="s">
        <v>5802</v>
      </c>
      <c r="E2110" s="200">
        <v>0</v>
      </c>
      <c r="F2110" s="199"/>
      <c r="G2110" s="200">
        <v>123</v>
      </c>
      <c r="H2110" s="199"/>
      <c r="I2110" s="200">
        <v>0</v>
      </c>
      <c r="J2110" s="199"/>
      <c r="K2110" s="199"/>
    </row>
    <row r="2111" spans="1:11">
      <c r="A2111" s="199">
        <v>2106</v>
      </c>
      <c r="B2111" s="199" t="s">
        <v>11441</v>
      </c>
      <c r="C2111" s="199" t="s">
        <v>11635</v>
      </c>
      <c r="D2111" s="199" t="s">
        <v>11543</v>
      </c>
      <c r="E2111" s="200">
        <v>675</v>
      </c>
      <c r="F2111" s="199"/>
      <c r="G2111" s="200">
        <v>0</v>
      </c>
      <c r="H2111" s="199"/>
      <c r="I2111" s="200">
        <v>0</v>
      </c>
      <c r="J2111" s="199"/>
      <c r="K2111" s="199"/>
    </row>
    <row r="2112" spans="1:11">
      <c r="A2112" s="199">
        <v>2107</v>
      </c>
      <c r="B2112" s="199" t="s">
        <v>5803</v>
      </c>
      <c r="C2112" s="199" t="s">
        <v>5804</v>
      </c>
      <c r="D2112" s="199" t="s">
        <v>5805</v>
      </c>
      <c r="E2112" s="200">
        <v>0</v>
      </c>
      <c r="F2112" s="199"/>
      <c r="G2112" s="200">
        <v>137</v>
      </c>
      <c r="H2112" s="199"/>
      <c r="I2112" s="200">
        <v>0</v>
      </c>
      <c r="J2112" s="199"/>
      <c r="K2112" s="199"/>
    </row>
    <row r="2113" spans="1:11">
      <c r="A2113" s="199">
        <v>2108</v>
      </c>
      <c r="B2113" s="199" t="s">
        <v>5806</v>
      </c>
      <c r="C2113" s="199" t="s">
        <v>5807</v>
      </c>
      <c r="D2113" s="199" t="s">
        <v>5808</v>
      </c>
      <c r="E2113" s="200">
        <v>0</v>
      </c>
      <c r="F2113" s="199"/>
      <c r="G2113" s="200">
        <v>282</v>
      </c>
      <c r="H2113" s="199"/>
      <c r="I2113" s="200">
        <v>0</v>
      </c>
      <c r="J2113" s="199"/>
      <c r="K2113" s="199"/>
    </row>
    <row r="2114" spans="1:11">
      <c r="A2114" s="199">
        <v>2109</v>
      </c>
      <c r="B2114" s="199" t="s">
        <v>5809</v>
      </c>
      <c r="C2114" s="199" t="s">
        <v>5810</v>
      </c>
      <c r="D2114" s="199" t="s">
        <v>5811</v>
      </c>
      <c r="E2114" s="200">
        <v>0</v>
      </c>
      <c r="F2114" s="199"/>
      <c r="G2114" s="200">
        <v>37</v>
      </c>
      <c r="H2114" s="199"/>
      <c r="I2114" s="200">
        <v>0</v>
      </c>
      <c r="J2114" s="199"/>
      <c r="K2114" s="199"/>
    </row>
    <row r="2115" spans="1:11">
      <c r="A2115" s="199">
        <v>2110</v>
      </c>
      <c r="B2115" s="199" t="s">
        <v>5812</v>
      </c>
      <c r="C2115" s="199" t="s">
        <v>5813</v>
      </c>
      <c r="D2115" s="199" t="s">
        <v>5814</v>
      </c>
      <c r="E2115" s="200">
        <v>0</v>
      </c>
      <c r="F2115" s="199"/>
      <c r="G2115" s="200">
        <v>103</v>
      </c>
      <c r="H2115" s="199"/>
      <c r="I2115" s="200">
        <v>0</v>
      </c>
      <c r="J2115" s="199"/>
      <c r="K2115" s="199"/>
    </row>
    <row r="2116" spans="1:11">
      <c r="A2116" s="199">
        <v>2111</v>
      </c>
      <c r="B2116" s="199" t="s">
        <v>5815</v>
      </c>
      <c r="C2116" s="199" t="s">
        <v>5816</v>
      </c>
      <c r="D2116" s="199" t="s">
        <v>5817</v>
      </c>
      <c r="E2116" s="200">
        <v>0</v>
      </c>
      <c r="F2116" s="199"/>
      <c r="G2116" s="200">
        <v>74</v>
      </c>
      <c r="H2116" s="199"/>
      <c r="I2116" s="200">
        <v>0</v>
      </c>
      <c r="J2116" s="199"/>
      <c r="K2116" s="199"/>
    </row>
    <row r="2117" spans="1:11">
      <c r="A2117" s="199">
        <v>2112</v>
      </c>
      <c r="B2117" s="199" t="s">
        <v>5818</v>
      </c>
      <c r="C2117" s="199" t="s">
        <v>5819</v>
      </c>
      <c r="D2117" s="199" t="s">
        <v>5820</v>
      </c>
      <c r="E2117" s="200">
        <v>0</v>
      </c>
      <c r="F2117" s="199"/>
      <c r="G2117" s="200">
        <v>35</v>
      </c>
      <c r="H2117" s="199"/>
      <c r="I2117" s="200">
        <v>0</v>
      </c>
      <c r="J2117" s="199"/>
      <c r="K2117" s="199"/>
    </row>
    <row r="2118" spans="1:11">
      <c r="A2118" s="199">
        <v>2113</v>
      </c>
      <c r="B2118" s="199" t="s">
        <v>5821</v>
      </c>
      <c r="C2118" s="199" t="s">
        <v>5822</v>
      </c>
      <c r="D2118" s="199" t="s">
        <v>5823</v>
      </c>
      <c r="E2118" s="200">
        <v>0</v>
      </c>
      <c r="F2118" s="199"/>
      <c r="G2118" s="200">
        <v>198</v>
      </c>
      <c r="H2118" s="199"/>
      <c r="I2118" s="200">
        <v>0</v>
      </c>
      <c r="J2118" s="199"/>
      <c r="K2118" s="199"/>
    </row>
    <row r="2119" spans="1:11">
      <c r="A2119" s="199">
        <v>2114</v>
      </c>
      <c r="B2119" s="199" t="s">
        <v>5824</v>
      </c>
      <c r="C2119" s="199" t="s">
        <v>5825</v>
      </c>
      <c r="D2119" s="199" t="s">
        <v>5826</v>
      </c>
      <c r="E2119" s="200">
        <v>0</v>
      </c>
      <c r="F2119" s="199"/>
      <c r="G2119" s="200">
        <v>70</v>
      </c>
      <c r="H2119" s="199"/>
      <c r="I2119" s="200">
        <v>0</v>
      </c>
      <c r="J2119" s="199"/>
      <c r="K2119" s="199"/>
    </row>
    <row r="2120" spans="1:11">
      <c r="A2120" s="199">
        <v>2115</v>
      </c>
      <c r="B2120" s="199" t="s">
        <v>5827</v>
      </c>
      <c r="C2120" s="199"/>
      <c r="D2120" s="199" t="s">
        <v>5828</v>
      </c>
      <c r="E2120" s="200">
        <v>0</v>
      </c>
      <c r="F2120" s="199"/>
      <c r="G2120" s="200">
        <v>35</v>
      </c>
      <c r="H2120" s="199"/>
      <c r="I2120" s="200">
        <v>0</v>
      </c>
      <c r="J2120" s="199"/>
      <c r="K2120" s="199"/>
    </row>
    <row r="2121" spans="1:11">
      <c r="A2121" s="199">
        <v>2116</v>
      </c>
      <c r="B2121" s="199" t="s">
        <v>5829</v>
      </c>
      <c r="C2121" s="199" t="s">
        <v>5830</v>
      </c>
      <c r="D2121" s="199" t="s">
        <v>5831</v>
      </c>
      <c r="E2121" s="200">
        <v>0</v>
      </c>
      <c r="F2121" s="199"/>
      <c r="G2121" s="200">
        <v>476</v>
      </c>
      <c r="H2121" s="199"/>
      <c r="I2121" s="200">
        <v>0</v>
      </c>
      <c r="J2121" s="199"/>
      <c r="K2121" s="199"/>
    </row>
    <row r="2122" spans="1:11">
      <c r="A2122" s="199">
        <v>2117</v>
      </c>
      <c r="B2122" s="199" t="s">
        <v>5832</v>
      </c>
      <c r="C2122" s="199" t="s">
        <v>5833</v>
      </c>
      <c r="D2122" s="199" t="s">
        <v>5834</v>
      </c>
      <c r="E2122" s="200">
        <v>0</v>
      </c>
      <c r="F2122" s="199"/>
      <c r="G2122" s="200">
        <v>247</v>
      </c>
      <c r="H2122" s="199"/>
      <c r="I2122" s="200">
        <v>0</v>
      </c>
      <c r="J2122" s="199"/>
      <c r="K2122" s="199"/>
    </row>
    <row r="2123" spans="1:11">
      <c r="A2123" s="199">
        <v>2118</v>
      </c>
      <c r="B2123" s="199" t="s">
        <v>5835</v>
      </c>
      <c r="C2123" s="199" t="s">
        <v>5836</v>
      </c>
      <c r="D2123" s="199" t="s">
        <v>5837</v>
      </c>
      <c r="E2123" s="200">
        <v>0</v>
      </c>
      <c r="F2123" s="199"/>
      <c r="G2123" s="200">
        <v>14</v>
      </c>
      <c r="H2123" s="199"/>
      <c r="I2123" s="200">
        <v>0</v>
      </c>
      <c r="J2123" s="199"/>
      <c r="K2123" s="199"/>
    </row>
    <row r="2124" spans="1:11">
      <c r="A2124" s="199">
        <v>2119</v>
      </c>
      <c r="B2124" s="199" t="s">
        <v>5838</v>
      </c>
      <c r="C2124" s="199" t="s">
        <v>5839</v>
      </c>
      <c r="D2124" s="199" t="s">
        <v>5840</v>
      </c>
      <c r="E2124" s="200">
        <v>0</v>
      </c>
      <c r="F2124" s="199"/>
      <c r="G2124" s="200">
        <v>21</v>
      </c>
      <c r="H2124" s="199"/>
      <c r="I2124" s="200">
        <v>0</v>
      </c>
      <c r="J2124" s="199"/>
      <c r="K2124" s="199"/>
    </row>
    <row r="2125" spans="1:11">
      <c r="A2125" s="199">
        <v>2120</v>
      </c>
      <c r="B2125" s="199" t="s">
        <v>5841</v>
      </c>
      <c r="C2125" s="199" t="s">
        <v>5842</v>
      </c>
      <c r="D2125" s="199" t="s">
        <v>5843</v>
      </c>
      <c r="E2125" s="200">
        <v>0</v>
      </c>
      <c r="F2125" s="199"/>
      <c r="G2125" s="200">
        <v>187</v>
      </c>
      <c r="H2125" s="199"/>
      <c r="I2125" s="200">
        <v>0</v>
      </c>
      <c r="J2125" s="199"/>
      <c r="K2125" s="199"/>
    </row>
    <row r="2126" spans="1:11">
      <c r="A2126" s="199">
        <v>2121</v>
      </c>
      <c r="B2126" s="199" t="s">
        <v>5844</v>
      </c>
      <c r="C2126" s="199" t="s">
        <v>5845</v>
      </c>
      <c r="D2126" s="199" t="s">
        <v>5846</v>
      </c>
      <c r="E2126" s="200">
        <v>0</v>
      </c>
      <c r="F2126" s="199"/>
      <c r="G2126" s="200">
        <v>81</v>
      </c>
      <c r="H2126" s="199"/>
      <c r="I2126" s="200">
        <v>0</v>
      </c>
      <c r="J2126" s="199"/>
      <c r="K2126" s="199"/>
    </row>
    <row r="2127" spans="1:11">
      <c r="A2127" s="199">
        <v>2122</v>
      </c>
      <c r="B2127" s="199" t="s">
        <v>5847</v>
      </c>
      <c r="C2127" s="199" t="s">
        <v>5848</v>
      </c>
      <c r="D2127" s="199" t="s">
        <v>5849</v>
      </c>
      <c r="E2127" s="200">
        <v>175.5</v>
      </c>
      <c r="F2127" s="199"/>
      <c r="G2127" s="200">
        <v>33</v>
      </c>
      <c r="H2127" s="199"/>
      <c r="I2127" s="200">
        <v>0</v>
      </c>
      <c r="J2127" s="199"/>
      <c r="K2127" s="199"/>
    </row>
    <row r="2128" spans="1:11">
      <c r="A2128" s="199">
        <v>2123</v>
      </c>
      <c r="B2128" s="199" t="s">
        <v>5850</v>
      </c>
      <c r="C2128" s="199" t="s">
        <v>5851</v>
      </c>
      <c r="D2128" s="199" t="s">
        <v>5852</v>
      </c>
      <c r="E2128" s="200">
        <v>0</v>
      </c>
      <c r="F2128" s="199"/>
      <c r="G2128" s="200">
        <v>42</v>
      </c>
      <c r="H2128" s="199"/>
      <c r="I2128" s="200">
        <v>0</v>
      </c>
      <c r="J2128" s="199"/>
      <c r="K2128" s="199"/>
    </row>
    <row r="2129" spans="1:11">
      <c r="A2129" s="199">
        <v>2124</v>
      </c>
      <c r="B2129" s="199" t="s">
        <v>5853</v>
      </c>
      <c r="C2129" s="199" t="s">
        <v>5854</v>
      </c>
      <c r="D2129" s="199" t="s">
        <v>5855</v>
      </c>
      <c r="E2129" s="200">
        <v>0</v>
      </c>
      <c r="F2129" s="199"/>
      <c r="G2129" s="200">
        <v>25</v>
      </c>
      <c r="H2129" s="199"/>
      <c r="I2129" s="200">
        <v>0</v>
      </c>
      <c r="J2129" s="199"/>
      <c r="K2129" s="199"/>
    </row>
    <row r="2130" spans="1:11">
      <c r="A2130" s="199">
        <v>2125</v>
      </c>
      <c r="B2130" s="199" t="s">
        <v>5856</v>
      </c>
      <c r="C2130" s="199" t="s">
        <v>5857</v>
      </c>
      <c r="D2130" s="199" t="s">
        <v>5858</v>
      </c>
      <c r="E2130" s="200">
        <v>0</v>
      </c>
      <c r="F2130" s="199"/>
      <c r="G2130" s="200">
        <v>187</v>
      </c>
      <c r="H2130" s="199"/>
      <c r="I2130" s="200">
        <v>0</v>
      </c>
      <c r="J2130" s="199"/>
      <c r="K2130" s="199"/>
    </row>
    <row r="2131" spans="1:11">
      <c r="A2131" s="199">
        <v>2126</v>
      </c>
      <c r="B2131" s="199" t="s">
        <v>5859</v>
      </c>
      <c r="C2131" s="199" t="s">
        <v>5860</v>
      </c>
      <c r="D2131" s="199" t="s">
        <v>5861</v>
      </c>
      <c r="E2131" s="200">
        <v>0</v>
      </c>
      <c r="F2131" s="199"/>
      <c r="G2131" s="200">
        <v>131</v>
      </c>
      <c r="H2131" s="199"/>
      <c r="I2131" s="200">
        <v>0</v>
      </c>
      <c r="J2131" s="199"/>
      <c r="K2131" s="199"/>
    </row>
    <row r="2132" spans="1:11">
      <c r="A2132" s="199">
        <v>2127</v>
      </c>
      <c r="B2132" s="199" t="s">
        <v>5862</v>
      </c>
      <c r="C2132" s="199" t="s">
        <v>5863</v>
      </c>
      <c r="D2132" s="199" t="s">
        <v>5864</v>
      </c>
      <c r="E2132" s="200">
        <v>0</v>
      </c>
      <c r="F2132" s="199"/>
      <c r="G2132" s="200">
        <v>236</v>
      </c>
      <c r="H2132" s="199"/>
      <c r="I2132" s="200">
        <v>0</v>
      </c>
      <c r="J2132" s="199"/>
      <c r="K2132" s="199"/>
    </row>
    <row r="2133" spans="1:11">
      <c r="A2133" s="199">
        <v>2128</v>
      </c>
      <c r="B2133" s="199" t="s">
        <v>5865</v>
      </c>
      <c r="C2133" s="199" t="s">
        <v>5866</v>
      </c>
      <c r="D2133" s="199" t="s">
        <v>5867</v>
      </c>
      <c r="E2133" s="200">
        <v>0</v>
      </c>
      <c r="F2133" s="199"/>
      <c r="G2133" s="200">
        <v>102</v>
      </c>
      <c r="H2133" s="199"/>
      <c r="I2133" s="200">
        <v>0</v>
      </c>
      <c r="J2133" s="199"/>
      <c r="K2133" s="199"/>
    </row>
    <row r="2134" spans="1:11">
      <c r="A2134" s="199">
        <v>2129</v>
      </c>
      <c r="B2134" s="199" t="s">
        <v>5868</v>
      </c>
      <c r="C2134" s="199" t="s">
        <v>5869</v>
      </c>
      <c r="D2134" s="199" t="s">
        <v>5870</v>
      </c>
      <c r="E2134" s="200">
        <v>0</v>
      </c>
      <c r="F2134" s="199"/>
      <c r="G2134" s="200">
        <v>294</v>
      </c>
      <c r="H2134" s="199"/>
      <c r="I2134" s="200">
        <v>0</v>
      </c>
      <c r="J2134" s="199"/>
      <c r="K2134" s="199"/>
    </row>
    <row r="2135" spans="1:11">
      <c r="A2135" s="199">
        <v>2130</v>
      </c>
      <c r="B2135" s="199" t="s">
        <v>5871</v>
      </c>
      <c r="C2135" s="199" t="s">
        <v>5872</v>
      </c>
      <c r="D2135" s="199" t="s">
        <v>5873</v>
      </c>
      <c r="E2135" s="200">
        <v>0</v>
      </c>
      <c r="F2135" s="199"/>
      <c r="G2135" s="200">
        <v>75</v>
      </c>
      <c r="H2135" s="199"/>
      <c r="I2135" s="200">
        <v>0</v>
      </c>
      <c r="J2135" s="199"/>
      <c r="K2135" s="199"/>
    </row>
    <row r="2136" spans="1:11">
      <c r="A2136" s="199">
        <v>2131</v>
      </c>
      <c r="B2136" s="199" t="s">
        <v>5874</v>
      </c>
      <c r="C2136" s="199" t="s">
        <v>5875</v>
      </c>
      <c r="D2136" s="199" t="s">
        <v>5876</v>
      </c>
      <c r="E2136" s="200">
        <v>0</v>
      </c>
      <c r="F2136" s="199"/>
      <c r="G2136" s="200">
        <v>318</v>
      </c>
      <c r="H2136" s="199"/>
      <c r="I2136" s="200">
        <v>0</v>
      </c>
      <c r="J2136" s="199"/>
      <c r="K2136" s="199"/>
    </row>
    <row r="2137" spans="1:11">
      <c r="A2137" s="199">
        <v>2132</v>
      </c>
      <c r="B2137" s="199" t="s">
        <v>5877</v>
      </c>
      <c r="C2137" s="199" t="s">
        <v>5878</v>
      </c>
      <c r="D2137" s="199" t="s">
        <v>5879</v>
      </c>
      <c r="E2137" s="200">
        <v>0</v>
      </c>
      <c r="F2137" s="199"/>
      <c r="G2137" s="200">
        <v>152</v>
      </c>
      <c r="H2137" s="199"/>
      <c r="I2137" s="200">
        <v>0</v>
      </c>
      <c r="J2137" s="199"/>
      <c r="K2137" s="199"/>
    </row>
    <row r="2138" spans="1:11">
      <c r="A2138" s="199">
        <v>2133</v>
      </c>
      <c r="B2138" s="199" t="s">
        <v>5880</v>
      </c>
      <c r="C2138" s="199"/>
      <c r="D2138" s="199" t="s">
        <v>5881</v>
      </c>
      <c r="E2138" s="200">
        <v>0</v>
      </c>
      <c r="F2138" s="199"/>
      <c r="G2138" s="200">
        <v>61</v>
      </c>
      <c r="H2138" s="199"/>
      <c r="I2138" s="200">
        <v>0</v>
      </c>
      <c r="J2138" s="199"/>
      <c r="K2138" s="199"/>
    </row>
    <row r="2139" spans="1:11">
      <c r="A2139" s="199">
        <v>2134</v>
      </c>
      <c r="B2139" s="199" t="s">
        <v>5882</v>
      </c>
      <c r="C2139" s="199"/>
      <c r="D2139" s="199" t="s">
        <v>5883</v>
      </c>
      <c r="E2139" s="200">
        <v>0</v>
      </c>
      <c r="F2139" s="199"/>
      <c r="G2139" s="200">
        <v>30</v>
      </c>
      <c r="H2139" s="199"/>
      <c r="I2139" s="200">
        <v>0</v>
      </c>
      <c r="J2139" s="199"/>
      <c r="K2139" s="199"/>
    </row>
    <row r="2140" spans="1:11">
      <c r="A2140" s="199">
        <v>2135</v>
      </c>
      <c r="B2140" s="199" t="s">
        <v>5884</v>
      </c>
      <c r="C2140" s="199" t="s">
        <v>5885</v>
      </c>
      <c r="D2140" s="199" t="s">
        <v>5886</v>
      </c>
      <c r="E2140" s="200">
        <v>0</v>
      </c>
      <c r="F2140" s="199"/>
      <c r="G2140" s="200">
        <v>60</v>
      </c>
      <c r="H2140" s="199"/>
      <c r="I2140" s="200">
        <v>0</v>
      </c>
      <c r="J2140" s="199"/>
      <c r="K2140" s="199"/>
    </row>
    <row r="2141" spans="1:11">
      <c r="A2141" s="199">
        <v>2136</v>
      </c>
      <c r="B2141" s="199" t="s">
        <v>5887</v>
      </c>
      <c r="C2141" s="199" t="s">
        <v>5888</v>
      </c>
      <c r="D2141" s="199" t="s">
        <v>5889</v>
      </c>
      <c r="E2141" s="200">
        <v>0</v>
      </c>
      <c r="F2141" s="199"/>
      <c r="G2141" s="200">
        <v>264</v>
      </c>
      <c r="H2141" s="199"/>
      <c r="I2141" s="200">
        <v>0</v>
      </c>
      <c r="J2141" s="199"/>
      <c r="K2141" s="199"/>
    </row>
    <row r="2142" spans="1:11">
      <c r="A2142" s="199">
        <v>2137</v>
      </c>
      <c r="B2142" s="199" t="s">
        <v>5890</v>
      </c>
      <c r="C2142" s="199"/>
      <c r="D2142" s="199" t="s">
        <v>5891</v>
      </c>
      <c r="E2142" s="200">
        <v>0</v>
      </c>
      <c r="F2142" s="199"/>
      <c r="G2142" s="200">
        <v>103</v>
      </c>
      <c r="H2142" s="199"/>
      <c r="I2142" s="200">
        <v>0</v>
      </c>
      <c r="J2142" s="199"/>
      <c r="K2142" s="199"/>
    </row>
    <row r="2143" spans="1:11">
      <c r="A2143" s="199">
        <v>2138</v>
      </c>
      <c r="B2143" s="199" t="s">
        <v>5892</v>
      </c>
      <c r="C2143" s="199" t="s">
        <v>5893</v>
      </c>
      <c r="D2143" s="199" t="s">
        <v>5894</v>
      </c>
      <c r="E2143" s="200">
        <v>0</v>
      </c>
      <c r="F2143" s="199"/>
      <c r="G2143" s="200">
        <v>93</v>
      </c>
      <c r="H2143" s="199"/>
      <c r="I2143" s="200">
        <v>0</v>
      </c>
      <c r="J2143" s="199"/>
      <c r="K2143" s="199"/>
    </row>
    <row r="2144" spans="1:11">
      <c r="A2144" s="199">
        <v>2139</v>
      </c>
      <c r="B2144" s="199" t="s">
        <v>5895</v>
      </c>
      <c r="C2144" s="199" t="s">
        <v>4824</v>
      </c>
      <c r="D2144" s="199" t="s">
        <v>5896</v>
      </c>
      <c r="E2144" s="200">
        <v>156</v>
      </c>
      <c r="F2144" s="199"/>
      <c r="G2144" s="200">
        <v>140</v>
      </c>
      <c r="H2144" s="199"/>
      <c r="I2144" s="200">
        <v>0</v>
      </c>
      <c r="J2144" s="199"/>
      <c r="K2144" s="199"/>
    </row>
    <row r="2145" spans="1:11">
      <c r="A2145" s="199">
        <v>2140</v>
      </c>
      <c r="B2145" s="199" t="s">
        <v>5897</v>
      </c>
      <c r="C2145" s="199"/>
      <c r="D2145" s="199" t="s">
        <v>5898</v>
      </c>
      <c r="E2145" s="200">
        <v>0</v>
      </c>
      <c r="F2145" s="199"/>
      <c r="G2145" s="200">
        <v>7</v>
      </c>
      <c r="H2145" s="199"/>
      <c r="I2145" s="200">
        <v>0</v>
      </c>
      <c r="J2145" s="199"/>
      <c r="K2145" s="199"/>
    </row>
    <row r="2146" spans="1:11">
      <c r="A2146" s="199">
        <v>2141</v>
      </c>
      <c r="B2146" s="199" t="s">
        <v>5899</v>
      </c>
      <c r="C2146" s="199" t="s">
        <v>5900</v>
      </c>
      <c r="D2146" s="199" t="s">
        <v>5901</v>
      </c>
      <c r="E2146" s="200">
        <v>0</v>
      </c>
      <c r="F2146" s="199"/>
      <c r="G2146" s="200">
        <v>114</v>
      </c>
      <c r="H2146" s="199"/>
      <c r="I2146" s="200">
        <v>0</v>
      </c>
      <c r="J2146" s="199"/>
      <c r="K2146" s="199"/>
    </row>
    <row r="2147" spans="1:11">
      <c r="A2147" s="199">
        <v>2142</v>
      </c>
      <c r="B2147" s="199" t="s">
        <v>5902</v>
      </c>
      <c r="C2147" s="199" t="s">
        <v>5903</v>
      </c>
      <c r="D2147" s="199" t="s">
        <v>5904</v>
      </c>
      <c r="E2147" s="200">
        <v>0</v>
      </c>
      <c r="F2147" s="199"/>
      <c r="G2147" s="200">
        <v>72</v>
      </c>
      <c r="H2147" s="199"/>
      <c r="I2147" s="200">
        <v>0</v>
      </c>
      <c r="J2147" s="199"/>
      <c r="K2147" s="199"/>
    </row>
    <row r="2148" spans="1:11">
      <c r="A2148" s="199">
        <v>2143</v>
      </c>
      <c r="B2148" s="199" t="s">
        <v>5905</v>
      </c>
      <c r="C2148" s="199" t="s">
        <v>5906</v>
      </c>
      <c r="D2148" s="199" t="s">
        <v>5907</v>
      </c>
      <c r="E2148" s="200">
        <v>0</v>
      </c>
      <c r="F2148" s="199"/>
      <c r="G2148" s="200">
        <v>46</v>
      </c>
      <c r="H2148" s="199"/>
      <c r="I2148" s="200">
        <v>0</v>
      </c>
      <c r="J2148" s="199"/>
      <c r="K2148" s="199"/>
    </row>
    <row r="2149" spans="1:11">
      <c r="A2149" s="199">
        <v>2144</v>
      </c>
      <c r="B2149" s="199" t="s">
        <v>5908</v>
      </c>
      <c r="C2149" s="199" t="s">
        <v>5909</v>
      </c>
      <c r="D2149" s="199" t="s">
        <v>5910</v>
      </c>
      <c r="E2149" s="200">
        <v>0</v>
      </c>
      <c r="F2149" s="199"/>
      <c r="G2149" s="200">
        <v>72</v>
      </c>
      <c r="H2149" s="199"/>
      <c r="I2149" s="200">
        <v>0</v>
      </c>
      <c r="J2149" s="199"/>
      <c r="K2149" s="199"/>
    </row>
    <row r="2150" spans="1:11">
      <c r="A2150" s="199">
        <v>2145</v>
      </c>
      <c r="B2150" s="199" t="s">
        <v>5911</v>
      </c>
      <c r="C2150" s="199" t="s">
        <v>5912</v>
      </c>
      <c r="D2150" s="199" t="s">
        <v>5913</v>
      </c>
      <c r="E2150" s="200">
        <v>0</v>
      </c>
      <c r="F2150" s="199"/>
      <c r="G2150" s="200">
        <v>47</v>
      </c>
      <c r="H2150" s="199"/>
      <c r="I2150" s="200">
        <v>0</v>
      </c>
      <c r="J2150" s="199"/>
      <c r="K2150" s="199"/>
    </row>
    <row r="2151" spans="1:11">
      <c r="A2151" s="199">
        <v>2146</v>
      </c>
      <c r="B2151" s="199" t="s">
        <v>5914</v>
      </c>
      <c r="C2151" s="199" t="s">
        <v>5915</v>
      </c>
      <c r="D2151" s="199" t="s">
        <v>5916</v>
      </c>
      <c r="E2151" s="200">
        <v>0</v>
      </c>
      <c r="F2151" s="199"/>
      <c r="G2151" s="200">
        <v>65</v>
      </c>
      <c r="H2151" s="199"/>
      <c r="I2151" s="200">
        <v>0</v>
      </c>
      <c r="J2151" s="199"/>
      <c r="K2151" s="199"/>
    </row>
    <row r="2152" spans="1:11">
      <c r="A2152" s="199">
        <v>2147</v>
      </c>
      <c r="B2152" s="199" t="s">
        <v>5917</v>
      </c>
      <c r="C2152" s="199"/>
      <c r="D2152" s="199" t="s">
        <v>5918</v>
      </c>
      <c r="E2152" s="200">
        <v>0</v>
      </c>
      <c r="F2152" s="199"/>
      <c r="G2152" s="200">
        <v>79</v>
      </c>
      <c r="H2152" s="199"/>
      <c r="I2152" s="200">
        <v>0</v>
      </c>
      <c r="J2152" s="199"/>
      <c r="K2152" s="199"/>
    </row>
    <row r="2153" spans="1:11">
      <c r="A2153" s="199">
        <v>2148</v>
      </c>
      <c r="B2153" s="199" t="s">
        <v>5919</v>
      </c>
      <c r="C2153" s="199" t="s">
        <v>5920</v>
      </c>
      <c r="D2153" s="199" t="s">
        <v>5921</v>
      </c>
      <c r="E2153" s="200">
        <v>0</v>
      </c>
      <c r="F2153" s="199"/>
      <c r="G2153" s="200">
        <v>184</v>
      </c>
      <c r="H2153" s="199"/>
      <c r="I2153" s="200">
        <v>0</v>
      </c>
      <c r="J2153" s="199"/>
      <c r="K2153" s="199"/>
    </row>
    <row r="2154" spans="1:11">
      <c r="A2154" s="199">
        <v>2149</v>
      </c>
      <c r="B2154" s="199" t="s">
        <v>5922</v>
      </c>
      <c r="C2154" s="199"/>
      <c r="D2154" s="199" t="s">
        <v>5923</v>
      </c>
      <c r="E2154" s="200">
        <v>0</v>
      </c>
      <c r="F2154" s="199"/>
      <c r="G2154" s="200">
        <v>98</v>
      </c>
      <c r="H2154" s="199"/>
      <c r="I2154" s="200">
        <v>0</v>
      </c>
      <c r="J2154" s="199"/>
      <c r="K2154" s="199"/>
    </row>
    <row r="2155" spans="1:11">
      <c r="A2155" s="199">
        <v>2150</v>
      </c>
      <c r="B2155" s="199" t="s">
        <v>5924</v>
      </c>
      <c r="C2155" s="199" t="s">
        <v>5925</v>
      </c>
      <c r="D2155" s="199" t="s">
        <v>5926</v>
      </c>
      <c r="E2155" s="200">
        <v>0</v>
      </c>
      <c r="F2155" s="199"/>
      <c r="G2155" s="200">
        <v>95</v>
      </c>
      <c r="H2155" s="199"/>
      <c r="I2155" s="200">
        <v>0</v>
      </c>
      <c r="J2155" s="199"/>
      <c r="K2155" s="199"/>
    </row>
    <row r="2156" spans="1:11">
      <c r="A2156" s="199">
        <v>2151</v>
      </c>
      <c r="B2156" s="199" t="s">
        <v>5927</v>
      </c>
      <c r="C2156" s="199" t="s">
        <v>5928</v>
      </c>
      <c r="D2156" s="199" t="s">
        <v>5929</v>
      </c>
      <c r="E2156" s="200">
        <v>0</v>
      </c>
      <c r="F2156" s="199"/>
      <c r="G2156" s="200">
        <v>345</v>
      </c>
      <c r="H2156" s="199"/>
      <c r="I2156" s="200">
        <v>0</v>
      </c>
      <c r="J2156" s="199"/>
      <c r="K2156" s="199"/>
    </row>
    <row r="2157" spans="1:11">
      <c r="A2157" s="199">
        <v>2152</v>
      </c>
      <c r="B2157" s="199" t="s">
        <v>5930</v>
      </c>
      <c r="C2157" s="199" t="s">
        <v>5931</v>
      </c>
      <c r="D2157" s="199" t="s">
        <v>5932</v>
      </c>
      <c r="E2157" s="200">
        <v>0</v>
      </c>
      <c r="F2157" s="199"/>
      <c r="G2157" s="200">
        <v>54</v>
      </c>
      <c r="H2157" s="199"/>
      <c r="I2157" s="200">
        <v>0</v>
      </c>
      <c r="J2157" s="199"/>
      <c r="K2157" s="199"/>
    </row>
    <row r="2158" spans="1:11">
      <c r="A2158" s="199">
        <v>2153</v>
      </c>
      <c r="B2158" s="199" t="s">
        <v>5933</v>
      </c>
      <c r="C2158" s="199" t="s">
        <v>5934</v>
      </c>
      <c r="D2158" s="199" t="s">
        <v>5935</v>
      </c>
      <c r="E2158" s="200">
        <v>0</v>
      </c>
      <c r="F2158" s="199"/>
      <c r="G2158" s="200">
        <v>109</v>
      </c>
      <c r="H2158" s="199"/>
      <c r="I2158" s="200">
        <v>0</v>
      </c>
      <c r="J2158" s="199"/>
      <c r="K2158" s="199"/>
    </row>
    <row r="2159" spans="1:11">
      <c r="A2159" s="199">
        <v>2154</v>
      </c>
      <c r="B2159" s="199" t="s">
        <v>5936</v>
      </c>
      <c r="C2159" s="199" t="s">
        <v>5937</v>
      </c>
      <c r="D2159" s="199" t="s">
        <v>5938</v>
      </c>
      <c r="E2159" s="200">
        <v>0</v>
      </c>
      <c r="F2159" s="199"/>
      <c r="G2159" s="200">
        <v>77</v>
      </c>
      <c r="H2159" s="199"/>
      <c r="I2159" s="200">
        <v>0</v>
      </c>
      <c r="J2159" s="199"/>
      <c r="K2159" s="199"/>
    </row>
    <row r="2160" spans="1:11">
      <c r="A2160" s="199">
        <v>2155</v>
      </c>
      <c r="B2160" s="199" t="s">
        <v>5939</v>
      </c>
      <c r="C2160" s="199" t="s">
        <v>5940</v>
      </c>
      <c r="D2160" s="199" t="s">
        <v>5941</v>
      </c>
      <c r="E2160" s="200">
        <v>0</v>
      </c>
      <c r="F2160" s="199"/>
      <c r="G2160" s="200">
        <v>16</v>
      </c>
      <c r="H2160" s="199"/>
      <c r="I2160" s="200">
        <v>0</v>
      </c>
      <c r="J2160" s="199"/>
      <c r="K2160" s="199"/>
    </row>
    <row r="2161" spans="1:11">
      <c r="A2161" s="199">
        <v>2156</v>
      </c>
      <c r="B2161" s="199" t="s">
        <v>5942</v>
      </c>
      <c r="C2161" s="199" t="s">
        <v>5943</v>
      </c>
      <c r="D2161" s="199" t="s">
        <v>5944</v>
      </c>
      <c r="E2161" s="200">
        <v>0</v>
      </c>
      <c r="F2161" s="199"/>
      <c r="G2161" s="200">
        <v>98</v>
      </c>
      <c r="H2161" s="199"/>
      <c r="I2161" s="200">
        <v>0</v>
      </c>
      <c r="J2161" s="199"/>
      <c r="K2161" s="199"/>
    </row>
    <row r="2162" spans="1:11">
      <c r="A2162" s="199">
        <v>2157</v>
      </c>
      <c r="B2162" s="199" t="s">
        <v>5945</v>
      </c>
      <c r="C2162" s="199" t="s">
        <v>5946</v>
      </c>
      <c r="D2162" s="199" t="s">
        <v>5947</v>
      </c>
      <c r="E2162" s="200">
        <v>0</v>
      </c>
      <c r="F2162" s="199"/>
      <c r="G2162" s="200">
        <v>40</v>
      </c>
      <c r="H2162" s="199"/>
      <c r="I2162" s="200">
        <v>0</v>
      </c>
      <c r="J2162" s="199"/>
      <c r="K2162" s="199"/>
    </row>
    <row r="2163" spans="1:11">
      <c r="A2163" s="199">
        <v>2158</v>
      </c>
      <c r="B2163" s="199" t="s">
        <v>11467</v>
      </c>
      <c r="C2163" s="199"/>
      <c r="D2163" s="199" t="s">
        <v>11569</v>
      </c>
      <c r="E2163" s="200">
        <v>240</v>
      </c>
      <c r="F2163" s="199"/>
      <c r="G2163" s="200">
        <v>0</v>
      </c>
      <c r="H2163" s="199"/>
      <c r="I2163" s="200">
        <v>336</v>
      </c>
      <c r="J2163" s="199"/>
      <c r="K2163" s="199"/>
    </row>
    <row r="2164" spans="1:11">
      <c r="A2164" s="199">
        <v>2159</v>
      </c>
      <c r="B2164" s="199" t="s">
        <v>5948</v>
      </c>
      <c r="C2164" s="199"/>
      <c r="D2164" s="199" t="s">
        <v>5949</v>
      </c>
      <c r="E2164" s="200">
        <v>0</v>
      </c>
      <c r="F2164" s="199"/>
      <c r="G2164" s="200">
        <v>425</v>
      </c>
      <c r="H2164" s="199"/>
      <c r="I2164" s="200">
        <v>0</v>
      </c>
      <c r="J2164" s="199"/>
      <c r="K2164" s="199"/>
    </row>
    <row r="2165" spans="1:11">
      <c r="A2165" s="199">
        <v>2160</v>
      </c>
      <c r="B2165" s="199" t="s">
        <v>5950</v>
      </c>
      <c r="C2165" s="199" t="s">
        <v>5951</v>
      </c>
      <c r="D2165" s="199" t="s">
        <v>5952</v>
      </c>
      <c r="E2165" s="200">
        <v>0</v>
      </c>
      <c r="F2165" s="199"/>
      <c r="G2165" s="200">
        <v>119</v>
      </c>
      <c r="H2165" s="199"/>
      <c r="I2165" s="200">
        <v>0</v>
      </c>
      <c r="J2165" s="199"/>
      <c r="K2165" s="199"/>
    </row>
    <row r="2166" spans="1:11">
      <c r="A2166" s="199">
        <v>2161</v>
      </c>
      <c r="B2166" s="199" t="s">
        <v>5953</v>
      </c>
      <c r="C2166" s="199" t="s">
        <v>5954</v>
      </c>
      <c r="D2166" s="199" t="s">
        <v>5955</v>
      </c>
      <c r="E2166" s="200">
        <v>0</v>
      </c>
      <c r="F2166" s="199"/>
      <c r="G2166" s="200">
        <v>56</v>
      </c>
      <c r="H2166" s="199"/>
      <c r="I2166" s="200">
        <v>0</v>
      </c>
      <c r="J2166" s="199"/>
      <c r="K2166" s="199"/>
    </row>
    <row r="2167" spans="1:11">
      <c r="A2167" s="199">
        <v>2162</v>
      </c>
      <c r="B2167" s="199" t="s">
        <v>5956</v>
      </c>
      <c r="C2167" s="199" t="s">
        <v>5957</v>
      </c>
      <c r="D2167" s="199" t="s">
        <v>5958</v>
      </c>
      <c r="E2167" s="200">
        <v>0</v>
      </c>
      <c r="F2167" s="199"/>
      <c r="G2167" s="200">
        <v>4</v>
      </c>
      <c r="H2167" s="199"/>
      <c r="I2167" s="200">
        <v>0</v>
      </c>
      <c r="J2167" s="199"/>
      <c r="K2167" s="199"/>
    </row>
    <row r="2168" spans="1:11">
      <c r="A2168" s="199">
        <v>2163</v>
      </c>
      <c r="B2168" s="199" t="s">
        <v>5959</v>
      </c>
      <c r="C2168" s="199" t="s">
        <v>5960</v>
      </c>
      <c r="D2168" s="199" t="s">
        <v>5961</v>
      </c>
      <c r="E2168" s="200">
        <v>0</v>
      </c>
      <c r="F2168" s="199"/>
      <c r="G2168" s="200">
        <v>70</v>
      </c>
      <c r="H2168" s="199"/>
      <c r="I2168" s="200">
        <v>0</v>
      </c>
      <c r="J2168" s="199"/>
      <c r="K2168" s="199"/>
    </row>
    <row r="2169" spans="1:11">
      <c r="A2169" s="199">
        <v>2164</v>
      </c>
      <c r="B2169" s="199" t="s">
        <v>5962</v>
      </c>
      <c r="C2169" s="199"/>
      <c r="D2169" s="199" t="s">
        <v>5963</v>
      </c>
      <c r="E2169" s="200">
        <v>0</v>
      </c>
      <c r="F2169" s="199"/>
      <c r="G2169" s="200">
        <v>42</v>
      </c>
      <c r="H2169" s="199"/>
      <c r="I2169" s="200">
        <v>0</v>
      </c>
      <c r="J2169" s="199"/>
      <c r="K2169" s="199"/>
    </row>
    <row r="2170" spans="1:11">
      <c r="A2170" s="199">
        <v>2165</v>
      </c>
      <c r="B2170" s="199" t="s">
        <v>5964</v>
      </c>
      <c r="C2170" s="199" t="s">
        <v>5965</v>
      </c>
      <c r="D2170" s="199" t="s">
        <v>5966</v>
      </c>
      <c r="E2170" s="200">
        <v>0</v>
      </c>
      <c r="F2170" s="199"/>
      <c r="G2170" s="200">
        <v>135</v>
      </c>
      <c r="H2170" s="199"/>
      <c r="I2170" s="200">
        <v>0</v>
      </c>
      <c r="J2170" s="199"/>
      <c r="K2170" s="199"/>
    </row>
    <row r="2171" spans="1:11">
      <c r="A2171" s="199">
        <v>2166</v>
      </c>
      <c r="B2171" s="199" t="s">
        <v>5967</v>
      </c>
      <c r="C2171" s="199" t="s">
        <v>5968</v>
      </c>
      <c r="D2171" s="199" t="s">
        <v>5969</v>
      </c>
      <c r="E2171" s="200">
        <v>0</v>
      </c>
      <c r="F2171" s="199"/>
      <c r="G2171" s="200">
        <v>19</v>
      </c>
      <c r="H2171" s="199"/>
      <c r="I2171" s="200">
        <v>0</v>
      </c>
      <c r="J2171" s="199"/>
      <c r="K2171" s="199"/>
    </row>
    <row r="2172" spans="1:11">
      <c r="A2172" s="199">
        <v>2167</v>
      </c>
      <c r="B2172" s="199" t="s">
        <v>5970</v>
      </c>
      <c r="C2172" s="199"/>
      <c r="D2172" s="199" t="s">
        <v>5971</v>
      </c>
      <c r="E2172" s="200">
        <v>0</v>
      </c>
      <c r="F2172" s="199"/>
      <c r="G2172" s="200">
        <v>179</v>
      </c>
      <c r="H2172" s="199"/>
      <c r="I2172" s="200">
        <v>0</v>
      </c>
      <c r="J2172" s="199"/>
      <c r="K2172" s="199"/>
    </row>
    <row r="2173" spans="1:11">
      <c r="A2173" s="199">
        <v>2168</v>
      </c>
      <c r="B2173" s="199" t="s">
        <v>5972</v>
      </c>
      <c r="C2173" s="199" t="s">
        <v>5973</v>
      </c>
      <c r="D2173" s="199" t="s">
        <v>5974</v>
      </c>
      <c r="E2173" s="200">
        <v>0</v>
      </c>
      <c r="F2173" s="199"/>
      <c r="G2173" s="200">
        <v>121</v>
      </c>
      <c r="H2173" s="199"/>
      <c r="I2173" s="200">
        <v>0</v>
      </c>
      <c r="J2173" s="199"/>
      <c r="K2173" s="199"/>
    </row>
    <row r="2174" spans="1:11">
      <c r="A2174" s="199">
        <v>2169</v>
      </c>
      <c r="B2174" s="199" t="s">
        <v>5975</v>
      </c>
      <c r="C2174" s="199"/>
      <c r="D2174" s="199" t="s">
        <v>5976</v>
      </c>
      <c r="E2174" s="200">
        <v>0</v>
      </c>
      <c r="F2174" s="199"/>
      <c r="G2174" s="200">
        <v>161</v>
      </c>
      <c r="H2174" s="199"/>
      <c r="I2174" s="200">
        <v>0</v>
      </c>
      <c r="J2174" s="199"/>
      <c r="K2174" s="199"/>
    </row>
    <row r="2175" spans="1:11">
      <c r="A2175" s="199">
        <v>2170</v>
      </c>
      <c r="B2175" s="199" t="s">
        <v>5977</v>
      </c>
      <c r="C2175" s="199" t="s">
        <v>5978</v>
      </c>
      <c r="D2175" s="199" t="s">
        <v>5979</v>
      </c>
      <c r="E2175" s="200">
        <v>0</v>
      </c>
      <c r="F2175" s="199"/>
      <c r="G2175" s="200">
        <v>147</v>
      </c>
      <c r="H2175" s="199"/>
      <c r="I2175" s="200">
        <v>0</v>
      </c>
      <c r="J2175" s="199"/>
      <c r="K2175" s="199"/>
    </row>
    <row r="2176" spans="1:11">
      <c r="A2176" s="199">
        <v>2171</v>
      </c>
      <c r="B2176" s="199" t="s">
        <v>5980</v>
      </c>
      <c r="C2176" s="199" t="s">
        <v>5981</v>
      </c>
      <c r="D2176" s="199" t="s">
        <v>5982</v>
      </c>
      <c r="E2176" s="200">
        <v>0</v>
      </c>
      <c r="F2176" s="199"/>
      <c r="G2176" s="200">
        <v>77</v>
      </c>
      <c r="H2176" s="199"/>
      <c r="I2176" s="200">
        <v>0</v>
      </c>
      <c r="J2176" s="199"/>
      <c r="K2176" s="199"/>
    </row>
    <row r="2177" spans="1:11">
      <c r="A2177" s="199">
        <v>2172</v>
      </c>
      <c r="B2177" s="199" t="s">
        <v>5983</v>
      </c>
      <c r="C2177" s="199" t="s">
        <v>5984</v>
      </c>
      <c r="D2177" s="199" t="s">
        <v>5985</v>
      </c>
      <c r="E2177" s="200">
        <v>0</v>
      </c>
      <c r="F2177" s="199"/>
      <c r="G2177" s="200">
        <v>39</v>
      </c>
      <c r="H2177" s="199"/>
      <c r="I2177" s="200">
        <v>0</v>
      </c>
      <c r="J2177" s="199"/>
      <c r="K2177" s="199"/>
    </row>
    <row r="2178" spans="1:11">
      <c r="A2178" s="199">
        <v>2173</v>
      </c>
      <c r="B2178" s="199" t="s">
        <v>5986</v>
      </c>
      <c r="C2178" s="199" t="s">
        <v>5987</v>
      </c>
      <c r="D2178" s="199" t="s">
        <v>5988</v>
      </c>
      <c r="E2178" s="200">
        <v>0</v>
      </c>
      <c r="F2178" s="199"/>
      <c r="G2178" s="200">
        <v>159</v>
      </c>
      <c r="H2178" s="199"/>
      <c r="I2178" s="200">
        <v>0</v>
      </c>
      <c r="J2178" s="199"/>
      <c r="K2178" s="199"/>
    </row>
    <row r="2179" spans="1:11">
      <c r="A2179" s="199">
        <v>2174</v>
      </c>
      <c r="B2179" s="199" t="s">
        <v>5989</v>
      </c>
      <c r="C2179" s="199" t="s">
        <v>5990</v>
      </c>
      <c r="D2179" s="199" t="s">
        <v>5991</v>
      </c>
      <c r="E2179" s="200">
        <v>0</v>
      </c>
      <c r="F2179" s="199"/>
      <c r="G2179" s="200">
        <v>217</v>
      </c>
      <c r="H2179" s="199"/>
      <c r="I2179" s="200">
        <v>0</v>
      </c>
      <c r="J2179" s="199"/>
      <c r="K2179" s="199"/>
    </row>
    <row r="2180" spans="1:11">
      <c r="A2180" s="199">
        <v>2175</v>
      </c>
      <c r="B2180" s="199" t="s">
        <v>11516</v>
      </c>
      <c r="C2180" s="199"/>
      <c r="D2180" s="199" t="s">
        <v>11618</v>
      </c>
      <c r="E2180" s="200">
        <v>472.5</v>
      </c>
      <c r="F2180" s="199"/>
      <c r="G2180" s="200">
        <v>0</v>
      </c>
      <c r="H2180" s="199"/>
      <c r="I2180" s="200">
        <v>0</v>
      </c>
      <c r="J2180" s="199"/>
      <c r="K2180" s="199"/>
    </row>
    <row r="2181" spans="1:11">
      <c r="A2181" s="199">
        <v>2176</v>
      </c>
      <c r="B2181" s="199" t="s">
        <v>5992</v>
      </c>
      <c r="C2181" s="199" t="s">
        <v>5993</v>
      </c>
      <c r="D2181" s="199" t="s">
        <v>5994</v>
      </c>
      <c r="E2181" s="200">
        <v>0</v>
      </c>
      <c r="F2181" s="199"/>
      <c r="G2181" s="200">
        <v>26</v>
      </c>
      <c r="H2181" s="199"/>
      <c r="I2181" s="200">
        <v>0</v>
      </c>
      <c r="J2181" s="199"/>
      <c r="K2181" s="199"/>
    </row>
    <row r="2182" spans="1:11">
      <c r="A2182" s="199">
        <v>2177</v>
      </c>
      <c r="B2182" s="199" t="s">
        <v>11520</v>
      </c>
      <c r="C2182" s="199"/>
      <c r="D2182" s="199" t="s">
        <v>11622</v>
      </c>
      <c r="E2182" s="200">
        <v>246</v>
      </c>
      <c r="F2182" s="199"/>
      <c r="G2182" s="200">
        <v>0</v>
      </c>
      <c r="H2182" s="199"/>
      <c r="I2182" s="200">
        <v>0</v>
      </c>
      <c r="J2182" s="199"/>
      <c r="K2182" s="199"/>
    </row>
    <row r="2183" spans="1:11">
      <c r="A2183" s="199">
        <v>2178</v>
      </c>
      <c r="B2183" s="199" t="s">
        <v>5995</v>
      </c>
      <c r="C2183" s="199" t="s">
        <v>5996</v>
      </c>
      <c r="D2183" s="199" t="s">
        <v>5997</v>
      </c>
      <c r="E2183" s="200">
        <v>0</v>
      </c>
      <c r="F2183" s="199"/>
      <c r="G2183" s="200">
        <v>14</v>
      </c>
      <c r="H2183" s="199"/>
      <c r="I2183" s="200">
        <v>0</v>
      </c>
      <c r="J2183" s="199"/>
      <c r="K2183" s="199"/>
    </row>
    <row r="2184" spans="1:11">
      <c r="A2184" s="199">
        <v>2179</v>
      </c>
      <c r="B2184" s="199" t="s">
        <v>5998</v>
      </c>
      <c r="C2184" s="199" t="s">
        <v>5999</v>
      </c>
      <c r="D2184" s="199" t="s">
        <v>6000</v>
      </c>
      <c r="E2184" s="200">
        <v>0</v>
      </c>
      <c r="F2184" s="199"/>
      <c r="G2184" s="200">
        <v>54</v>
      </c>
      <c r="H2184" s="199"/>
      <c r="I2184" s="200">
        <v>0</v>
      </c>
      <c r="J2184" s="199"/>
      <c r="K2184" s="199"/>
    </row>
    <row r="2185" spans="1:11">
      <c r="A2185" s="199">
        <v>2180</v>
      </c>
      <c r="B2185" s="199" t="s">
        <v>6001</v>
      </c>
      <c r="C2185" s="199" t="s">
        <v>6002</v>
      </c>
      <c r="D2185" s="199" t="s">
        <v>6003</v>
      </c>
      <c r="E2185" s="200">
        <v>0</v>
      </c>
      <c r="F2185" s="199"/>
      <c r="G2185" s="200">
        <v>95</v>
      </c>
      <c r="H2185" s="199"/>
      <c r="I2185" s="200">
        <v>0</v>
      </c>
      <c r="J2185" s="199"/>
      <c r="K2185" s="199"/>
    </row>
    <row r="2186" spans="1:11">
      <c r="A2186" s="199">
        <v>2181</v>
      </c>
      <c r="B2186" s="199" t="s">
        <v>6004</v>
      </c>
      <c r="C2186" s="199" t="s">
        <v>6005</v>
      </c>
      <c r="D2186" s="199" t="s">
        <v>6006</v>
      </c>
      <c r="E2186" s="200">
        <v>0</v>
      </c>
      <c r="F2186" s="199"/>
      <c r="G2186" s="200">
        <v>82</v>
      </c>
      <c r="H2186" s="199"/>
      <c r="I2186" s="200">
        <v>0</v>
      </c>
      <c r="J2186" s="199"/>
      <c r="K2186" s="199"/>
    </row>
    <row r="2187" spans="1:11">
      <c r="A2187" s="199">
        <v>2182</v>
      </c>
      <c r="B2187" s="199" t="s">
        <v>6007</v>
      </c>
      <c r="C2187" s="199" t="s">
        <v>6008</v>
      </c>
      <c r="D2187" s="199" t="s">
        <v>6009</v>
      </c>
      <c r="E2187" s="200">
        <v>0</v>
      </c>
      <c r="F2187" s="199"/>
      <c r="G2187" s="200">
        <v>19</v>
      </c>
      <c r="H2187" s="199"/>
      <c r="I2187" s="200">
        <v>0</v>
      </c>
      <c r="J2187" s="199"/>
      <c r="K2187" s="199"/>
    </row>
    <row r="2188" spans="1:11">
      <c r="A2188" s="199">
        <v>2183</v>
      </c>
      <c r="B2188" s="199" t="s">
        <v>6010</v>
      </c>
      <c r="C2188" s="199" t="s">
        <v>6011</v>
      </c>
      <c r="D2188" s="199" t="s">
        <v>6012</v>
      </c>
      <c r="E2188" s="200">
        <v>0</v>
      </c>
      <c r="F2188" s="199"/>
      <c r="G2188" s="200">
        <v>21</v>
      </c>
      <c r="H2188" s="199"/>
      <c r="I2188" s="200">
        <v>0</v>
      </c>
      <c r="J2188" s="199"/>
      <c r="K2188" s="199"/>
    </row>
    <row r="2189" spans="1:11">
      <c r="A2189" s="199">
        <v>2184</v>
      </c>
      <c r="B2189" s="199" t="s">
        <v>6013</v>
      </c>
      <c r="C2189" s="199" t="s">
        <v>6014</v>
      </c>
      <c r="D2189" s="199" t="s">
        <v>6015</v>
      </c>
      <c r="E2189" s="200">
        <v>0</v>
      </c>
      <c r="F2189" s="199"/>
      <c r="G2189" s="200">
        <v>49</v>
      </c>
      <c r="H2189" s="199"/>
      <c r="I2189" s="200">
        <v>0</v>
      </c>
      <c r="J2189" s="199"/>
      <c r="K2189" s="199"/>
    </row>
    <row r="2190" spans="1:11">
      <c r="A2190" s="199">
        <v>2185</v>
      </c>
      <c r="B2190" s="199" t="s">
        <v>6016</v>
      </c>
      <c r="C2190" s="199" t="s">
        <v>6017</v>
      </c>
      <c r="D2190" s="199" t="s">
        <v>6018</v>
      </c>
      <c r="E2190" s="200">
        <v>0</v>
      </c>
      <c r="F2190" s="199"/>
      <c r="G2190" s="200">
        <v>123</v>
      </c>
      <c r="H2190" s="199"/>
      <c r="I2190" s="200">
        <v>0</v>
      </c>
      <c r="J2190" s="199"/>
      <c r="K2190" s="199"/>
    </row>
    <row r="2191" spans="1:11">
      <c r="A2191" s="199">
        <v>2186</v>
      </c>
      <c r="B2191" s="199" t="s">
        <v>6019</v>
      </c>
      <c r="C2191" s="199" t="s">
        <v>6020</v>
      </c>
      <c r="D2191" s="199" t="s">
        <v>6021</v>
      </c>
      <c r="E2191" s="200">
        <v>0</v>
      </c>
      <c r="F2191" s="199"/>
      <c r="G2191" s="200">
        <v>88</v>
      </c>
      <c r="H2191" s="199"/>
      <c r="I2191" s="200">
        <v>0</v>
      </c>
      <c r="J2191" s="199"/>
      <c r="K2191" s="199"/>
    </row>
    <row r="2192" spans="1:11">
      <c r="A2192" s="199">
        <v>2187</v>
      </c>
      <c r="B2192" s="199" t="s">
        <v>6022</v>
      </c>
      <c r="C2192" s="199" t="s">
        <v>6023</v>
      </c>
      <c r="D2192" s="199" t="s">
        <v>6024</v>
      </c>
      <c r="E2192" s="200">
        <v>0</v>
      </c>
      <c r="F2192" s="199"/>
      <c r="G2192" s="200">
        <v>89</v>
      </c>
      <c r="H2192" s="199"/>
      <c r="I2192" s="200">
        <v>0</v>
      </c>
      <c r="J2192" s="199"/>
      <c r="K2192" s="199"/>
    </row>
    <row r="2193" spans="1:11">
      <c r="A2193" s="199">
        <v>2188</v>
      </c>
      <c r="B2193" s="199" t="s">
        <v>6025</v>
      </c>
      <c r="C2193" s="199" t="s">
        <v>6026</v>
      </c>
      <c r="D2193" s="199" t="s">
        <v>6027</v>
      </c>
      <c r="E2193" s="200">
        <v>0</v>
      </c>
      <c r="F2193" s="199"/>
      <c r="G2193" s="200">
        <v>201</v>
      </c>
      <c r="H2193" s="199"/>
      <c r="I2193" s="200">
        <v>0</v>
      </c>
      <c r="J2193" s="199"/>
      <c r="K2193" s="199"/>
    </row>
    <row r="2194" spans="1:11">
      <c r="A2194" s="199">
        <v>2189</v>
      </c>
      <c r="B2194" s="199" t="s">
        <v>6028</v>
      </c>
      <c r="C2194" s="199" t="s">
        <v>6029</v>
      </c>
      <c r="D2194" s="199" t="s">
        <v>6030</v>
      </c>
      <c r="E2194" s="200">
        <v>0</v>
      </c>
      <c r="F2194" s="199"/>
      <c r="G2194" s="200">
        <v>40</v>
      </c>
      <c r="H2194" s="199"/>
      <c r="I2194" s="200">
        <v>0</v>
      </c>
      <c r="J2194" s="199"/>
      <c r="K2194" s="199"/>
    </row>
    <row r="2195" spans="1:11">
      <c r="A2195" s="199">
        <v>2190</v>
      </c>
      <c r="B2195" s="199" t="s">
        <v>6031</v>
      </c>
      <c r="C2195" s="199" t="s">
        <v>6032</v>
      </c>
      <c r="D2195" s="199" t="s">
        <v>6033</v>
      </c>
      <c r="E2195" s="200">
        <v>0</v>
      </c>
      <c r="F2195" s="199"/>
      <c r="G2195" s="200">
        <v>65</v>
      </c>
      <c r="H2195" s="199"/>
      <c r="I2195" s="200">
        <v>0</v>
      </c>
      <c r="J2195" s="199"/>
      <c r="K2195" s="199"/>
    </row>
    <row r="2196" spans="1:11">
      <c r="A2196" s="199">
        <v>2191</v>
      </c>
      <c r="B2196" s="199" t="s">
        <v>6034</v>
      </c>
      <c r="C2196" s="199" t="s">
        <v>6035</v>
      </c>
      <c r="D2196" s="199" t="s">
        <v>6036</v>
      </c>
      <c r="E2196" s="200">
        <v>0</v>
      </c>
      <c r="F2196" s="199"/>
      <c r="G2196" s="200">
        <v>177</v>
      </c>
      <c r="H2196" s="199"/>
      <c r="I2196" s="200">
        <v>0</v>
      </c>
      <c r="J2196" s="199"/>
      <c r="K2196" s="199"/>
    </row>
    <row r="2197" spans="1:11">
      <c r="A2197" s="199">
        <v>2192</v>
      </c>
      <c r="B2197" s="199" t="s">
        <v>6037</v>
      </c>
      <c r="C2197" s="199" t="s">
        <v>6038</v>
      </c>
      <c r="D2197" s="199" t="s">
        <v>6039</v>
      </c>
      <c r="E2197" s="200">
        <v>0</v>
      </c>
      <c r="F2197" s="199"/>
      <c r="G2197" s="200">
        <v>228</v>
      </c>
      <c r="H2197" s="199"/>
      <c r="I2197" s="200">
        <v>0</v>
      </c>
      <c r="J2197" s="199"/>
      <c r="K2197" s="199"/>
    </row>
    <row r="2198" spans="1:11">
      <c r="A2198" s="199">
        <v>2193</v>
      </c>
      <c r="B2198" s="199" t="s">
        <v>6040</v>
      </c>
      <c r="C2198" s="199" t="s">
        <v>6041</v>
      </c>
      <c r="D2198" s="199" t="s">
        <v>6042</v>
      </c>
      <c r="E2198" s="200">
        <v>0</v>
      </c>
      <c r="F2198" s="199"/>
      <c r="G2198" s="200">
        <v>501</v>
      </c>
      <c r="H2198" s="199"/>
      <c r="I2198" s="200">
        <v>0</v>
      </c>
      <c r="J2198" s="199"/>
      <c r="K2198" s="199"/>
    </row>
    <row r="2199" spans="1:11">
      <c r="A2199" s="199">
        <v>2194</v>
      </c>
      <c r="B2199" s="199" t="s">
        <v>6043</v>
      </c>
      <c r="C2199" s="199" t="s">
        <v>6044</v>
      </c>
      <c r="D2199" s="199" t="s">
        <v>6045</v>
      </c>
      <c r="E2199" s="200">
        <v>0</v>
      </c>
      <c r="F2199" s="199"/>
      <c r="G2199" s="200">
        <v>170</v>
      </c>
      <c r="H2199" s="199"/>
      <c r="I2199" s="200">
        <v>0</v>
      </c>
      <c r="J2199" s="199"/>
      <c r="K2199" s="199"/>
    </row>
    <row r="2200" spans="1:11">
      <c r="A2200" s="199">
        <v>2195</v>
      </c>
      <c r="B2200" s="199" t="s">
        <v>6046</v>
      </c>
      <c r="C2200" s="199" t="s">
        <v>6047</v>
      </c>
      <c r="D2200" s="199" t="s">
        <v>6048</v>
      </c>
      <c r="E2200" s="200">
        <v>0</v>
      </c>
      <c r="F2200" s="199"/>
      <c r="G2200" s="200">
        <v>40</v>
      </c>
      <c r="H2200" s="199"/>
      <c r="I2200" s="200">
        <v>0</v>
      </c>
      <c r="J2200" s="199"/>
      <c r="K2200" s="199"/>
    </row>
    <row r="2201" spans="1:11">
      <c r="A2201" s="199">
        <v>2196</v>
      </c>
      <c r="B2201" s="199" t="s">
        <v>6049</v>
      </c>
      <c r="C2201" s="199" t="s">
        <v>6050</v>
      </c>
      <c r="D2201" s="199" t="s">
        <v>6051</v>
      </c>
      <c r="E2201" s="200">
        <v>0</v>
      </c>
      <c r="F2201" s="199"/>
      <c r="G2201" s="200">
        <v>12</v>
      </c>
      <c r="H2201" s="199"/>
      <c r="I2201" s="200">
        <v>0</v>
      </c>
      <c r="J2201" s="199"/>
      <c r="K2201" s="199"/>
    </row>
    <row r="2202" spans="1:11">
      <c r="A2202" s="199">
        <v>2197</v>
      </c>
      <c r="B2202" s="199" t="s">
        <v>6052</v>
      </c>
      <c r="C2202" s="199" t="s">
        <v>6053</v>
      </c>
      <c r="D2202" s="199" t="s">
        <v>6054</v>
      </c>
      <c r="E2202" s="200">
        <v>0</v>
      </c>
      <c r="F2202" s="199"/>
      <c r="G2202" s="200">
        <v>84</v>
      </c>
      <c r="H2202" s="199"/>
      <c r="I2202" s="200">
        <v>0</v>
      </c>
      <c r="J2202" s="199"/>
      <c r="K2202" s="199"/>
    </row>
    <row r="2203" spans="1:11">
      <c r="A2203" s="199">
        <v>2198</v>
      </c>
      <c r="B2203" s="199" t="s">
        <v>6055</v>
      </c>
      <c r="C2203" s="199" t="s">
        <v>6056</v>
      </c>
      <c r="D2203" s="199" t="s">
        <v>6057</v>
      </c>
      <c r="E2203" s="200">
        <v>0</v>
      </c>
      <c r="F2203" s="199"/>
      <c r="G2203" s="200">
        <v>100</v>
      </c>
      <c r="H2203" s="199"/>
      <c r="I2203" s="200">
        <v>0</v>
      </c>
      <c r="J2203" s="199"/>
      <c r="K2203" s="199"/>
    </row>
    <row r="2204" spans="1:11">
      <c r="A2204" s="199">
        <v>2199</v>
      </c>
      <c r="B2204" s="199" t="s">
        <v>6058</v>
      </c>
      <c r="C2204" s="199" t="s">
        <v>6059</v>
      </c>
      <c r="D2204" s="199" t="s">
        <v>6060</v>
      </c>
      <c r="E2204" s="200">
        <v>0</v>
      </c>
      <c r="F2204" s="199"/>
      <c r="G2204" s="200">
        <v>280</v>
      </c>
      <c r="H2204" s="199"/>
      <c r="I2204" s="200">
        <v>0</v>
      </c>
      <c r="J2204" s="199"/>
      <c r="K2204" s="199"/>
    </row>
    <row r="2205" spans="1:11">
      <c r="A2205" s="199">
        <v>2200</v>
      </c>
      <c r="B2205" s="199" t="s">
        <v>6061</v>
      </c>
      <c r="C2205" s="199" t="s">
        <v>6062</v>
      </c>
      <c r="D2205" s="199" t="s">
        <v>6063</v>
      </c>
      <c r="E2205" s="200">
        <v>0</v>
      </c>
      <c r="F2205" s="199"/>
      <c r="G2205" s="200">
        <v>2</v>
      </c>
      <c r="H2205" s="199"/>
      <c r="I2205" s="200">
        <v>0</v>
      </c>
      <c r="J2205" s="199"/>
      <c r="K2205" s="199"/>
    </row>
    <row r="2206" spans="1:11">
      <c r="A2206" s="199">
        <v>2201</v>
      </c>
      <c r="B2206" s="199" t="s">
        <v>6064</v>
      </c>
      <c r="C2206" s="199" t="s">
        <v>6065</v>
      </c>
      <c r="D2206" s="199" t="s">
        <v>6066</v>
      </c>
      <c r="E2206" s="200">
        <v>0</v>
      </c>
      <c r="F2206" s="199"/>
      <c r="G2206" s="200">
        <v>345</v>
      </c>
      <c r="H2206" s="199"/>
      <c r="I2206" s="200">
        <v>0</v>
      </c>
      <c r="J2206" s="199"/>
      <c r="K2206" s="199"/>
    </row>
    <row r="2207" spans="1:11">
      <c r="A2207" s="199">
        <v>2202</v>
      </c>
      <c r="B2207" s="199" t="s">
        <v>6067</v>
      </c>
      <c r="C2207" s="199"/>
      <c r="D2207" s="199" t="s">
        <v>6068</v>
      </c>
      <c r="E2207" s="200">
        <v>0</v>
      </c>
      <c r="F2207" s="199"/>
      <c r="G2207" s="200">
        <v>128</v>
      </c>
      <c r="H2207" s="199"/>
      <c r="I2207" s="200">
        <v>0</v>
      </c>
      <c r="J2207" s="199"/>
      <c r="K2207" s="199"/>
    </row>
    <row r="2208" spans="1:11">
      <c r="A2208" s="199">
        <v>2203</v>
      </c>
      <c r="B2208" s="199" t="s">
        <v>6069</v>
      </c>
      <c r="C2208" s="199" t="s">
        <v>6070</v>
      </c>
      <c r="D2208" s="199" t="s">
        <v>6071</v>
      </c>
      <c r="E2208" s="200">
        <v>0</v>
      </c>
      <c r="F2208" s="199"/>
      <c r="G2208" s="200">
        <v>107</v>
      </c>
      <c r="H2208" s="199"/>
      <c r="I2208" s="200">
        <v>0</v>
      </c>
      <c r="J2208" s="199"/>
      <c r="K2208" s="199"/>
    </row>
    <row r="2209" spans="1:11">
      <c r="A2209" s="199">
        <v>2204</v>
      </c>
      <c r="B2209" s="199" t="s">
        <v>6072</v>
      </c>
      <c r="C2209" s="199" t="s">
        <v>6073</v>
      </c>
      <c r="D2209" s="199" t="s">
        <v>6074</v>
      </c>
      <c r="E2209" s="200">
        <v>0</v>
      </c>
      <c r="F2209" s="199"/>
      <c r="G2209" s="200">
        <v>82</v>
      </c>
      <c r="H2209" s="199"/>
      <c r="I2209" s="200">
        <v>0</v>
      </c>
      <c r="J2209" s="199"/>
      <c r="K2209" s="199"/>
    </row>
    <row r="2210" spans="1:11">
      <c r="A2210" s="199">
        <v>2205</v>
      </c>
      <c r="B2210" s="199" t="s">
        <v>6075</v>
      </c>
      <c r="C2210" s="199" t="s">
        <v>6076</v>
      </c>
      <c r="D2210" s="199" t="s">
        <v>6077</v>
      </c>
      <c r="E2210" s="200">
        <v>0</v>
      </c>
      <c r="F2210" s="199"/>
      <c r="G2210" s="200">
        <v>100</v>
      </c>
      <c r="H2210" s="199"/>
      <c r="I2210" s="200">
        <v>0</v>
      </c>
      <c r="J2210" s="199"/>
      <c r="K2210" s="199"/>
    </row>
    <row r="2211" spans="1:11">
      <c r="A2211" s="199">
        <v>2206</v>
      </c>
      <c r="B2211" s="199" t="s">
        <v>6078</v>
      </c>
      <c r="C2211" s="199"/>
      <c r="D2211" s="199" t="s">
        <v>6079</v>
      </c>
      <c r="E2211" s="200">
        <v>0</v>
      </c>
      <c r="F2211" s="199"/>
      <c r="G2211" s="200">
        <v>2</v>
      </c>
      <c r="H2211" s="199"/>
      <c r="I2211" s="200">
        <v>0</v>
      </c>
      <c r="J2211" s="199"/>
      <c r="K2211" s="199"/>
    </row>
    <row r="2212" spans="1:11">
      <c r="A2212" s="199">
        <v>2207</v>
      </c>
      <c r="B2212" s="199" t="s">
        <v>6080</v>
      </c>
      <c r="C2212" s="199"/>
      <c r="D2212" s="199" t="s">
        <v>6081</v>
      </c>
      <c r="E2212" s="200">
        <v>0</v>
      </c>
      <c r="F2212" s="199"/>
      <c r="G2212" s="200">
        <v>107</v>
      </c>
      <c r="H2212" s="199"/>
      <c r="I2212" s="200">
        <v>0</v>
      </c>
      <c r="J2212" s="199"/>
      <c r="K2212" s="199"/>
    </row>
    <row r="2213" spans="1:11">
      <c r="A2213" s="199">
        <v>2208</v>
      </c>
      <c r="B2213" s="199" t="s">
        <v>6082</v>
      </c>
      <c r="C2213" s="199" t="s">
        <v>6083</v>
      </c>
      <c r="D2213" s="199" t="s">
        <v>6084</v>
      </c>
      <c r="E2213" s="200">
        <v>0</v>
      </c>
      <c r="F2213" s="199"/>
      <c r="G2213" s="200">
        <v>252</v>
      </c>
      <c r="H2213" s="199"/>
      <c r="I2213" s="200">
        <v>0</v>
      </c>
      <c r="J2213" s="199"/>
      <c r="K2213" s="199"/>
    </row>
    <row r="2214" spans="1:11">
      <c r="A2214" s="199">
        <v>2209</v>
      </c>
      <c r="B2214" s="199" t="s">
        <v>6085</v>
      </c>
      <c r="C2214" s="199" t="s">
        <v>6086</v>
      </c>
      <c r="D2214" s="199" t="s">
        <v>6087</v>
      </c>
      <c r="E2214" s="200">
        <v>0</v>
      </c>
      <c r="F2214" s="199"/>
      <c r="G2214" s="200">
        <v>364</v>
      </c>
      <c r="H2214" s="199"/>
      <c r="I2214" s="200">
        <v>0</v>
      </c>
      <c r="J2214" s="199"/>
      <c r="K2214" s="199"/>
    </row>
    <row r="2215" spans="1:11">
      <c r="A2215" s="199">
        <v>2210</v>
      </c>
      <c r="B2215" s="199" t="s">
        <v>6088</v>
      </c>
      <c r="C2215" s="199" t="s">
        <v>6089</v>
      </c>
      <c r="D2215" s="199" t="s">
        <v>6090</v>
      </c>
      <c r="E2215" s="200">
        <v>0</v>
      </c>
      <c r="F2215" s="199"/>
      <c r="G2215" s="200">
        <v>142</v>
      </c>
      <c r="H2215" s="199"/>
      <c r="I2215" s="200">
        <v>0</v>
      </c>
      <c r="J2215" s="199"/>
      <c r="K2215" s="199"/>
    </row>
    <row r="2216" spans="1:11">
      <c r="A2216" s="199">
        <v>2211</v>
      </c>
      <c r="B2216" s="199" t="s">
        <v>6091</v>
      </c>
      <c r="C2216" s="199" t="s">
        <v>6092</v>
      </c>
      <c r="D2216" s="199" t="s">
        <v>6093</v>
      </c>
      <c r="E2216" s="200">
        <v>0</v>
      </c>
      <c r="F2216" s="199"/>
      <c r="G2216" s="200">
        <v>177</v>
      </c>
      <c r="H2216" s="199"/>
      <c r="I2216" s="200">
        <v>0</v>
      </c>
      <c r="J2216" s="199"/>
      <c r="K2216" s="199"/>
    </row>
    <row r="2217" spans="1:11">
      <c r="A2217" s="199">
        <v>2212</v>
      </c>
      <c r="B2217" s="199" t="s">
        <v>11477</v>
      </c>
      <c r="C2217" s="199"/>
      <c r="D2217" s="199" t="s">
        <v>11579</v>
      </c>
      <c r="E2217" s="200">
        <v>125.57999999999998</v>
      </c>
      <c r="F2217" s="199"/>
      <c r="G2217" s="200">
        <v>0</v>
      </c>
      <c r="H2217" s="199"/>
      <c r="I2217" s="200">
        <v>0</v>
      </c>
      <c r="J2217" s="199"/>
      <c r="K2217" s="199"/>
    </row>
    <row r="2218" spans="1:11">
      <c r="A2218" s="199">
        <v>2213</v>
      </c>
      <c r="B2218" s="199" t="s">
        <v>6097</v>
      </c>
      <c r="C2218" s="199" t="s">
        <v>6098</v>
      </c>
      <c r="D2218" s="199" t="s">
        <v>6099</v>
      </c>
      <c r="E2218" s="200">
        <v>0</v>
      </c>
      <c r="F2218" s="199"/>
      <c r="G2218" s="200">
        <v>137</v>
      </c>
      <c r="H2218" s="199"/>
      <c r="I2218" s="200">
        <v>0</v>
      </c>
      <c r="J2218" s="199"/>
      <c r="K2218" s="199"/>
    </row>
    <row r="2219" spans="1:11">
      <c r="A2219" s="199">
        <v>2214</v>
      </c>
      <c r="B2219" s="199" t="s">
        <v>6100</v>
      </c>
      <c r="C2219" s="199" t="s">
        <v>6101</v>
      </c>
      <c r="D2219" s="199" t="s">
        <v>6102</v>
      </c>
      <c r="E2219" s="200">
        <v>0</v>
      </c>
      <c r="F2219" s="199"/>
      <c r="G2219" s="200">
        <v>229</v>
      </c>
      <c r="H2219" s="199"/>
      <c r="I2219" s="200">
        <v>0</v>
      </c>
      <c r="J2219" s="199"/>
      <c r="K2219" s="199"/>
    </row>
    <row r="2220" spans="1:11">
      <c r="A2220" s="199">
        <v>2215</v>
      </c>
      <c r="B2220" s="199" t="s">
        <v>6103</v>
      </c>
      <c r="C2220" s="199" t="s">
        <v>6104</v>
      </c>
      <c r="D2220" s="199" t="s">
        <v>6105</v>
      </c>
      <c r="E2220" s="200">
        <v>0</v>
      </c>
      <c r="F2220" s="199"/>
      <c r="G2220" s="200">
        <v>44</v>
      </c>
      <c r="H2220" s="199"/>
      <c r="I2220" s="200">
        <v>0</v>
      </c>
      <c r="J2220" s="199"/>
      <c r="K2220" s="199"/>
    </row>
    <row r="2221" spans="1:11">
      <c r="A2221" s="199">
        <v>2216</v>
      </c>
      <c r="B2221" s="199" t="s">
        <v>6106</v>
      </c>
      <c r="C2221" s="199" t="s">
        <v>6107</v>
      </c>
      <c r="D2221" s="199" t="s">
        <v>6108</v>
      </c>
      <c r="E2221" s="200">
        <v>0</v>
      </c>
      <c r="F2221" s="199"/>
      <c r="G2221" s="200">
        <v>58</v>
      </c>
      <c r="H2221" s="199"/>
      <c r="I2221" s="200">
        <v>0</v>
      </c>
      <c r="J2221" s="199"/>
      <c r="K2221" s="199"/>
    </row>
    <row r="2222" spans="1:11">
      <c r="A2222" s="199">
        <v>2217</v>
      </c>
      <c r="B2222" s="199" t="s">
        <v>6109</v>
      </c>
      <c r="C2222" s="199" t="s">
        <v>6110</v>
      </c>
      <c r="D2222" s="199" t="s">
        <v>6111</v>
      </c>
      <c r="E2222" s="200">
        <v>0</v>
      </c>
      <c r="F2222" s="199"/>
      <c r="G2222" s="200">
        <v>289</v>
      </c>
      <c r="H2222" s="199"/>
      <c r="I2222" s="200">
        <v>0</v>
      </c>
      <c r="J2222" s="199"/>
      <c r="K2222" s="199"/>
    </row>
    <row r="2223" spans="1:11">
      <c r="A2223" s="199">
        <v>2218</v>
      </c>
      <c r="B2223" s="199" t="s">
        <v>6112</v>
      </c>
      <c r="C2223" s="199" t="s">
        <v>6113</v>
      </c>
      <c r="D2223" s="199" t="s">
        <v>6114</v>
      </c>
      <c r="E2223" s="200">
        <v>0</v>
      </c>
      <c r="F2223" s="199"/>
      <c r="G2223" s="200">
        <v>207</v>
      </c>
      <c r="H2223" s="199"/>
      <c r="I2223" s="200">
        <v>0</v>
      </c>
      <c r="J2223" s="199"/>
      <c r="K2223" s="199"/>
    </row>
    <row r="2224" spans="1:11">
      <c r="A2224" s="199">
        <v>2219</v>
      </c>
      <c r="B2224" s="199" t="s">
        <v>6115</v>
      </c>
      <c r="C2224" s="199" t="s">
        <v>6116</v>
      </c>
      <c r="D2224" s="199" t="s">
        <v>6117</v>
      </c>
      <c r="E2224" s="200">
        <v>0</v>
      </c>
      <c r="F2224" s="199"/>
      <c r="G2224" s="200">
        <v>88</v>
      </c>
      <c r="H2224" s="199"/>
      <c r="I2224" s="200">
        <v>0</v>
      </c>
      <c r="J2224" s="199"/>
      <c r="K2224" s="199"/>
    </row>
    <row r="2225" spans="1:11">
      <c r="A2225" s="199">
        <v>2220</v>
      </c>
      <c r="B2225" s="199" t="s">
        <v>6118</v>
      </c>
      <c r="C2225" s="199" t="s">
        <v>6119</v>
      </c>
      <c r="D2225" s="199" t="s">
        <v>6120</v>
      </c>
      <c r="E2225" s="200">
        <v>0</v>
      </c>
      <c r="F2225" s="199"/>
      <c r="G2225" s="200">
        <v>5</v>
      </c>
      <c r="H2225" s="199"/>
      <c r="I2225" s="200">
        <v>0</v>
      </c>
      <c r="J2225" s="199"/>
      <c r="K2225" s="199"/>
    </row>
    <row r="2226" spans="1:11">
      <c r="A2226" s="199">
        <v>2221</v>
      </c>
      <c r="B2226" s="199" t="s">
        <v>6121</v>
      </c>
      <c r="C2226" s="199" t="s">
        <v>6122</v>
      </c>
      <c r="D2226" s="199" t="s">
        <v>6123</v>
      </c>
      <c r="E2226" s="200">
        <v>0</v>
      </c>
      <c r="F2226" s="199"/>
      <c r="G2226" s="200">
        <v>182</v>
      </c>
      <c r="H2226" s="199"/>
      <c r="I2226" s="200">
        <v>0</v>
      </c>
      <c r="J2226" s="199"/>
      <c r="K2226" s="199"/>
    </row>
    <row r="2227" spans="1:11">
      <c r="A2227" s="199">
        <v>2222</v>
      </c>
      <c r="B2227" s="199" t="s">
        <v>6124</v>
      </c>
      <c r="C2227" s="199"/>
      <c r="D2227" s="199" t="s">
        <v>6125</v>
      </c>
      <c r="E2227" s="200">
        <v>0</v>
      </c>
      <c r="F2227" s="199"/>
      <c r="G2227" s="200">
        <v>2</v>
      </c>
      <c r="H2227" s="199"/>
      <c r="I2227" s="200">
        <v>0</v>
      </c>
      <c r="J2227" s="199"/>
      <c r="K2227" s="199"/>
    </row>
    <row r="2228" spans="1:11">
      <c r="A2228" s="199">
        <v>2223</v>
      </c>
      <c r="B2228" s="199" t="s">
        <v>6126</v>
      </c>
      <c r="C2228" s="199" t="s">
        <v>6127</v>
      </c>
      <c r="D2228" s="199" t="s">
        <v>6128</v>
      </c>
      <c r="E2228" s="200">
        <v>0</v>
      </c>
      <c r="F2228" s="199"/>
      <c r="G2228" s="200">
        <v>109</v>
      </c>
      <c r="H2228" s="199"/>
      <c r="I2228" s="200">
        <v>0</v>
      </c>
      <c r="J2228" s="199"/>
      <c r="K2228" s="199"/>
    </row>
    <row r="2229" spans="1:11">
      <c r="A2229" s="199">
        <v>2224</v>
      </c>
      <c r="B2229" s="199" t="s">
        <v>6129</v>
      </c>
      <c r="C2229" s="199" t="s">
        <v>6130</v>
      </c>
      <c r="D2229" s="199" t="s">
        <v>6131</v>
      </c>
      <c r="E2229" s="200">
        <v>0</v>
      </c>
      <c r="F2229" s="199"/>
      <c r="G2229" s="200">
        <v>37</v>
      </c>
      <c r="H2229" s="199"/>
      <c r="I2229" s="200">
        <v>0</v>
      </c>
      <c r="J2229" s="199"/>
      <c r="K2229" s="199"/>
    </row>
    <row r="2230" spans="1:11">
      <c r="A2230" s="199">
        <v>2225</v>
      </c>
      <c r="B2230" s="199" t="s">
        <v>6132</v>
      </c>
      <c r="C2230" s="199" t="s">
        <v>6133</v>
      </c>
      <c r="D2230" s="199" t="s">
        <v>6134</v>
      </c>
      <c r="E2230" s="200">
        <v>0</v>
      </c>
      <c r="F2230" s="199"/>
      <c r="G2230" s="200">
        <v>61</v>
      </c>
      <c r="H2230" s="199"/>
      <c r="I2230" s="200">
        <v>0</v>
      </c>
      <c r="J2230" s="199"/>
      <c r="K2230" s="199"/>
    </row>
    <row r="2231" spans="1:11">
      <c r="A2231" s="199">
        <v>2226</v>
      </c>
      <c r="B2231" s="199" t="s">
        <v>6135</v>
      </c>
      <c r="C2231" s="199" t="s">
        <v>6136</v>
      </c>
      <c r="D2231" s="199" t="s">
        <v>6137</v>
      </c>
      <c r="E2231" s="200">
        <v>0</v>
      </c>
      <c r="F2231" s="199"/>
      <c r="G2231" s="200">
        <v>471</v>
      </c>
      <c r="H2231" s="199"/>
      <c r="I2231" s="200">
        <v>0</v>
      </c>
      <c r="J2231" s="199"/>
      <c r="K2231" s="199"/>
    </row>
    <row r="2232" spans="1:11">
      <c r="A2232" s="199">
        <v>2227</v>
      </c>
      <c r="B2232" s="199" t="s">
        <v>6138</v>
      </c>
      <c r="C2232" s="199" t="s">
        <v>6139</v>
      </c>
      <c r="D2232" s="199" t="s">
        <v>6140</v>
      </c>
      <c r="E2232" s="200">
        <v>0</v>
      </c>
      <c r="F2232" s="199"/>
      <c r="G2232" s="200">
        <v>119</v>
      </c>
      <c r="H2232" s="199"/>
      <c r="I2232" s="200">
        <v>0</v>
      </c>
      <c r="J2232" s="199"/>
      <c r="K2232" s="199"/>
    </row>
    <row r="2233" spans="1:11">
      <c r="A2233" s="199">
        <v>2228</v>
      </c>
      <c r="B2233" s="199" t="s">
        <v>6141</v>
      </c>
      <c r="C2233" s="199" t="s">
        <v>6142</v>
      </c>
      <c r="D2233" s="199" t="s">
        <v>6143</v>
      </c>
      <c r="E2233" s="200">
        <v>0</v>
      </c>
      <c r="F2233" s="199"/>
      <c r="G2233" s="200">
        <v>40</v>
      </c>
      <c r="H2233" s="199"/>
      <c r="I2233" s="200">
        <v>0</v>
      </c>
      <c r="J2233" s="199"/>
      <c r="K2233" s="199"/>
    </row>
    <row r="2234" spans="1:11">
      <c r="A2234" s="199">
        <v>2229</v>
      </c>
      <c r="B2234" s="199" t="s">
        <v>6144</v>
      </c>
      <c r="C2234" s="199" t="s">
        <v>6145</v>
      </c>
      <c r="D2234" s="199" t="s">
        <v>6146</v>
      </c>
      <c r="E2234" s="200">
        <v>0</v>
      </c>
      <c r="F2234" s="199"/>
      <c r="G2234" s="200">
        <v>74</v>
      </c>
      <c r="H2234" s="199"/>
      <c r="I2234" s="200">
        <v>0</v>
      </c>
      <c r="J2234" s="199"/>
      <c r="K2234" s="199"/>
    </row>
    <row r="2235" spans="1:11">
      <c r="A2235" s="199">
        <v>2230</v>
      </c>
      <c r="B2235" s="199" t="s">
        <v>6147</v>
      </c>
      <c r="C2235" s="199" t="s">
        <v>6148</v>
      </c>
      <c r="D2235" s="199" t="s">
        <v>6149</v>
      </c>
      <c r="E2235" s="200">
        <v>0</v>
      </c>
      <c r="F2235" s="199"/>
      <c r="G2235" s="200">
        <v>119</v>
      </c>
      <c r="H2235" s="199"/>
      <c r="I2235" s="200">
        <v>0</v>
      </c>
      <c r="J2235" s="199"/>
      <c r="K2235" s="199"/>
    </row>
    <row r="2236" spans="1:11">
      <c r="A2236" s="199">
        <v>2231</v>
      </c>
      <c r="B2236" s="199" t="s">
        <v>6150</v>
      </c>
      <c r="C2236" s="199" t="s">
        <v>6151</v>
      </c>
      <c r="D2236" s="199" t="s">
        <v>6152</v>
      </c>
      <c r="E2236" s="200">
        <v>0</v>
      </c>
      <c r="F2236" s="199"/>
      <c r="G2236" s="200">
        <v>5</v>
      </c>
      <c r="H2236" s="199"/>
      <c r="I2236" s="200">
        <v>0</v>
      </c>
      <c r="J2236" s="199"/>
      <c r="K2236" s="199"/>
    </row>
    <row r="2237" spans="1:11">
      <c r="A2237" s="199">
        <v>2232</v>
      </c>
      <c r="B2237" s="199" t="s">
        <v>6153</v>
      </c>
      <c r="C2237" s="199" t="s">
        <v>6154</v>
      </c>
      <c r="D2237" s="199" t="s">
        <v>6155</v>
      </c>
      <c r="E2237" s="200">
        <v>0</v>
      </c>
      <c r="F2237" s="199"/>
      <c r="G2237" s="200">
        <v>117</v>
      </c>
      <c r="H2237" s="199"/>
      <c r="I2237" s="200">
        <v>0</v>
      </c>
      <c r="J2237" s="199"/>
      <c r="K2237" s="199"/>
    </row>
    <row r="2238" spans="1:11">
      <c r="A2238" s="199">
        <v>2233</v>
      </c>
      <c r="B2238" s="199" t="s">
        <v>11502</v>
      </c>
      <c r="C2238" s="199"/>
      <c r="D2238" s="199" t="s">
        <v>11604</v>
      </c>
      <c r="E2238" s="200">
        <v>768</v>
      </c>
      <c r="F2238" s="199"/>
      <c r="G2238" s="200">
        <v>0</v>
      </c>
      <c r="H2238" s="199"/>
      <c r="I2238" s="200">
        <v>0</v>
      </c>
      <c r="J2238" s="199"/>
      <c r="K2238" s="199"/>
    </row>
    <row r="2239" spans="1:11">
      <c r="A2239" s="199">
        <v>2234</v>
      </c>
      <c r="B2239" s="199" t="s">
        <v>6156</v>
      </c>
      <c r="C2239" s="199" t="s">
        <v>6157</v>
      </c>
      <c r="D2239" s="199" t="s">
        <v>6158</v>
      </c>
      <c r="E2239" s="200">
        <v>0</v>
      </c>
      <c r="F2239" s="199"/>
      <c r="G2239" s="200">
        <v>317</v>
      </c>
      <c r="H2239" s="199"/>
      <c r="I2239" s="200">
        <v>0</v>
      </c>
      <c r="J2239" s="199"/>
      <c r="K2239" s="199"/>
    </row>
    <row r="2240" spans="1:11">
      <c r="A2240" s="199">
        <v>2235</v>
      </c>
      <c r="B2240" s="199" t="s">
        <v>6159</v>
      </c>
      <c r="C2240" s="199" t="s">
        <v>6160</v>
      </c>
      <c r="D2240" s="199" t="s">
        <v>6161</v>
      </c>
      <c r="E2240" s="200">
        <v>0</v>
      </c>
      <c r="F2240" s="199"/>
      <c r="G2240" s="200">
        <v>186</v>
      </c>
      <c r="H2240" s="199"/>
      <c r="I2240" s="200">
        <v>0</v>
      </c>
      <c r="J2240" s="199"/>
      <c r="K2240" s="199"/>
    </row>
    <row r="2241" spans="1:11">
      <c r="A2241" s="199">
        <v>2236</v>
      </c>
      <c r="B2241" s="199" t="s">
        <v>6162</v>
      </c>
      <c r="C2241" s="199" t="s">
        <v>6163</v>
      </c>
      <c r="D2241" s="199" t="s">
        <v>6164</v>
      </c>
      <c r="E2241" s="200">
        <v>0</v>
      </c>
      <c r="F2241" s="199"/>
      <c r="G2241" s="200">
        <v>210</v>
      </c>
      <c r="H2241" s="199"/>
      <c r="I2241" s="200">
        <v>0</v>
      </c>
      <c r="J2241" s="199"/>
      <c r="K2241" s="199"/>
    </row>
    <row r="2242" spans="1:11">
      <c r="A2242" s="199">
        <v>2237</v>
      </c>
      <c r="B2242" s="199" t="s">
        <v>6165</v>
      </c>
      <c r="C2242" s="199" t="s">
        <v>6166</v>
      </c>
      <c r="D2242" s="199" t="s">
        <v>6167</v>
      </c>
      <c r="E2242" s="200">
        <v>0</v>
      </c>
      <c r="F2242" s="199"/>
      <c r="G2242" s="200">
        <v>79</v>
      </c>
      <c r="H2242" s="199"/>
      <c r="I2242" s="200">
        <v>0</v>
      </c>
      <c r="J2242" s="199"/>
      <c r="K2242" s="199"/>
    </row>
    <row r="2243" spans="1:11">
      <c r="A2243" s="199">
        <v>2238</v>
      </c>
      <c r="B2243" s="199" t="s">
        <v>6168</v>
      </c>
      <c r="C2243" s="199" t="s">
        <v>6169</v>
      </c>
      <c r="D2243" s="199" t="s">
        <v>6170</v>
      </c>
      <c r="E2243" s="200">
        <v>0</v>
      </c>
      <c r="F2243" s="199"/>
      <c r="G2243" s="200">
        <v>32</v>
      </c>
      <c r="H2243" s="199"/>
      <c r="I2243" s="200">
        <v>0</v>
      </c>
      <c r="J2243" s="199"/>
      <c r="K2243" s="199"/>
    </row>
    <row r="2244" spans="1:11">
      <c r="A2244" s="199">
        <v>2239</v>
      </c>
      <c r="B2244" s="199" t="s">
        <v>6171</v>
      </c>
      <c r="C2244" s="199" t="s">
        <v>6172</v>
      </c>
      <c r="D2244" s="199" t="s">
        <v>6173</v>
      </c>
      <c r="E2244" s="200">
        <v>0</v>
      </c>
      <c r="F2244" s="199"/>
      <c r="G2244" s="200">
        <v>333</v>
      </c>
      <c r="H2244" s="199"/>
      <c r="I2244" s="200">
        <v>0</v>
      </c>
      <c r="J2244" s="199"/>
      <c r="K2244" s="199"/>
    </row>
    <row r="2245" spans="1:11">
      <c r="A2245" s="199">
        <v>2240</v>
      </c>
      <c r="B2245" s="199" t="s">
        <v>6174</v>
      </c>
      <c r="C2245" s="199" t="s">
        <v>6175</v>
      </c>
      <c r="D2245" s="199" t="s">
        <v>6176</v>
      </c>
      <c r="E2245" s="200">
        <v>0</v>
      </c>
      <c r="F2245" s="199"/>
      <c r="G2245" s="200">
        <v>319</v>
      </c>
      <c r="H2245" s="199"/>
      <c r="I2245" s="200">
        <v>0</v>
      </c>
      <c r="J2245" s="199"/>
      <c r="K2245" s="199"/>
    </row>
    <row r="2246" spans="1:11">
      <c r="A2246" s="199">
        <v>2241</v>
      </c>
      <c r="B2246" s="199" t="s">
        <v>6177</v>
      </c>
      <c r="C2246" s="199" t="s">
        <v>6178</v>
      </c>
      <c r="D2246" s="199" t="s">
        <v>6179</v>
      </c>
      <c r="E2246" s="200">
        <v>0</v>
      </c>
      <c r="F2246" s="199"/>
      <c r="G2246" s="200">
        <v>166</v>
      </c>
      <c r="H2246" s="199"/>
      <c r="I2246" s="200">
        <v>0</v>
      </c>
      <c r="J2246" s="199"/>
      <c r="K2246" s="199"/>
    </row>
    <row r="2247" spans="1:11">
      <c r="A2247" s="199">
        <v>2242</v>
      </c>
      <c r="B2247" s="199" t="s">
        <v>6180</v>
      </c>
      <c r="C2247" s="199" t="s">
        <v>6181</v>
      </c>
      <c r="D2247" s="199" t="s">
        <v>6182</v>
      </c>
      <c r="E2247" s="200">
        <v>0</v>
      </c>
      <c r="F2247" s="199"/>
      <c r="G2247" s="200">
        <v>44</v>
      </c>
      <c r="H2247" s="199"/>
      <c r="I2247" s="200">
        <v>0</v>
      </c>
      <c r="J2247" s="199"/>
      <c r="K2247" s="199"/>
    </row>
    <row r="2248" spans="1:11">
      <c r="A2248" s="199">
        <v>2243</v>
      </c>
      <c r="B2248" s="199" t="s">
        <v>6183</v>
      </c>
      <c r="C2248" s="199" t="s">
        <v>6184</v>
      </c>
      <c r="D2248" s="199" t="s">
        <v>6185</v>
      </c>
      <c r="E2248" s="200">
        <v>0</v>
      </c>
      <c r="F2248" s="199"/>
      <c r="G2248" s="200">
        <v>937</v>
      </c>
      <c r="H2248" s="199"/>
      <c r="I2248" s="200">
        <v>0</v>
      </c>
      <c r="J2248" s="199"/>
      <c r="K2248" s="199"/>
    </row>
    <row r="2249" spans="1:11">
      <c r="A2249" s="199">
        <v>2244</v>
      </c>
      <c r="B2249" s="199" t="s">
        <v>6186</v>
      </c>
      <c r="C2249" s="199" t="s">
        <v>6187</v>
      </c>
      <c r="D2249" s="199" t="s">
        <v>6188</v>
      </c>
      <c r="E2249" s="200">
        <v>0</v>
      </c>
      <c r="F2249" s="199"/>
      <c r="G2249" s="200">
        <v>180</v>
      </c>
      <c r="H2249" s="199"/>
      <c r="I2249" s="200">
        <v>0</v>
      </c>
      <c r="J2249" s="199"/>
      <c r="K2249" s="199"/>
    </row>
    <row r="2250" spans="1:11">
      <c r="A2250" s="199">
        <v>2245</v>
      </c>
      <c r="B2250" s="199" t="s">
        <v>6189</v>
      </c>
      <c r="C2250" s="199" t="s">
        <v>6190</v>
      </c>
      <c r="D2250" s="199" t="s">
        <v>6191</v>
      </c>
      <c r="E2250" s="200">
        <v>0</v>
      </c>
      <c r="F2250" s="199"/>
      <c r="G2250" s="200">
        <v>175</v>
      </c>
      <c r="H2250" s="199"/>
      <c r="I2250" s="200">
        <v>0</v>
      </c>
      <c r="J2250" s="199"/>
      <c r="K2250" s="199"/>
    </row>
    <row r="2251" spans="1:11">
      <c r="A2251" s="199">
        <v>2246</v>
      </c>
      <c r="B2251" s="199" t="s">
        <v>6192</v>
      </c>
      <c r="C2251" s="199" t="s">
        <v>6193</v>
      </c>
      <c r="D2251" s="199" t="s">
        <v>6194</v>
      </c>
      <c r="E2251" s="200">
        <v>0</v>
      </c>
      <c r="F2251" s="199"/>
      <c r="G2251" s="200">
        <v>77</v>
      </c>
      <c r="H2251" s="199"/>
      <c r="I2251" s="200">
        <v>0</v>
      </c>
      <c r="J2251" s="199"/>
      <c r="K2251" s="199"/>
    </row>
    <row r="2252" spans="1:11">
      <c r="A2252" s="199">
        <v>2247</v>
      </c>
      <c r="B2252" s="199" t="s">
        <v>6195</v>
      </c>
      <c r="C2252" s="199"/>
      <c r="D2252" s="199" t="s">
        <v>6196</v>
      </c>
      <c r="E2252" s="200">
        <v>0</v>
      </c>
      <c r="F2252" s="199"/>
      <c r="G2252" s="200">
        <v>886</v>
      </c>
      <c r="H2252" s="199"/>
      <c r="I2252" s="200">
        <v>0</v>
      </c>
      <c r="J2252" s="199"/>
      <c r="K2252" s="199"/>
    </row>
    <row r="2253" spans="1:11">
      <c r="A2253" s="199">
        <v>2248</v>
      </c>
      <c r="B2253" s="199" t="s">
        <v>6197</v>
      </c>
      <c r="C2253" s="199" t="s">
        <v>6198</v>
      </c>
      <c r="D2253" s="199" t="s">
        <v>6199</v>
      </c>
      <c r="E2253" s="200">
        <v>0</v>
      </c>
      <c r="F2253" s="199"/>
      <c r="G2253" s="200">
        <v>175</v>
      </c>
      <c r="H2253" s="199"/>
      <c r="I2253" s="200">
        <v>0</v>
      </c>
      <c r="J2253" s="199"/>
      <c r="K2253" s="199"/>
    </row>
    <row r="2254" spans="1:11">
      <c r="A2254" s="199">
        <v>2249</v>
      </c>
      <c r="B2254" s="199" t="s">
        <v>11472</v>
      </c>
      <c r="C2254" s="199"/>
      <c r="D2254" s="199" t="s">
        <v>11574</v>
      </c>
      <c r="E2254" s="200">
        <v>8287.5</v>
      </c>
      <c r="F2254" s="199"/>
      <c r="G2254" s="200">
        <v>0</v>
      </c>
      <c r="H2254" s="199"/>
      <c r="I2254" s="200">
        <v>200</v>
      </c>
      <c r="J2254" s="199"/>
      <c r="K2254" s="199"/>
    </row>
    <row r="2255" spans="1:11">
      <c r="A2255" s="199">
        <v>2250</v>
      </c>
      <c r="B2255" s="199" t="s">
        <v>6200</v>
      </c>
      <c r="C2255" s="199" t="s">
        <v>6201</v>
      </c>
      <c r="D2255" s="199" t="s">
        <v>6202</v>
      </c>
      <c r="E2255" s="200">
        <v>0</v>
      </c>
      <c r="F2255" s="199"/>
      <c r="G2255" s="200">
        <v>117</v>
      </c>
      <c r="H2255" s="199"/>
      <c r="I2255" s="200">
        <v>0</v>
      </c>
      <c r="J2255" s="199"/>
      <c r="K2255" s="199"/>
    </row>
    <row r="2256" spans="1:11">
      <c r="A2256" s="199">
        <v>2251</v>
      </c>
      <c r="B2256" s="199" t="s">
        <v>11518</v>
      </c>
      <c r="C2256" s="199" t="s">
        <v>11665</v>
      </c>
      <c r="D2256" s="199" t="s">
        <v>11620</v>
      </c>
      <c r="E2256" s="200">
        <v>135</v>
      </c>
      <c r="F2256" s="199"/>
      <c r="G2256" s="200">
        <v>0</v>
      </c>
      <c r="H2256" s="199"/>
      <c r="I2256" s="200">
        <v>0</v>
      </c>
      <c r="J2256" s="199"/>
      <c r="K2256" s="199"/>
    </row>
    <row r="2257" spans="1:11">
      <c r="A2257" s="199">
        <v>2252</v>
      </c>
      <c r="B2257" s="199" t="s">
        <v>6203</v>
      </c>
      <c r="C2257" s="199" t="s">
        <v>6204</v>
      </c>
      <c r="D2257" s="199" t="s">
        <v>6205</v>
      </c>
      <c r="E2257" s="200">
        <v>0</v>
      </c>
      <c r="F2257" s="199"/>
      <c r="G2257" s="200">
        <v>47</v>
      </c>
      <c r="H2257" s="199"/>
      <c r="I2257" s="200">
        <v>0</v>
      </c>
      <c r="J2257" s="199"/>
      <c r="K2257" s="199"/>
    </row>
    <row r="2258" spans="1:11">
      <c r="A2258" s="199">
        <v>2253</v>
      </c>
      <c r="B2258" s="199" t="s">
        <v>6206</v>
      </c>
      <c r="C2258" s="199" t="s">
        <v>6207</v>
      </c>
      <c r="D2258" s="199" t="s">
        <v>6208</v>
      </c>
      <c r="E2258" s="200">
        <v>0</v>
      </c>
      <c r="F2258" s="199"/>
      <c r="G2258" s="200">
        <v>152</v>
      </c>
      <c r="H2258" s="199"/>
      <c r="I2258" s="200">
        <v>0</v>
      </c>
      <c r="J2258" s="199"/>
      <c r="K2258" s="199"/>
    </row>
    <row r="2259" spans="1:11">
      <c r="A2259" s="199">
        <v>2254</v>
      </c>
      <c r="B2259" s="199" t="s">
        <v>6209</v>
      </c>
      <c r="C2259" s="199" t="s">
        <v>6210</v>
      </c>
      <c r="D2259" s="199" t="s">
        <v>6211</v>
      </c>
      <c r="E2259" s="200">
        <v>0</v>
      </c>
      <c r="F2259" s="199"/>
      <c r="G2259" s="200">
        <v>56</v>
      </c>
      <c r="H2259" s="199"/>
      <c r="I2259" s="200">
        <v>0</v>
      </c>
      <c r="J2259" s="199"/>
      <c r="K2259" s="199"/>
    </row>
    <row r="2260" spans="1:11">
      <c r="A2260" s="199">
        <v>2255</v>
      </c>
      <c r="B2260" s="199" t="s">
        <v>6212</v>
      </c>
      <c r="C2260" s="199" t="s">
        <v>6213</v>
      </c>
      <c r="D2260" s="199" t="s">
        <v>6214</v>
      </c>
      <c r="E2260" s="200">
        <v>0</v>
      </c>
      <c r="F2260" s="199"/>
      <c r="G2260" s="200">
        <v>250</v>
      </c>
      <c r="H2260" s="199"/>
      <c r="I2260" s="200">
        <v>0</v>
      </c>
      <c r="J2260" s="199"/>
      <c r="K2260" s="199"/>
    </row>
    <row r="2261" spans="1:11">
      <c r="A2261" s="199">
        <v>2256</v>
      </c>
      <c r="B2261" s="199" t="s">
        <v>6215</v>
      </c>
      <c r="C2261" s="199" t="s">
        <v>6216</v>
      </c>
      <c r="D2261" s="199" t="s">
        <v>6217</v>
      </c>
      <c r="E2261" s="200">
        <v>0</v>
      </c>
      <c r="F2261" s="199"/>
      <c r="G2261" s="200">
        <v>341</v>
      </c>
      <c r="H2261" s="199"/>
      <c r="I2261" s="200">
        <v>0</v>
      </c>
      <c r="J2261" s="199"/>
      <c r="K2261" s="199"/>
    </row>
    <row r="2262" spans="1:11">
      <c r="A2262" s="199">
        <v>2257</v>
      </c>
      <c r="B2262" s="199" t="s">
        <v>6218</v>
      </c>
      <c r="C2262" s="199" t="s">
        <v>6219</v>
      </c>
      <c r="D2262" s="199" t="s">
        <v>6220</v>
      </c>
      <c r="E2262" s="200">
        <v>0</v>
      </c>
      <c r="F2262" s="199"/>
      <c r="G2262" s="200">
        <v>177</v>
      </c>
      <c r="H2262" s="199"/>
      <c r="I2262" s="200">
        <v>0</v>
      </c>
      <c r="J2262" s="199"/>
      <c r="K2262" s="199"/>
    </row>
    <row r="2263" spans="1:11">
      <c r="A2263" s="199">
        <v>2258</v>
      </c>
      <c r="B2263" s="199" t="s">
        <v>6221</v>
      </c>
      <c r="C2263" s="199" t="s">
        <v>6222</v>
      </c>
      <c r="D2263" s="199" t="s">
        <v>6223</v>
      </c>
      <c r="E2263" s="200">
        <v>0</v>
      </c>
      <c r="F2263" s="199"/>
      <c r="G2263" s="200">
        <v>109</v>
      </c>
      <c r="H2263" s="199"/>
      <c r="I2263" s="200">
        <v>0</v>
      </c>
      <c r="J2263" s="199"/>
      <c r="K2263" s="199"/>
    </row>
    <row r="2264" spans="1:11">
      <c r="A2264" s="199">
        <v>2259</v>
      </c>
      <c r="B2264" s="199" t="s">
        <v>6224</v>
      </c>
      <c r="C2264" s="199" t="s">
        <v>6225</v>
      </c>
      <c r="D2264" s="199" t="s">
        <v>6226</v>
      </c>
      <c r="E2264" s="200">
        <v>0</v>
      </c>
      <c r="F2264" s="199"/>
      <c r="G2264" s="200">
        <v>89</v>
      </c>
      <c r="H2264" s="199"/>
      <c r="I2264" s="200">
        <v>0</v>
      </c>
      <c r="J2264" s="199"/>
      <c r="K2264" s="199"/>
    </row>
    <row r="2265" spans="1:11">
      <c r="A2265" s="199">
        <v>2260</v>
      </c>
      <c r="B2265" s="199" t="s">
        <v>6227</v>
      </c>
      <c r="C2265" s="199" t="s">
        <v>6228</v>
      </c>
      <c r="D2265" s="199" t="s">
        <v>6229</v>
      </c>
      <c r="E2265" s="200">
        <v>0</v>
      </c>
      <c r="F2265" s="199"/>
      <c r="G2265" s="200">
        <v>140</v>
      </c>
      <c r="H2265" s="199"/>
      <c r="I2265" s="200">
        <v>0</v>
      </c>
      <c r="J2265" s="199"/>
      <c r="K2265" s="199"/>
    </row>
    <row r="2266" spans="1:11">
      <c r="A2266" s="199">
        <v>2261</v>
      </c>
      <c r="B2266" s="199" t="s">
        <v>6230</v>
      </c>
      <c r="C2266" s="199" t="s">
        <v>6231</v>
      </c>
      <c r="D2266" s="199" t="s">
        <v>6232</v>
      </c>
      <c r="E2266" s="200">
        <v>0</v>
      </c>
      <c r="F2266" s="199"/>
      <c r="G2266" s="200">
        <v>191</v>
      </c>
      <c r="H2266" s="199"/>
      <c r="I2266" s="200">
        <v>0</v>
      </c>
      <c r="J2266" s="199"/>
      <c r="K2266" s="199"/>
    </row>
    <row r="2267" spans="1:11">
      <c r="A2267" s="199">
        <v>2262</v>
      </c>
      <c r="B2267" s="199" t="s">
        <v>6233</v>
      </c>
      <c r="C2267" s="199" t="s">
        <v>6234</v>
      </c>
      <c r="D2267" s="199" t="s">
        <v>6235</v>
      </c>
      <c r="E2267" s="200">
        <v>0</v>
      </c>
      <c r="F2267" s="199"/>
      <c r="G2267" s="200">
        <v>259</v>
      </c>
      <c r="H2267" s="199"/>
      <c r="I2267" s="200">
        <v>0</v>
      </c>
      <c r="J2267" s="199"/>
      <c r="K2267" s="199"/>
    </row>
    <row r="2268" spans="1:11">
      <c r="A2268" s="199">
        <v>2263</v>
      </c>
      <c r="B2268" s="199" t="s">
        <v>6236</v>
      </c>
      <c r="C2268" s="199" t="s">
        <v>6237</v>
      </c>
      <c r="D2268" s="199" t="s">
        <v>6238</v>
      </c>
      <c r="E2268" s="200">
        <v>0</v>
      </c>
      <c r="F2268" s="199"/>
      <c r="G2268" s="200">
        <v>70</v>
      </c>
      <c r="H2268" s="199"/>
      <c r="I2268" s="200">
        <v>0</v>
      </c>
      <c r="J2268" s="199"/>
      <c r="K2268" s="199"/>
    </row>
    <row r="2269" spans="1:11">
      <c r="A2269" s="199">
        <v>2264</v>
      </c>
      <c r="B2269" s="199" t="s">
        <v>6239</v>
      </c>
      <c r="C2269" s="199" t="s">
        <v>6240</v>
      </c>
      <c r="D2269" s="199" t="s">
        <v>6241</v>
      </c>
      <c r="E2269" s="200">
        <v>0</v>
      </c>
      <c r="F2269" s="199"/>
      <c r="G2269" s="200">
        <v>56</v>
      </c>
      <c r="H2269" s="199"/>
      <c r="I2269" s="200">
        <v>0</v>
      </c>
      <c r="J2269" s="199"/>
      <c r="K2269" s="199"/>
    </row>
    <row r="2270" spans="1:11">
      <c r="A2270" s="199">
        <v>2265</v>
      </c>
      <c r="B2270" s="199" t="s">
        <v>6242</v>
      </c>
      <c r="C2270" s="199" t="s">
        <v>6243</v>
      </c>
      <c r="D2270" s="199" t="s">
        <v>6244</v>
      </c>
      <c r="E2270" s="200">
        <v>0</v>
      </c>
      <c r="F2270" s="199"/>
      <c r="G2270" s="200">
        <v>26</v>
      </c>
      <c r="H2270" s="199"/>
      <c r="I2270" s="200">
        <v>0</v>
      </c>
      <c r="J2270" s="199"/>
      <c r="K2270" s="199"/>
    </row>
    <row r="2271" spans="1:11">
      <c r="A2271" s="199">
        <v>2266</v>
      </c>
      <c r="B2271" s="199" t="s">
        <v>6245</v>
      </c>
      <c r="C2271" s="199" t="s">
        <v>6246</v>
      </c>
      <c r="D2271" s="199" t="s">
        <v>6247</v>
      </c>
      <c r="E2271" s="200">
        <v>0</v>
      </c>
      <c r="F2271" s="199"/>
      <c r="G2271" s="200">
        <v>359</v>
      </c>
      <c r="H2271" s="199"/>
      <c r="I2271" s="200">
        <v>0</v>
      </c>
      <c r="J2271" s="199"/>
      <c r="K2271" s="199"/>
    </row>
    <row r="2272" spans="1:11">
      <c r="A2272" s="199">
        <v>2267</v>
      </c>
      <c r="B2272" s="199" t="s">
        <v>6248</v>
      </c>
      <c r="C2272" s="199" t="s">
        <v>6249</v>
      </c>
      <c r="D2272" s="199" t="s">
        <v>6250</v>
      </c>
      <c r="E2272" s="200">
        <v>0</v>
      </c>
      <c r="F2272" s="199"/>
      <c r="G2272" s="200">
        <v>147</v>
      </c>
      <c r="H2272" s="199"/>
      <c r="I2272" s="200">
        <v>0</v>
      </c>
      <c r="J2272" s="199"/>
      <c r="K2272" s="199"/>
    </row>
    <row r="2273" spans="1:11">
      <c r="A2273" s="199">
        <v>2268</v>
      </c>
      <c r="B2273" s="199" t="s">
        <v>6251</v>
      </c>
      <c r="C2273" s="199" t="s">
        <v>6252</v>
      </c>
      <c r="D2273" s="199" t="s">
        <v>6253</v>
      </c>
      <c r="E2273" s="200">
        <v>0</v>
      </c>
      <c r="F2273" s="199"/>
      <c r="G2273" s="200">
        <v>179</v>
      </c>
      <c r="H2273" s="199"/>
      <c r="I2273" s="200">
        <v>0</v>
      </c>
      <c r="J2273" s="199"/>
      <c r="K2273" s="199"/>
    </row>
    <row r="2274" spans="1:11">
      <c r="A2274" s="199">
        <v>2269</v>
      </c>
      <c r="B2274" s="199" t="s">
        <v>11478</v>
      </c>
      <c r="C2274" s="199"/>
      <c r="D2274" s="199" t="s">
        <v>11580</v>
      </c>
      <c r="E2274" s="200">
        <v>990</v>
      </c>
      <c r="F2274" s="199"/>
      <c r="G2274" s="200">
        <v>0</v>
      </c>
      <c r="H2274" s="199"/>
      <c r="I2274" s="200">
        <v>900</v>
      </c>
      <c r="J2274" s="199"/>
      <c r="K2274" s="199"/>
    </row>
    <row r="2275" spans="1:11">
      <c r="A2275" s="199">
        <v>2270</v>
      </c>
      <c r="B2275" s="199" t="s">
        <v>6254</v>
      </c>
      <c r="C2275" s="199"/>
      <c r="D2275" s="199" t="s">
        <v>6255</v>
      </c>
      <c r="E2275" s="200">
        <v>0</v>
      </c>
      <c r="F2275" s="199"/>
      <c r="G2275" s="200">
        <v>33</v>
      </c>
      <c r="H2275" s="199"/>
      <c r="I2275" s="200">
        <v>0</v>
      </c>
      <c r="J2275" s="199"/>
      <c r="K2275" s="199"/>
    </row>
    <row r="2276" spans="1:11">
      <c r="A2276" s="199">
        <v>2271</v>
      </c>
      <c r="B2276" s="199" t="s">
        <v>6256</v>
      </c>
      <c r="C2276" s="199"/>
      <c r="D2276" s="199" t="s">
        <v>6257</v>
      </c>
      <c r="E2276" s="200">
        <v>0</v>
      </c>
      <c r="F2276" s="199"/>
      <c r="G2276" s="200">
        <v>110</v>
      </c>
      <c r="H2276" s="199"/>
      <c r="I2276" s="200">
        <v>0</v>
      </c>
      <c r="J2276" s="199"/>
      <c r="K2276" s="199"/>
    </row>
    <row r="2277" spans="1:11">
      <c r="A2277" s="199">
        <v>2272</v>
      </c>
      <c r="B2277" s="199" t="s">
        <v>6258</v>
      </c>
      <c r="C2277" s="199" t="s">
        <v>6259</v>
      </c>
      <c r="D2277" s="199" t="s">
        <v>6260</v>
      </c>
      <c r="E2277" s="200">
        <v>0</v>
      </c>
      <c r="F2277" s="199"/>
      <c r="G2277" s="200">
        <v>269</v>
      </c>
      <c r="H2277" s="199"/>
      <c r="I2277" s="200">
        <v>0</v>
      </c>
      <c r="J2277" s="199"/>
      <c r="K2277" s="199"/>
    </row>
    <row r="2278" spans="1:11">
      <c r="A2278" s="199">
        <v>2273</v>
      </c>
      <c r="B2278" s="199" t="s">
        <v>6261</v>
      </c>
      <c r="C2278" s="199" t="s">
        <v>6262</v>
      </c>
      <c r="D2278" s="199" t="s">
        <v>6263</v>
      </c>
      <c r="E2278" s="200">
        <v>0</v>
      </c>
      <c r="F2278" s="199"/>
      <c r="G2278" s="200">
        <v>194</v>
      </c>
      <c r="H2278" s="199"/>
      <c r="I2278" s="200">
        <v>0</v>
      </c>
      <c r="J2278" s="199"/>
      <c r="K2278" s="199"/>
    </row>
    <row r="2279" spans="1:11">
      <c r="A2279" s="199">
        <v>2274</v>
      </c>
      <c r="B2279" s="199" t="s">
        <v>6264</v>
      </c>
      <c r="C2279" s="199" t="s">
        <v>6265</v>
      </c>
      <c r="D2279" s="199" t="s">
        <v>6266</v>
      </c>
      <c r="E2279" s="200">
        <v>0</v>
      </c>
      <c r="F2279" s="199"/>
      <c r="G2279" s="200">
        <v>212</v>
      </c>
      <c r="H2279" s="199"/>
      <c r="I2279" s="200">
        <v>0</v>
      </c>
      <c r="J2279" s="199"/>
      <c r="K2279" s="199"/>
    </row>
    <row r="2280" spans="1:11">
      <c r="A2280" s="199">
        <v>2275</v>
      </c>
      <c r="B2280" s="199" t="s">
        <v>11461</v>
      </c>
      <c r="C2280" s="199"/>
      <c r="D2280" s="199" t="s">
        <v>11563</v>
      </c>
      <c r="E2280" s="200">
        <v>525</v>
      </c>
      <c r="F2280" s="199"/>
      <c r="G2280" s="200">
        <v>0</v>
      </c>
      <c r="H2280" s="199"/>
      <c r="I2280" s="200">
        <v>200</v>
      </c>
      <c r="J2280" s="199"/>
      <c r="K2280" s="199"/>
    </row>
    <row r="2281" spans="1:11">
      <c r="A2281" s="199">
        <v>2276</v>
      </c>
      <c r="B2281" s="199" t="s">
        <v>6267</v>
      </c>
      <c r="C2281" s="199" t="s">
        <v>6268</v>
      </c>
      <c r="D2281" s="199" t="s">
        <v>6269</v>
      </c>
      <c r="E2281" s="200">
        <v>0</v>
      </c>
      <c r="F2281" s="199"/>
      <c r="G2281" s="200">
        <v>1565</v>
      </c>
      <c r="H2281" s="199"/>
      <c r="I2281" s="200">
        <v>0</v>
      </c>
      <c r="J2281" s="199"/>
      <c r="K2281" s="199"/>
    </row>
    <row r="2282" spans="1:11">
      <c r="A2282" s="199">
        <v>2277</v>
      </c>
      <c r="B2282" s="199" t="s">
        <v>6270</v>
      </c>
      <c r="C2282" s="199" t="s">
        <v>6271</v>
      </c>
      <c r="D2282" s="199" t="s">
        <v>6272</v>
      </c>
      <c r="E2282" s="200">
        <v>0</v>
      </c>
      <c r="F2282" s="199"/>
      <c r="G2282" s="200">
        <v>156</v>
      </c>
      <c r="H2282" s="199"/>
      <c r="I2282" s="200">
        <v>0</v>
      </c>
      <c r="J2282" s="199"/>
      <c r="K2282" s="199"/>
    </row>
    <row r="2283" spans="1:11">
      <c r="A2283" s="199">
        <v>2278</v>
      </c>
      <c r="B2283" s="199" t="s">
        <v>6273</v>
      </c>
      <c r="C2283" s="199" t="s">
        <v>6274</v>
      </c>
      <c r="D2283" s="199" t="s">
        <v>6275</v>
      </c>
      <c r="E2283" s="200">
        <v>0</v>
      </c>
      <c r="F2283" s="199"/>
      <c r="G2283" s="200">
        <v>179</v>
      </c>
      <c r="H2283" s="199"/>
      <c r="I2283" s="200">
        <v>0</v>
      </c>
      <c r="J2283" s="199"/>
      <c r="K2283" s="199"/>
    </row>
    <row r="2284" spans="1:11">
      <c r="A2284" s="199">
        <v>2279</v>
      </c>
      <c r="B2284" s="199" t="s">
        <v>11532</v>
      </c>
      <c r="C2284" s="199"/>
      <c r="D2284" s="199" t="s">
        <v>11634</v>
      </c>
      <c r="E2284" s="200">
        <v>240</v>
      </c>
      <c r="F2284" s="199"/>
      <c r="G2284" s="200">
        <v>0</v>
      </c>
      <c r="H2284" s="199"/>
      <c r="I2284" s="200">
        <v>0</v>
      </c>
      <c r="J2284" s="199"/>
      <c r="K2284" s="199"/>
    </row>
    <row r="2285" spans="1:11">
      <c r="A2285" s="199">
        <v>2280</v>
      </c>
      <c r="B2285" s="199" t="s">
        <v>6276</v>
      </c>
      <c r="C2285" s="199"/>
      <c r="D2285" s="199" t="s">
        <v>6277</v>
      </c>
      <c r="E2285" s="200">
        <v>0</v>
      </c>
      <c r="F2285" s="199"/>
      <c r="G2285" s="200">
        <v>135</v>
      </c>
      <c r="H2285" s="199"/>
      <c r="I2285" s="200">
        <v>0</v>
      </c>
      <c r="J2285" s="199"/>
      <c r="K2285" s="199"/>
    </row>
    <row r="2286" spans="1:11">
      <c r="A2286" s="199">
        <v>2281</v>
      </c>
      <c r="B2286" s="199" t="s">
        <v>6278</v>
      </c>
      <c r="C2286" s="199" t="s">
        <v>6279</v>
      </c>
      <c r="D2286" s="199" t="s">
        <v>6280</v>
      </c>
      <c r="E2286" s="200">
        <v>0</v>
      </c>
      <c r="F2286" s="199"/>
      <c r="G2286" s="200">
        <v>51</v>
      </c>
      <c r="H2286" s="199"/>
      <c r="I2286" s="200">
        <v>0</v>
      </c>
      <c r="J2286" s="199"/>
      <c r="K2286" s="199"/>
    </row>
    <row r="2287" spans="1:11">
      <c r="A2287" s="199">
        <v>2282</v>
      </c>
      <c r="B2287" s="199" t="s">
        <v>6281</v>
      </c>
      <c r="C2287" s="199" t="s">
        <v>6282</v>
      </c>
      <c r="D2287" s="199" t="s">
        <v>6283</v>
      </c>
      <c r="E2287" s="200">
        <v>0</v>
      </c>
      <c r="F2287" s="199"/>
      <c r="G2287" s="200">
        <v>75</v>
      </c>
      <c r="H2287" s="199"/>
      <c r="I2287" s="200">
        <v>0</v>
      </c>
      <c r="J2287" s="199"/>
      <c r="K2287" s="199"/>
    </row>
    <row r="2288" spans="1:11">
      <c r="A2288" s="199">
        <v>2283</v>
      </c>
      <c r="B2288" s="199" t="s">
        <v>6284</v>
      </c>
      <c r="C2288" s="199" t="s">
        <v>6285</v>
      </c>
      <c r="D2288" s="199" t="s">
        <v>6286</v>
      </c>
      <c r="E2288" s="200">
        <v>0</v>
      </c>
      <c r="F2288" s="199"/>
      <c r="G2288" s="200">
        <v>82</v>
      </c>
      <c r="H2288" s="199"/>
      <c r="I2288" s="200">
        <v>0</v>
      </c>
      <c r="J2288" s="199"/>
      <c r="K2288" s="199"/>
    </row>
    <row r="2289" spans="1:11">
      <c r="A2289" s="199">
        <v>2284</v>
      </c>
      <c r="B2289" s="199" t="s">
        <v>6287</v>
      </c>
      <c r="C2289" s="199" t="s">
        <v>6288</v>
      </c>
      <c r="D2289" s="199" t="s">
        <v>6289</v>
      </c>
      <c r="E2289" s="200">
        <v>0</v>
      </c>
      <c r="F2289" s="199"/>
      <c r="G2289" s="200">
        <v>238</v>
      </c>
      <c r="H2289" s="199"/>
      <c r="I2289" s="200">
        <v>0</v>
      </c>
      <c r="J2289" s="199"/>
      <c r="K2289" s="199"/>
    </row>
    <row r="2290" spans="1:11">
      <c r="A2290" s="199">
        <v>2285</v>
      </c>
      <c r="B2290" s="199" t="s">
        <v>6290</v>
      </c>
      <c r="C2290" s="199" t="s">
        <v>6291</v>
      </c>
      <c r="D2290" s="199" t="s">
        <v>6292</v>
      </c>
      <c r="E2290" s="200">
        <v>0</v>
      </c>
      <c r="F2290" s="199"/>
      <c r="G2290" s="200">
        <v>25</v>
      </c>
      <c r="H2290" s="199"/>
      <c r="I2290" s="200">
        <v>0</v>
      </c>
      <c r="J2290" s="199"/>
      <c r="K2290" s="199"/>
    </row>
    <row r="2291" spans="1:11">
      <c r="A2291" s="199">
        <v>2286</v>
      </c>
      <c r="B2291" s="199" t="s">
        <v>6293</v>
      </c>
      <c r="C2291" s="199" t="s">
        <v>6294</v>
      </c>
      <c r="D2291" s="199" t="s">
        <v>6295</v>
      </c>
      <c r="E2291" s="200">
        <v>0</v>
      </c>
      <c r="F2291" s="199"/>
      <c r="G2291" s="200">
        <v>60</v>
      </c>
      <c r="H2291" s="199"/>
      <c r="I2291" s="200">
        <v>0</v>
      </c>
      <c r="J2291" s="199"/>
      <c r="K2291" s="199"/>
    </row>
    <row r="2292" spans="1:11">
      <c r="A2292" s="199">
        <v>2287</v>
      </c>
      <c r="B2292" s="199" t="s">
        <v>6296</v>
      </c>
      <c r="C2292" s="199" t="s">
        <v>6297</v>
      </c>
      <c r="D2292" s="199" t="s">
        <v>6298</v>
      </c>
      <c r="E2292" s="200">
        <v>0</v>
      </c>
      <c r="F2292" s="199"/>
      <c r="G2292" s="200">
        <v>117</v>
      </c>
      <c r="H2292" s="199"/>
      <c r="I2292" s="200">
        <v>0</v>
      </c>
      <c r="J2292" s="199"/>
      <c r="K2292" s="199"/>
    </row>
    <row r="2293" spans="1:11">
      <c r="A2293" s="199">
        <v>2288</v>
      </c>
      <c r="B2293" s="199" t="s">
        <v>6299</v>
      </c>
      <c r="C2293" s="199" t="s">
        <v>6300</v>
      </c>
      <c r="D2293" s="199" t="s">
        <v>6301</v>
      </c>
      <c r="E2293" s="200">
        <v>0</v>
      </c>
      <c r="F2293" s="199"/>
      <c r="G2293" s="200">
        <v>93</v>
      </c>
      <c r="H2293" s="199"/>
      <c r="I2293" s="200">
        <v>0</v>
      </c>
      <c r="J2293" s="199"/>
      <c r="K2293" s="199"/>
    </row>
    <row r="2294" spans="1:11">
      <c r="A2294" s="199">
        <v>2289</v>
      </c>
      <c r="B2294" s="199" t="s">
        <v>6302</v>
      </c>
      <c r="C2294" s="199" t="s">
        <v>6303</v>
      </c>
      <c r="D2294" s="199" t="s">
        <v>6304</v>
      </c>
      <c r="E2294" s="200">
        <v>0</v>
      </c>
      <c r="F2294" s="199"/>
      <c r="G2294" s="200">
        <v>72</v>
      </c>
      <c r="H2294" s="199"/>
      <c r="I2294" s="200">
        <v>0</v>
      </c>
      <c r="J2294" s="199"/>
      <c r="K2294" s="199"/>
    </row>
    <row r="2295" spans="1:11">
      <c r="A2295" s="199">
        <v>2290</v>
      </c>
      <c r="B2295" s="199" t="s">
        <v>6305</v>
      </c>
      <c r="C2295" s="199" t="s">
        <v>6306</v>
      </c>
      <c r="D2295" s="199" t="s">
        <v>6307</v>
      </c>
      <c r="E2295" s="200">
        <v>0</v>
      </c>
      <c r="F2295" s="199"/>
      <c r="G2295" s="200">
        <v>117</v>
      </c>
      <c r="H2295" s="199"/>
      <c r="I2295" s="200">
        <v>0</v>
      </c>
      <c r="J2295" s="199"/>
      <c r="K2295" s="199"/>
    </row>
    <row r="2296" spans="1:11">
      <c r="A2296" s="199">
        <v>2291</v>
      </c>
      <c r="B2296" s="199" t="s">
        <v>6308</v>
      </c>
      <c r="C2296" s="199" t="s">
        <v>6309</v>
      </c>
      <c r="D2296" s="199" t="s">
        <v>6310</v>
      </c>
      <c r="E2296" s="200">
        <v>0</v>
      </c>
      <c r="F2296" s="199"/>
      <c r="G2296" s="200">
        <v>68</v>
      </c>
      <c r="H2296" s="199"/>
      <c r="I2296" s="200">
        <v>0</v>
      </c>
      <c r="J2296" s="199"/>
      <c r="K2296" s="199"/>
    </row>
    <row r="2297" spans="1:11">
      <c r="A2297" s="199">
        <v>2292</v>
      </c>
      <c r="B2297" s="199" t="s">
        <v>6311</v>
      </c>
      <c r="C2297" s="199" t="s">
        <v>6312</v>
      </c>
      <c r="D2297" s="199" t="s">
        <v>6313</v>
      </c>
      <c r="E2297" s="200">
        <v>0</v>
      </c>
      <c r="F2297" s="199"/>
      <c r="G2297" s="200">
        <v>180</v>
      </c>
      <c r="H2297" s="199"/>
      <c r="I2297" s="200">
        <v>0</v>
      </c>
      <c r="J2297" s="199"/>
      <c r="K2297" s="199"/>
    </row>
    <row r="2298" spans="1:11">
      <c r="A2298" s="199">
        <v>2293</v>
      </c>
      <c r="B2298" s="199" t="s">
        <v>11505</v>
      </c>
      <c r="C2298" s="199"/>
      <c r="D2298" s="199" t="s">
        <v>11607</v>
      </c>
      <c r="E2298" s="200">
        <v>234</v>
      </c>
      <c r="F2298" s="199"/>
      <c r="G2298" s="200">
        <v>0</v>
      </c>
      <c r="H2298" s="199"/>
      <c r="I2298" s="200">
        <v>0</v>
      </c>
      <c r="J2298" s="199"/>
      <c r="K2298" s="199"/>
    </row>
    <row r="2299" spans="1:11">
      <c r="A2299" s="199">
        <v>2294</v>
      </c>
      <c r="B2299" s="199" t="s">
        <v>6314</v>
      </c>
      <c r="C2299" s="199"/>
      <c r="D2299" s="199" t="s">
        <v>6315</v>
      </c>
      <c r="E2299" s="200">
        <v>0</v>
      </c>
      <c r="F2299" s="199"/>
      <c r="G2299" s="200">
        <v>37</v>
      </c>
      <c r="H2299" s="199"/>
      <c r="I2299" s="200">
        <v>0</v>
      </c>
      <c r="J2299" s="199"/>
      <c r="K2299" s="199"/>
    </row>
    <row r="2300" spans="1:11">
      <c r="A2300" s="199">
        <v>2295</v>
      </c>
      <c r="B2300" s="199" t="s">
        <v>6316</v>
      </c>
      <c r="C2300" s="199" t="s">
        <v>6317</v>
      </c>
      <c r="D2300" s="199" t="s">
        <v>6318</v>
      </c>
      <c r="E2300" s="200">
        <v>0</v>
      </c>
      <c r="F2300" s="199"/>
      <c r="G2300" s="200">
        <v>72</v>
      </c>
      <c r="H2300" s="199"/>
      <c r="I2300" s="200">
        <v>0</v>
      </c>
      <c r="J2300" s="199"/>
      <c r="K2300" s="199"/>
    </row>
    <row r="2301" spans="1:11">
      <c r="A2301" s="199">
        <v>2296</v>
      </c>
      <c r="B2301" s="199" t="s">
        <v>6319</v>
      </c>
      <c r="C2301" s="199" t="s">
        <v>6320</v>
      </c>
      <c r="D2301" s="199" t="s">
        <v>6321</v>
      </c>
      <c r="E2301" s="200">
        <v>0</v>
      </c>
      <c r="F2301" s="199"/>
      <c r="G2301" s="200">
        <v>142</v>
      </c>
      <c r="H2301" s="199"/>
      <c r="I2301" s="200">
        <v>0</v>
      </c>
      <c r="J2301" s="199"/>
      <c r="K2301" s="199"/>
    </row>
    <row r="2302" spans="1:11">
      <c r="A2302" s="199">
        <v>2297</v>
      </c>
      <c r="B2302" s="199" t="s">
        <v>6322</v>
      </c>
      <c r="C2302" s="199" t="s">
        <v>6323</v>
      </c>
      <c r="D2302" s="199" t="s">
        <v>6324</v>
      </c>
      <c r="E2302" s="200">
        <v>0</v>
      </c>
      <c r="F2302" s="199"/>
      <c r="G2302" s="200">
        <v>51</v>
      </c>
      <c r="H2302" s="199"/>
      <c r="I2302" s="200">
        <v>0</v>
      </c>
      <c r="J2302" s="199"/>
      <c r="K2302" s="199"/>
    </row>
    <row r="2303" spans="1:11">
      <c r="A2303" s="199">
        <v>2298</v>
      </c>
      <c r="B2303" s="199" t="s">
        <v>6325</v>
      </c>
      <c r="C2303" s="199" t="s">
        <v>6326</v>
      </c>
      <c r="D2303" s="199" t="s">
        <v>6327</v>
      </c>
      <c r="E2303" s="200">
        <v>0</v>
      </c>
      <c r="F2303" s="199"/>
      <c r="G2303" s="200">
        <v>182</v>
      </c>
      <c r="H2303" s="199"/>
      <c r="I2303" s="200">
        <v>0</v>
      </c>
      <c r="J2303" s="199"/>
      <c r="K2303" s="199"/>
    </row>
    <row r="2304" spans="1:11">
      <c r="A2304" s="199">
        <v>2299</v>
      </c>
      <c r="B2304" s="199" t="s">
        <v>6328</v>
      </c>
      <c r="C2304" s="199" t="s">
        <v>6329</v>
      </c>
      <c r="D2304" s="199" t="s">
        <v>6330</v>
      </c>
      <c r="E2304" s="200">
        <v>0</v>
      </c>
      <c r="F2304" s="199"/>
      <c r="G2304" s="200">
        <v>306</v>
      </c>
      <c r="H2304" s="199"/>
      <c r="I2304" s="200">
        <v>0</v>
      </c>
      <c r="J2304" s="199"/>
      <c r="K2304" s="199"/>
    </row>
    <row r="2305" spans="1:11">
      <c r="A2305" s="199">
        <v>2300</v>
      </c>
      <c r="B2305" s="199" t="s">
        <v>6331</v>
      </c>
      <c r="C2305" s="199"/>
      <c r="D2305" s="199" t="s">
        <v>6332</v>
      </c>
      <c r="E2305" s="200">
        <v>0</v>
      </c>
      <c r="F2305" s="199"/>
      <c r="G2305" s="200">
        <v>158</v>
      </c>
      <c r="H2305" s="199"/>
      <c r="I2305" s="200">
        <v>0</v>
      </c>
      <c r="J2305" s="199"/>
      <c r="K2305" s="199"/>
    </row>
    <row r="2306" spans="1:11">
      <c r="A2306" s="199">
        <v>2301</v>
      </c>
      <c r="B2306" s="199" t="s">
        <v>6333</v>
      </c>
      <c r="C2306" s="199" t="s">
        <v>6334</v>
      </c>
      <c r="D2306" s="199" t="s">
        <v>6335</v>
      </c>
      <c r="E2306" s="200">
        <v>0</v>
      </c>
      <c r="F2306" s="199"/>
      <c r="G2306" s="200">
        <v>207</v>
      </c>
      <c r="H2306" s="199"/>
      <c r="I2306" s="200">
        <v>0</v>
      </c>
      <c r="J2306" s="199"/>
      <c r="K2306" s="199"/>
    </row>
    <row r="2307" spans="1:11">
      <c r="A2307" s="199">
        <v>2302</v>
      </c>
      <c r="B2307" s="199" t="s">
        <v>6336</v>
      </c>
      <c r="C2307" s="199" t="s">
        <v>6337</v>
      </c>
      <c r="D2307" s="199" t="s">
        <v>6338</v>
      </c>
      <c r="E2307" s="200">
        <v>0</v>
      </c>
      <c r="F2307" s="199"/>
      <c r="G2307" s="200">
        <v>254</v>
      </c>
      <c r="H2307" s="199"/>
      <c r="I2307" s="200">
        <v>0</v>
      </c>
      <c r="J2307" s="199"/>
      <c r="K2307" s="199"/>
    </row>
    <row r="2308" spans="1:11">
      <c r="A2308" s="199">
        <v>2303</v>
      </c>
      <c r="B2308" s="199" t="s">
        <v>6339</v>
      </c>
      <c r="C2308" s="199" t="s">
        <v>6340</v>
      </c>
      <c r="D2308" s="199" t="s">
        <v>6341</v>
      </c>
      <c r="E2308" s="200">
        <v>0</v>
      </c>
      <c r="F2308" s="199"/>
      <c r="G2308" s="200">
        <v>44</v>
      </c>
      <c r="H2308" s="199"/>
      <c r="I2308" s="200">
        <v>0</v>
      </c>
      <c r="J2308" s="199"/>
      <c r="K2308" s="199"/>
    </row>
    <row r="2309" spans="1:11">
      <c r="A2309" s="199">
        <v>2304</v>
      </c>
      <c r="B2309" s="199" t="s">
        <v>6342</v>
      </c>
      <c r="C2309" s="199"/>
      <c r="D2309" s="199" t="s">
        <v>6343</v>
      </c>
      <c r="E2309" s="200">
        <v>0</v>
      </c>
      <c r="F2309" s="199"/>
      <c r="G2309" s="200">
        <v>348</v>
      </c>
      <c r="H2309" s="199"/>
      <c r="I2309" s="200">
        <v>0</v>
      </c>
      <c r="J2309" s="199"/>
      <c r="K2309" s="199"/>
    </row>
    <row r="2310" spans="1:11">
      <c r="A2310" s="199">
        <v>2305</v>
      </c>
      <c r="B2310" s="199" t="s">
        <v>6344</v>
      </c>
      <c r="C2310" s="199" t="s">
        <v>6345</v>
      </c>
      <c r="D2310" s="199" t="s">
        <v>6346</v>
      </c>
      <c r="E2310" s="200">
        <v>0</v>
      </c>
      <c r="F2310" s="199"/>
      <c r="G2310" s="200">
        <v>77</v>
      </c>
      <c r="H2310" s="199"/>
      <c r="I2310" s="200">
        <v>0</v>
      </c>
      <c r="J2310" s="199"/>
      <c r="K2310" s="199"/>
    </row>
    <row r="2311" spans="1:11">
      <c r="A2311" s="199">
        <v>2306</v>
      </c>
      <c r="B2311" s="199" t="s">
        <v>6347</v>
      </c>
      <c r="C2311" s="199" t="s">
        <v>6348</v>
      </c>
      <c r="D2311" s="199" t="s">
        <v>6349</v>
      </c>
      <c r="E2311" s="200">
        <v>0</v>
      </c>
      <c r="F2311" s="199"/>
      <c r="G2311" s="200">
        <v>58</v>
      </c>
      <c r="H2311" s="199"/>
      <c r="I2311" s="200">
        <v>0</v>
      </c>
      <c r="J2311" s="199"/>
      <c r="K2311" s="199"/>
    </row>
    <row r="2312" spans="1:11">
      <c r="A2312" s="199">
        <v>2307</v>
      </c>
      <c r="B2312" s="199" t="s">
        <v>12360</v>
      </c>
      <c r="C2312" s="199"/>
      <c r="D2312" s="199" t="s">
        <v>12374</v>
      </c>
      <c r="E2312" s="200">
        <v>0</v>
      </c>
      <c r="F2312" s="199"/>
      <c r="G2312" s="200">
        <v>0</v>
      </c>
      <c r="H2312" s="199"/>
      <c r="I2312" s="200">
        <v>200</v>
      </c>
      <c r="J2312" s="199"/>
      <c r="K2312" s="199"/>
    </row>
    <row r="2313" spans="1:11">
      <c r="A2313" s="199">
        <v>2308</v>
      </c>
      <c r="B2313" s="199" t="s">
        <v>6350</v>
      </c>
      <c r="C2313" s="199" t="s">
        <v>6351</v>
      </c>
      <c r="D2313" s="199" t="s">
        <v>6352</v>
      </c>
      <c r="E2313" s="200">
        <v>0</v>
      </c>
      <c r="F2313" s="199"/>
      <c r="G2313" s="200">
        <v>203</v>
      </c>
      <c r="H2313" s="199"/>
      <c r="I2313" s="200">
        <v>0</v>
      </c>
      <c r="J2313" s="199"/>
      <c r="K2313" s="199"/>
    </row>
    <row r="2314" spans="1:11">
      <c r="A2314" s="199">
        <v>2309</v>
      </c>
      <c r="B2314" s="199" t="s">
        <v>6353</v>
      </c>
      <c r="C2314" s="199" t="s">
        <v>6354</v>
      </c>
      <c r="D2314" s="199" t="s">
        <v>6355</v>
      </c>
      <c r="E2314" s="200">
        <v>0</v>
      </c>
      <c r="F2314" s="199"/>
      <c r="G2314" s="200">
        <v>261</v>
      </c>
      <c r="H2314" s="199"/>
      <c r="I2314" s="200">
        <v>0</v>
      </c>
      <c r="J2314" s="199"/>
      <c r="K2314" s="199"/>
    </row>
    <row r="2315" spans="1:11">
      <c r="A2315" s="199">
        <v>2310</v>
      </c>
      <c r="B2315" s="199" t="s">
        <v>6356</v>
      </c>
      <c r="C2315" s="199" t="s">
        <v>6357</v>
      </c>
      <c r="D2315" s="199" t="s">
        <v>6358</v>
      </c>
      <c r="E2315" s="200">
        <v>0</v>
      </c>
      <c r="F2315" s="199"/>
      <c r="G2315" s="200">
        <v>266</v>
      </c>
      <c r="H2315" s="199"/>
      <c r="I2315" s="200">
        <v>0</v>
      </c>
      <c r="J2315" s="199"/>
      <c r="K2315" s="199"/>
    </row>
    <row r="2316" spans="1:11">
      <c r="A2316" s="199">
        <v>2311</v>
      </c>
      <c r="B2316" s="199" t="s">
        <v>6359</v>
      </c>
      <c r="C2316" s="199"/>
      <c r="D2316" s="199" t="s">
        <v>6360</v>
      </c>
      <c r="E2316" s="200">
        <v>0</v>
      </c>
      <c r="F2316" s="199"/>
      <c r="G2316" s="200">
        <v>350</v>
      </c>
      <c r="H2316" s="199"/>
      <c r="I2316" s="200">
        <v>0</v>
      </c>
      <c r="J2316" s="199"/>
      <c r="K2316" s="199"/>
    </row>
    <row r="2317" spans="1:11">
      <c r="A2317" s="199">
        <v>2312</v>
      </c>
      <c r="B2317" s="199" t="s">
        <v>6364</v>
      </c>
      <c r="C2317" s="199" t="s">
        <v>6365</v>
      </c>
      <c r="D2317" s="199" t="s">
        <v>6366</v>
      </c>
      <c r="E2317" s="200">
        <v>0</v>
      </c>
      <c r="F2317" s="199"/>
      <c r="G2317" s="200">
        <v>137</v>
      </c>
      <c r="H2317" s="199"/>
      <c r="I2317" s="200">
        <v>0</v>
      </c>
      <c r="J2317" s="199"/>
      <c r="K2317" s="199"/>
    </row>
    <row r="2318" spans="1:11">
      <c r="A2318" s="199">
        <v>2313</v>
      </c>
      <c r="B2318" s="199" t="s">
        <v>6367</v>
      </c>
      <c r="C2318" s="199" t="s">
        <v>6368</v>
      </c>
      <c r="D2318" s="199" t="s">
        <v>6369</v>
      </c>
      <c r="E2318" s="200">
        <v>0</v>
      </c>
      <c r="F2318" s="199"/>
      <c r="G2318" s="200">
        <v>79</v>
      </c>
      <c r="H2318" s="199"/>
      <c r="I2318" s="200">
        <v>0</v>
      </c>
      <c r="J2318" s="199"/>
      <c r="K2318" s="199"/>
    </row>
    <row r="2319" spans="1:11">
      <c r="A2319" s="199">
        <v>2314</v>
      </c>
      <c r="B2319" s="199" t="s">
        <v>6370</v>
      </c>
      <c r="C2319" s="199" t="s">
        <v>6371</v>
      </c>
      <c r="D2319" s="199" t="s">
        <v>6372</v>
      </c>
      <c r="E2319" s="200">
        <v>0</v>
      </c>
      <c r="F2319" s="199"/>
      <c r="G2319" s="200">
        <v>93</v>
      </c>
      <c r="H2319" s="199"/>
      <c r="I2319" s="200">
        <v>0</v>
      </c>
      <c r="J2319" s="199"/>
      <c r="K2319" s="199"/>
    </row>
    <row r="2320" spans="1:11">
      <c r="A2320" s="199">
        <v>2315</v>
      </c>
      <c r="B2320" s="199" t="s">
        <v>6373</v>
      </c>
      <c r="C2320" s="199" t="s">
        <v>6374</v>
      </c>
      <c r="D2320" s="199" t="s">
        <v>6375</v>
      </c>
      <c r="E2320" s="200">
        <v>0</v>
      </c>
      <c r="F2320" s="199"/>
      <c r="G2320" s="200">
        <v>18</v>
      </c>
      <c r="H2320" s="199"/>
      <c r="I2320" s="200">
        <v>0</v>
      </c>
      <c r="J2320" s="199"/>
      <c r="K2320" s="199"/>
    </row>
    <row r="2321" spans="1:11">
      <c r="A2321" s="199">
        <v>2316</v>
      </c>
      <c r="B2321" s="199" t="s">
        <v>6376</v>
      </c>
      <c r="C2321" s="199"/>
      <c r="D2321" s="199" t="s">
        <v>6377</v>
      </c>
      <c r="E2321" s="200">
        <v>0</v>
      </c>
      <c r="F2321" s="199"/>
      <c r="G2321" s="200">
        <v>35</v>
      </c>
      <c r="H2321" s="199"/>
      <c r="I2321" s="200">
        <v>0</v>
      </c>
      <c r="J2321" s="199"/>
      <c r="K2321" s="199"/>
    </row>
    <row r="2322" spans="1:11">
      <c r="A2322" s="199">
        <v>2317</v>
      </c>
      <c r="B2322" s="199" t="s">
        <v>6378</v>
      </c>
      <c r="C2322" s="199" t="s">
        <v>6379</v>
      </c>
      <c r="D2322" s="199" t="s">
        <v>6380</v>
      </c>
      <c r="E2322" s="200">
        <v>0</v>
      </c>
      <c r="F2322" s="199"/>
      <c r="G2322" s="200">
        <v>67</v>
      </c>
      <c r="H2322" s="199"/>
      <c r="I2322" s="200">
        <v>0</v>
      </c>
      <c r="J2322" s="199"/>
      <c r="K2322" s="199"/>
    </row>
    <row r="2323" spans="1:11">
      <c r="A2323" s="199">
        <v>2318</v>
      </c>
      <c r="B2323" s="199" t="s">
        <v>6381</v>
      </c>
      <c r="C2323" s="199"/>
      <c r="D2323" s="199" t="s">
        <v>6382</v>
      </c>
      <c r="E2323" s="200">
        <v>0</v>
      </c>
      <c r="F2323" s="199"/>
      <c r="G2323" s="200">
        <v>329</v>
      </c>
      <c r="H2323" s="199"/>
      <c r="I2323" s="200">
        <v>0</v>
      </c>
      <c r="J2323" s="199"/>
      <c r="K2323" s="199"/>
    </row>
    <row r="2324" spans="1:11">
      <c r="A2324" s="199">
        <v>2319</v>
      </c>
      <c r="B2324" s="199" t="s">
        <v>6383</v>
      </c>
      <c r="C2324" s="199" t="s">
        <v>6384</v>
      </c>
      <c r="D2324" s="199" t="s">
        <v>6385</v>
      </c>
      <c r="E2324" s="200">
        <v>0</v>
      </c>
      <c r="F2324" s="199"/>
      <c r="G2324" s="200">
        <v>102</v>
      </c>
      <c r="H2324" s="199"/>
      <c r="I2324" s="200">
        <v>0</v>
      </c>
      <c r="J2324" s="199"/>
      <c r="K2324" s="199"/>
    </row>
    <row r="2325" spans="1:11">
      <c r="A2325" s="199">
        <v>2320</v>
      </c>
      <c r="B2325" s="199" t="s">
        <v>6386</v>
      </c>
      <c r="C2325" s="199" t="s">
        <v>6387</v>
      </c>
      <c r="D2325" s="199" t="s">
        <v>6388</v>
      </c>
      <c r="E2325" s="200">
        <v>0</v>
      </c>
      <c r="F2325" s="199"/>
      <c r="G2325" s="200">
        <v>350</v>
      </c>
      <c r="H2325" s="199"/>
      <c r="I2325" s="200">
        <v>0</v>
      </c>
      <c r="J2325" s="199"/>
      <c r="K2325" s="199"/>
    </row>
    <row r="2326" spans="1:11">
      <c r="A2326" s="199">
        <v>2321</v>
      </c>
      <c r="B2326" s="199" t="s">
        <v>6389</v>
      </c>
      <c r="C2326" s="199" t="s">
        <v>6390</v>
      </c>
      <c r="D2326" s="199" t="s">
        <v>6391</v>
      </c>
      <c r="E2326" s="200">
        <v>0</v>
      </c>
      <c r="F2326" s="199"/>
      <c r="G2326" s="200">
        <v>126</v>
      </c>
      <c r="H2326" s="199"/>
      <c r="I2326" s="200">
        <v>0</v>
      </c>
      <c r="J2326" s="199"/>
      <c r="K2326" s="199"/>
    </row>
    <row r="2327" spans="1:11">
      <c r="A2327" s="199">
        <v>2322</v>
      </c>
      <c r="B2327" s="199" t="s">
        <v>6392</v>
      </c>
      <c r="C2327" s="199" t="s">
        <v>6393</v>
      </c>
      <c r="D2327" s="199" t="s">
        <v>6394</v>
      </c>
      <c r="E2327" s="200">
        <v>2160</v>
      </c>
      <c r="F2327" s="199"/>
      <c r="G2327" s="200">
        <v>77</v>
      </c>
      <c r="H2327" s="199"/>
      <c r="I2327" s="200">
        <v>0</v>
      </c>
      <c r="J2327" s="199"/>
      <c r="K2327" s="199"/>
    </row>
    <row r="2328" spans="1:11">
      <c r="A2328" s="199">
        <v>2323</v>
      </c>
      <c r="B2328" s="199" t="s">
        <v>6395</v>
      </c>
      <c r="C2328" s="199"/>
      <c r="D2328" s="199" t="s">
        <v>6396</v>
      </c>
      <c r="E2328" s="200">
        <v>0</v>
      </c>
      <c r="F2328" s="199"/>
      <c r="G2328" s="200">
        <v>291</v>
      </c>
      <c r="H2328" s="199"/>
      <c r="I2328" s="200">
        <v>0</v>
      </c>
      <c r="J2328" s="199"/>
      <c r="K2328" s="199"/>
    </row>
    <row r="2329" spans="1:11">
      <c r="A2329" s="199">
        <v>2324</v>
      </c>
      <c r="B2329" s="199" t="s">
        <v>6397</v>
      </c>
      <c r="C2329" s="199" t="s">
        <v>6398</v>
      </c>
      <c r="D2329" s="199" t="s">
        <v>6399</v>
      </c>
      <c r="E2329" s="200">
        <v>0</v>
      </c>
      <c r="F2329" s="199"/>
      <c r="G2329" s="200">
        <v>119</v>
      </c>
      <c r="H2329" s="199"/>
      <c r="I2329" s="200">
        <v>0</v>
      </c>
      <c r="J2329" s="199"/>
      <c r="K2329" s="199"/>
    </row>
    <row r="2330" spans="1:11">
      <c r="A2330" s="199">
        <v>2325</v>
      </c>
      <c r="B2330" s="199" t="s">
        <v>6400</v>
      </c>
      <c r="C2330" s="199"/>
      <c r="D2330" s="199" t="s">
        <v>6401</v>
      </c>
      <c r="E2330" s="200">
        <v>0</v>
      </c>
      <c r="F2330" s="199"/>
      <c r="G2330" s="200">
        <v>70</v>
      </c>
      <c r="H2330" s="199"/>
      <c r="I2330" s="200">
        <v>0</v>
      </c>
      <c r="J2330" s="199"/>
      <c r="K2330" s="199"/>
    </row>
    <row r="2331" spans="1:11">
      <c r="A2331" s="199">
        <v>2326</v>
      </c>
      <c r="B2331" s="199" t="s">
        <v>6402</v>
      </c>
      <c r="C2331" s="199" t="s">
        <v>6403</v>
      </c>
      <c r="D2331" s="199" t="s">
        <v>6404</v>
      </c>
      <c r="E2331" s="200">
        <v>0</v>
      </c>
      <c r="F2331" s="199"/>
      <c r="G2331" s="200">
        <v>95</v>
      </c>
      <c r="H2331" s="199"/>
      <c r="I2331" s="200">
        <v>0</v>
      </c>
      <c r="J2331" s="199"/>
      <c r="K2331" s="199"/>
    </row>
    <row r="2332" spans="1:11">
      <c r="A2332" s="199">
        <v>2327</v>
      </c>
      <c r="B2332" s="199" t="s">
        <v>6405</v>
      </c>
      <c r="C2332" s="199" t="s">
        <v>6406</v>
      </c>
      <c r="D2332" s="199" t="s">
        <v>6407</v>
      </c>
      <c r="E2332" s="200">
        <v>0</v>
      </c>
      <c r="F2332" s="199"/>
      <c r="G2332" s="200">
        <v>350</v>
      </c>
      <c r="H2332" s="199"/>
      <c r="I2332" s="200">
        <v>0</v>
      </c>
      <c r="J2332" s="199"/>
      <c r="K2332" s="199"/>
    </row>
    <row r="2333" spans="1:11">
      <c r="A2333" s="199">
        <v>2328</v>
      </c>
      <c r="B2333" s="199" t="s">
        <v>6408</v>
      </c>
      <c r="C2333" s="199"/>
      <c r="D2333" s="199" t="s">
        <v>6409</v>
      </c>
      <c r="E2333" s="200">
        <v>0</v>
      </c>
      <c r="F2333" s="199"/>
      <c r="G2333" s="200">
        <v>247</v>
      </c>
      <c r="H2333" s="199"/>
      <c r="I2333" s="200">
        <v>0</v>
      </c>
      <c r="J2333" s="199"/>
      <c r="K2333" s="199"/>
    </row>
    <row r="2334" spans="1:11">
      <c r="A2334" s="199">
        <v>2329</v>
      </c>
      <c r="B2334" s="199" t="s">
        <v>6410</v>
      </c>
      <c r="C2334" s="199" t="s">
        <v>6411</v>
      </c>
      <c r="D2334" s="199" t="s">
        <v>6412</v>
      </c>
      <c r="E2334" s="200">
        <v>0</v>
      </c>
      <c r="F2334" s="199"/>
      <c r="G2334" s="200">
        <v>264</v>
      </c>
      <c r="H2334" s="199"/>
      <c r="I2334" s="200">
        <v>0</v>
      </c>
      <c r="J2334" s="199"/>
      <c r="K2334" s="199"/>
    </row>
    <row r="2335" spans="1:11">
      <c r="A2335" s="199">
        <v>2330</v>
      </c>
      <c r="B2335" s="199" t="s">
        <v>6413</v>
      </c>
      <c r="C2335" s="199" t="s">
        <v>6414</v>
      </c>
      <c r="D2335" s="199" t="s">
        <v>6415</v>
      </c>
      <c r="E2335" s="200">
        <v>0</v>
      </c>
      <c r="F2335" s="199"/>
      <c r="G2335" s="200">
        <v>117</v>
      </c>
      <c r="H2335" s="199"/>
      <c r="I2335" s="200">
        <v>0</v>
      </c>
      <c r="J2335" s="199"/>
      <c r="K2335" s="199"/>
    </row>
    <row r="2336" spans="1:11">
      <c r="A2336" s="199">
        <v>2331</v>
      </c>
      <c r="B2336" s="199" t="s">
        <v>6416</v>
      </c>
      <c r="C2336" s="199" t="s">
        <v>6417</v>
      </c>
      <c r="D2336" s="199" t="s">
        <v>6418</v>
      </c>
      <c r="E2336" s="200">
        <v>0</v>
      </c>
      <c r="F2336" s="199"/>
      <c r="G2336" s="200">
        <v>82</v>
      </c>
      <c r="H2336" s="199"/>
      <c r="I2336" s="200">
        <v>0</v>
      </c>
      <c r="J2336" s="199"/>
      <c r="K2336" s="199"/>
    </row>
    <row r="2337" spans="1:11">
      <c r="A2337" s="199">
        <v>2332</v>
      </c>
      <c r="B2337" s="199" t="s">
        <v>6421</v>
      </c>
      <c r="C2337" s="199" t="s">
        <v>6422</v>
      </c>
      <c r="D2337" s="199" t="s">
        <v>6423</v>
      </c>
      <c r="E2337" s="200">
        <v>0</v>
      </c>
      <c r="F2337" s="199"/>
      <c r="G2337" s="200">
        <v>39</v>
      </c>
      <c r="H2337" s="199"/>
      <c r="I2337" s="200">
        <v>0</v>
      </c>
      <c r="J2337" s="199"/>
      <c r="K2337" s="199"/>
    </row>
    <row r="2338" spans="1:11">
      <c r="A2338" s="199">
        <v>2333</v>
      </c>
      <c r="B2338" s="199" t="s">
        <v>6424</v>
      </c>
      <c r="C2338" s="199" t="s">
        <v>6425</v>
      </c>
      <c r="D2338" s="199" t="s">
        <v>6426</v>
      </c>
      <c r="E2338" s="200">
        <v>0</v>
      </c>
      <c r="F2338" s="199"/>
      <c r="G2338" s="200">
        <v>46</v>
      </c>
      <c r="H2338" s="199"/>
      <c r="I2338" s="200">
        <v>0</v>
      </c>
      <c r="J2338" s="199"/>
      <c r="K2338" s="199"/>
    </row>
    <row r="2339" spans="1:11">
      <c r="A2339" s="199">
        <v>2334</v>
      </c>
      <c r="B2339" s="199" t="s">
        <v>6427</v>
      </c>
      <c r="C2339" s="199" t="s">
        <v>6428</v>
      </c>
      <c r="D2339" s="199" t="s">
        <v>6429</v>
      </c>
      <c r="E2339" s="200">
        <v>0</v>
      </c>
      <c r="F2339" s="199"/>
      <c r="G2339" s="200">
        <v>21</v>
      </c>
      <c r="H2339" s="199"/>
      <c r="I2339" s="200">
        <v>0</v>
      </c>
      <c r="J2339" s="199"/>
      <c r="K2339" s="199"/>
    </row>
    <row r="2340" spans="1:11">
      <c r="A2340" s="199">
        <v>2335</v>
      </c>
      <c r="B2340" s="199" t="s">
        <v>6430</v>
      </c>
      <c r="C2340" s="199" t="s">
        <v>6431</v>
      </c>
      <c r="D2340" s="199" t="s">
        <v>6432</v>
      </c>
      <c r="E2340" s="200">
        <v>0</v>
      </c>
      <c r="F2340" s="199"/>
      <c r="G2340" s="200">
        <v>296</v>
      </c>
      <c r="H2340" s="199"/>
      <c r="I2340" s="200">
        <v>0</v>
      </c>
      <c r="J2340" s="199"/>
      <c r="K2340" s="199"/>
    </row>
    <row r="2341" spans="1:11">
      <c r="A2341" s="199">
        <v>2336</v>
      </c>
      <c r="B2341" s="199" t="s">
        <v>6433</v>
      </c>
      <c r="C2341" s="199" t="s">
        <v>6434</v>
      </c>
      <c r="D2341" s="199" t="s">
        <v>6435</v>
      </c>
      <c r="E2341" s="200">
        <v>0</v>
      </c>
      <c r="F2341" s="199"/>
      <c r="G2341" s="200">
        <v>124</v>
      </c>
      <c r="H2341" s="199"/>
      <c r="I2341" s="200">
        <v>0</v>
      </c>
      <c r="J2341" s="199"/>
      <c r="K2341" s="199"/>
    </row>
    <row r="2342" spans="1:11">
      <c r="A2342" s="199">
        <v>2337</v>
      </c>
      <c r="B2342" s="199" t="s">
        <v>6436</v>
      </c>
      <c r="C2342" s="199"/>
      <c r="D2342" s="199" t="s">
        <v>6437</v>
      </c>
      <c r="E2342" s="200">
        <v>0</v>
      </c>
      <c r="F2342" s="199"/>
      <c r="G2342" s="200">
        <v>140</v>
      </c>
      <c r="H2342" s="199"/>
      <c r="I2342" s="200">
        <v>0</v>
      </c>
      <c r="J2342" s="199"/>
      <c r="K2342" s="199"/>
    </row>
    <row r="2343" spans="1:11">
      <c r="A2343" s="199">
        <v>2338</v>
      </c>
      <c r="B2343" s="199" t="s">
        <v>6438</v>
      </c>
      <c r="C2343" s="199"/>
      <c r="D2343" s="199" t="s">
        <v>6439</v>
      </c>
      <c r="E2343" s="200">
        <v>0</v>
      </c>
      <c r="F2343" s="199"/>
      <c r="G2343" s="200">
        <v>70</v>
      </c>
      <c r="H2343" s="199"/>
      <c r="I2343" s="200">
        <v>0</v>
      </c>
      <c r="J2343" s="199"/>
      <c r="K2343" s="199"/>
    </row>
    <row r="2344" spans="1:11">
      <c r="A2344" s="199">
        <v>2339</v>
      </c>
      <c r="B2344" s="199" t="s">
        <v>6440</v>
      </c>
      <c r="C2344" s="199" t="s">
        <v>6441</v>
      </c>
      <c r="D2344" s="199" t="s">
        <v>6442</v>
      </c>
      <c r="E2344" s="200">
        <v>0</v>
      </c>
      <c r="F2344" s="199"/>
      <c r="G2344" s="200">
        <v>56</v>
      </c>
      <c r="H2344" s="199"/>
      <c r="I2344" s="200">
        <v>0</v>
      </c>
      <c r="J2344" s="199"/>
      <c r="K2344" s="199"/>
    </row>
    <row r="2345" spans="1:11">
      <c r="A2345" s="199">
        <v>2340</v>
      </c>
      <c r="B2345" s="199" t="s">
        <v>6443</v>
      </c>
      <c r="C2345" s="199" t="s">
        <v>6444</v>
      </c>
      <c r="D2345" s="199" t="s">
        <v>6445</v>
      </c>
      <c r="E2345" s="200">
        <v>0</v>
      </c>
      <c r="F2345" s="199"/>
      <c r="G2345" s="200">
        <v>320</v>
      </c>
      <c r="H2345" s="199"/>
      <c r="I2345" s="200">
        <v>0</v>
      </c>
      <c r="J2345" s="199"/>
      <c r="K2345" s="199"/>
    </row>
    <row r="2346" spans="1:11">
      <c r="A2346" s="199">
        <v>2341</v>
      </c>
      <c r="B2346" s="199" t="s">
        <v>6446</v>
      </c>
      <c r="C2346" s="199" t="s">
        <v>6447</v>
      </c>
      <c r="D2346" s="199" t="s">
        <v>6448</v>
      </c>
      <c r="E2346" s="200">
        <v>0</v>
      </c>
      <c r="F2346" s="199"/>
      <c r="G2346" s="200">
        <v>140</v>
      </c>
      <c r="H2346" s="199"/>
      <c r="I2346" s="200">
        <v>0</v>
      </c>
      <c r="J2346" s="199"/>
      <c r="K2346" s="199"/>
    </row>
    <row r="2347" spans="1:11">
      <c r="A2347" s="199">
        <v>2342</v>
      </c>
      <c r="B2347" s="199" t="s">
        <v>6449</v>
      </c>
      <c r="C2347" s="199"/>
      <c r="D2347" s="199" t="s">
        <v>6450</v>
      </c>
      <c r="E2347" s="200">
        <v>0</v>
      </c>
      <c r="F2347" s="199"/>
      <c r="G2347" s="200">
        <v>112</v>
      </c>
      <c r="H2347" s="199"/>
      <c r="I2347" s="200">
        <v>0</v>
      </c>
      <c r="J2347" s="199"/>
      <c r="K2347" s="199"/>
    </row>
    <row r="2348" spans="1:11">
      <c r="A2348" s="199">
        <v>2343</v>
      </c>
      <c r="B2348" s="199" t="s">
        <v>6451</v>
      </c>
      <c r="C2348" s="199" t="s">
        <v>6452</v>
      </c>
      <c r="D2348" s="199" t="s">
        <v>6453</v>
      </c>
      <c r="E2348" s="200">
        <v>0</v>
      </c>
      <c r="F2348" s="199"/>
      <c r="G2348" s="200">
        <v>133</v>
      </c>
      <c r="H2348" s="199"/>
      <c r="I2348" s="200">
        <v>0</v>
      </c>
      <c r="J2348" s="199"/>
      <c r="K2348" s="199"/>
    </row>
    <row r="2349" spans="1:11">
      <c r="A2349" s="199">
        <v>2344</v>
      </c>
      <c r="B2349" s="199" t="s">
        <v>6454</v>
      </c>
      <c r="C2349" s="199"/>
      <c r="D2349" s="199" t="s">
        <v>6455</v>
      </c>
      <c r="E2349" s="200">
        <v>0</v>
      </c>
      <c r="F2349" s="199"/>
      <c r="G2349" s="200">
        <v>231</v>
      </c>
      <c r="H2349" s="199"/>
      <c r="I2349" s="200">
        <v>0</v>
      </c>
      <c r="J2349" s="199"/>
      <c r="K2349" s="199"/>
    </row>
    <row r="2350" spans="1:11">
      <c r="A2350" s="199">
        <v>2345</v>
      </c>
      <c r="B2350" s="199" t="s">
        <v>6456</v>
      </c>
      <c r="C2350" s="199" t="s">
        <v>6457</v>
      </c>
      <c r="D2350" s="199" t="s">
        <v>6458</v>
      </c>
      <c r="E2350" s="200">
        <v>0</v>
      </c>
      <c r="F2350" s="199"/>
      <c r="G2350" s="200">
        <v>138</v>
      </c>
      <c r="H2350" s="199"/>
      <c r="I2350" s="200">
        <v>0</v>
      </c>
      <c r="J2350" s="199"/>
      <c r="K2350" s="199"/>
    </row>
    <row r="2351" spans="1:11">
      <c r="A2351" s="199">
        <v>2346</v>
      </c>
      <c r="B2351" s="199" t="s">
        <v>6459</v>
      </c>
      <c r="C2351" s="199"/>
      <c r="D2351" s="199" t="s">
        <v>6460</v>
      </c>
      <c r="E2351" s="200">
        <v>0</v>
      </c>
      <c r="F2351" s="199"/>
      <c r="G2351" s="200">
        <v>60</v>
      </c>
      <c r="H2351" s="199"/>
      <c r="I2351" s="200">
        <v>0</v>
      </c>
      <c r="J2351" s="199"/>
      <c r="K2351" s="199"/>
    </row>
    <row r="2352" spans="1:11">
      <c r="A2352" s="199">
        <v>2347</v>
      </c>
      <c r="B2352" s="199" t="s">
        <v>11530</v>
      </c>
      <c r="C2352" s="199"/>
      <c r="D2352" s="199" t="s">
        <v>11632</v>
      </c>
      <c r="E2352" s="200">
        <v>240</v>
      </c>
      <c r="F2352" s="199"/>
      <c r="G2352" s="200">
        <v>0</v>
      </c>
      <c r="H2352" s="199"/>
      <c r="I2352" s="200">
        <v>200</v>
      </c>
      <c r="J2352" s="199"/>
      <c r="K2352" s="199"/>
    </row>
    <row r="2353" spans="1:11">
      <c r="A2353" s="199">
        <v>2348</v>
      </c>
      <c r="B2353" s="199" t="s">
        <v>6461</v>
      </c>
      <c r="C2353" s="199" t="s">
        <v>6462</v>
      </c>
      <c r="D2353" s="199" t="s">
        <v>6463</v>
      </c>
      <c r="E2353" s="200">
        <v>0</v>
      </c>
      <c r="F2353" s="199"/>
      <c r="G2353" s="200">
        <v>70</v>
      </c>
      <c r="H2353" s="199"/>
      <c r="I2353" s="200">
        <v>0</v>
      </c>
      <c r="J2353" s="199"/>
      <c r="K2353" s="199"/>
    </row>
    <row r="2354" spans="1:11">
      <c r="A2354" s="199">
        <v>2349</v>
      </c>
      <c r="B2354" s="199" t="s">
        <v>6464</v>
      </c>
      <c r="C2354" s="199" t="s">
        <v>6465</v>
      </c>
      <c r="D2354" s="199" t="s">
        <v>6466</v>
      </c>
      <c r="E2354" s="200">
        <v>0</v>
      </c>
      <c r="F2354" s="199"/>
      <c r="G2354" s="200">
        <v>350</v>
      </c>
      <c r="H2354" s="199"/>
      <c r="I2354" s="200">
        <v>0</v>
      </c>
      <c r="J2354" s="199"/>
      <c r="K2354" s="199"/>
    </row>
    <row r="2355" spans="1:11">
      <c r="A2355" s="199">
        <v>2350</v>
      </c>
      <c r="B2355" s="199" t="s">
        <v>6467</v>
      </c>
      <c r="C2355" s="199" t="s">
        <v>6468</v>
      </c>
      <c r="D2355" s="199" t="s">
        <v>6469</v>
      </c>
      <c r="E2355" s="200">
        <v>0</v>
      </c>
      <c r="F2355" s="199"/>
      <c r="G2355" s="200">
        <v>345</v>
      </c>
      <c r="H2355" s="199"/>
      <c r="I2355" s="200">
        <v>0</v>
      </c>
      <c r="J2355" s="199"/>
      <c r="K2355" s="199"/>
    </row>
    <row r="2356" spans="1:11">
      <c r="A2356" s="199">
        <v>2351</v>
      </c>
      <c r="B2356" s="199" t="s">
        <v>6470</v>
      </c>
      <c r="C2356" s="199" t="s">
        <v>6471</v>
      </c>
      <c r="D2356" s="199" t="s">
        <v>6472</v>
      </c>
      <c r="E2356" s="200">
        <v>0</v>
      </c>
      <c r="F2356" s="199"/>
      <c r="G2356" s="200">
        <v>221</v>
      </c>
      <c r="H2356" s="199"/>
      <c r="I2356" s="200">
        <v>0</v>
      </c>
      <c r="J2356" s="199"/>
      <c r="K2356" s="199"/>
    </row>
    <row r="2357" spans="1:11">
      <c r="A2357" s="199">
        <v>2352</v>
      </c>
      <c r="B2357" s="199" t="s">
        <v>6473</v>
      </c>
      <c r="C2357" s="199" t="s">
        <v>6474</v>
      </c>
      <c r="D2357" s="199" t="s">
        <v>6475</v>
      </c>
      <c r="E2357" s="200">
        <v>0</v>
      </c>
      <c r="F2357" s="199"/>
      <c r="G2357" s="200">
        <v>236</v>
      </c>
      <c r="H2357" s="199"/>
      <c r="I2357" s="200">
        <v>0</v>
      </c>
      <c r="J2357" s="199"/>
      <c r="K2357" s="199"/>
    </row>
    <row r="2358" spans="1:11">
      <c r="A2358" s="199">
        <v>2353</v>
      </c>
      <c r="B2358" s="199" t="s">
        <v>6476</v>
      </c>
      <c r="C2358" s="199" t="s">
        <v>6477</v>
      </c>
      <c r="D2358" s="199" t="s">
        <v>6478</v>
      </c>
      <c r="E2358" s="200">
        <v>0</v>
      </c>
      <c r="F2358" s="199"/>
      <c r="G2358" s="200">
        <v>385</v>
      </c>
      <c r="H2358" s="199"/>
      <c r="I2358" s="200">
        <v>0</v>
      </c>
      <c r="J2358" s="199"/>
      <c r="K2358" s="199"/>
    </row>
    <row r="2359" spans="1:11">
      <c r="A2359" s="199">
        <v>2354</v>
      </c>
      <c r="B2359" s="199" t="s">
        <v>6479</v>
      </c>
      <c r="C2359" s="199" t="s">
        <v>6480</v>
      </c>
      <c r="D2359" s="199" t="s">
        <v>6481</v>
      </c>
      <c r="E2359" s="200">
        <v>0</v>
      </c>
      <c r="F2359" s="199"/>
      <c r="G2359" s="200">
        <v>81</v>
      </c>
      <c r="H2359" s="199"/>
      <c r="I2359" s="200">
        <v>0</v>
      </c>
      <c r="J2359" s="199"/>
      <c r="K2359" s="199"/>
    </row>
    <row r="2360" spans="1:11">
      <c r="A2360" s="199">
        <v>2355</v>
      </c>
      <c r="B2360" s="199" t="s">
        <v>6482</v>
      </c>
      <c r="C2360" s="199" t="s">
        <v>6483</v>
      </c>
      <c r="D2360" s="199" t="s">
        <v>6484</v>
      </c>
      <c r="E2360" s="200">
        <v>0</v>
      </c>
      <c r="F2360" s="199"/>
      <c r="G2360" s="200">
        <v>98</v>
      </c>
      <c r="H2360" s="199"/>
      <c r="I2360" s="200">
        <v>0</v>
      </c>
      <c r="J2360" s="199"/>
      <c r="K2360" s="199"/>
    </row>
    <row r="2361" spans="1:11">
      <c r="A2361" s="199">
        <v>2356</v>
      </c>
      <c r="B2361" s="199" t="s">
        <v>6485</v>
      </c>
      <c r="C2361" s="199" t="s">
        <v>6486</v>
      </c>
      <c r="D2361" s="199" t="s">
        <v>6487</v>
      </c>
      <c r="E2361" s="200">
        <v>0</v>
      </c>
      <c r="F2361" s="199"/>
      <c r="G2361" s="200">
        <v>492</v>
      </c>
      <c r="H2361" s="199"/>
      <c r="I2361" s="200">
        <v>0</v>
      </c>
      <c r="J2361" s="199"/>
      <c r="K2361" s="199"/>
    </row>
    <row r="2362" spans="1:11">
      <c r="A2362" s="199">
        <v>2357</v>
      </c>
      <c r="B2362" s="199" t="s">
        <v>6488</v>
      </c>
      <c r="C2362" s="199" t="s">
        <v>6489</v>
      </c>
      <c r="D2362" s="199" t="s">
        <v>6490</v>
      </c>
      <c r="E2362" s="200">
        <v>0</v>
      </c>
      <c r="F2362" s="199"/>
      <c r="G2362" s="200">
        <v>58</v>
      </c>
      <c r="H2362" s="199"/>
      <c r="I2362" s="200">
        <v>0</v>
      </c>
      <c r="J2362" s="199"/>
      <c r="K2362" s="199"/>
    </row>
    <row r="2363" spans="1:11">
      <c r="A2363" s="199">
        <v>2358</v>
      </c>
      <c r="B2363" s="199" t="s">
        <v>6491</v>
      </c>
      <c r="C2363" s="199" t="s">
        <v>6492</v>
      </c>
      <c r="D2363" s="199" t="s">
        <v>6493</v>
      </c>
      <c r="E2363" s="200">
        <v>0</v>
      </c>
      <c r="F2363" s="199"/>
      <c r="G2363" s="200">
        <v>154</v>
      </c>
      <c r="H2363" s="199"/>
      <c r="I2363" s="200">
        <v>0</v>
      </c>
      <c r="J2363" s="199"/>
      <c r="K2363" s="199"/>
    </row>
    <row r="2364" spans="1:11">
      <c r="A2364" s="199">
        <v>2359</v>
      </c>
      <c r="B2364" s="199" t="s">
        <v>6494</v>
      </c>
      <c r="C2364" s="199" t="s">
        <v>6495</v>
      </c>
      <c r="D2364" s="199" t="s">
        <v>6496</v>
      </c>
      <c r="E2364" s="200">
        <v>0</v>
      </c>
      <c r="F2364" s="199"/>
      <c r="G2364" s="200">
        <v>254</v>
      </c>
      <c r="H2364" s="199"/>
      <c r="I2364" s="200">
        <v>0</v>
      </c>
      <c r="J2364" s="199"/>
      <c r="K2364" s="199"/>
    </row>
    <row r="2365" spans="1:11">
      <c r="A2365" s="199">
        <v>2360</v>
      </c>
      <c r="B2365" s="199" t="s">
        <v>6497</v>
      </c>
      <c r="C2365" s="199" t="s">
        <v>6498</v>
      </c>
      <c r="D2365" s="199" t="s">
        <v>6499</v>
      </c>
      <c r="E2365" s="200">
        <v>0</v>
      </c>
      <c r="F2365" s="199"/>
      <c r="G2365" s="200">
        <v>68</v>
      </c>
      <c r="H2365" s="199"/>
      <c r="I2365" s="200">
        <v>0</v>
      </c>
      <c r="J2365" s="199"/>
      <c r="K2365" s="199"/>
    </row>
    <row r="2366" spans="1:11">
      <c r="A2366" s="199">
        <v>2361</v>
      </c>
      <c r="B2366" s="199" t="s">
        <v>6500</v>
      </c>
      <c r="C2366" s="199"/>
      <c r="D2366" s="199" t="s">
        <v>6501</v>
      </c>
      <c r="E2366" s="200">
        <v>0</v>
      </c>
      <c r="F2366" s="199"/>
      <c r="G2366" s="200">
        <v>70</v>
      </c>
      <c r="H2366" s="199"/>
      <c r="I2366" s="200">
        <v>0</v>
      </c>
      <c r="J2366" s="199"/>
      <c r="K2366" s="199"/>
    </row>
    <row r="2367" spans="1:11">
      <c r="A2367" s="199">
        <v>2362</v>
      </c>
      <c r="B2367" s="199" t="s">
        <v>6502</v>
      </c>
      <c r="C2367" s="199" t="s">
        <v>6503</v>
      </c>
      <c r="D2367" s="199" t="s">
        <v>6504</v>
      </c>
      <c r="E2367" s="200">
        <v>0</v>
      </c>
      <c r="F2367" s="199"/>
      <c r="G2367" s="200">
        <v>177</v>
      </c>
      <c r="H2367" s="199"/>
      <c r="I2367" s="200">
        <v>0</v>
      </c>
      <c r="J2367" s="199"/>
      <c r="K2367" s="199"/>
    </row>
    <row r="2368" spans="1:11">
      <c r="A2368" s="199">
        <v>2363</v>
      </c>
      <c r="B2368" s="199" t="s">
        <v>6508</v>
      </c>
      <c r="C2368" s="199" t="s">
        <v>6509</v>
      </c>
      <c r="D2368" s="199" t="s">
        <v>6510</v>
      </c>
      <c r="E2368" s="200">
        <v>0</v>
      </c>
      <c r="F2368" s="199"/>
      <c r="G2368" s="200">
        <v>93</v>
      </c>
      <c r="H2368" s="199"/>
      <c r="I2368" s="200">
        <v>0</v>
      </c>
      <c r="J2368" s="199"/>
      <c r="K2368" s="199"/>
    </row>
    <row r="2369" spans="1:11">
      <c r="A2369" s="199">
        <v>2364</v>
      </c>
      <c r="B2369" s="199" t="s">
        <v>6511</v>
      </c>
      <c r="C2369" s="199" t="s">
        <v>6512</v>
      </c>
      <c r="D2369" s="199" t="s">
        <v>6513</v>
      </c>
      <c r="E2369" s="200">
        <v>0</v>
      </c>
      <c r="F2369" s="199"/>
      <c r="G2369" s="200">
        <v>30</v>
      </c>
      <c r="H2369" s="199"/>
      <c r="I2369" s="200">
        <v>0</v>
      </c>
      <c r="J2369" s="199"/>
      <c r="K2369" s="199"/>
    </row>
    <row r="2370" spans="1:11">
      <c r="A2370" s="199">
        <v>2365</v>
      </c>
      <c r="B2370" s="199" t="s">
        <v>6514</v>
      </c>
      <c r="C2370" s="199" t="s">
        <v>6515</v>
      </c>
      <c r="D2370" s="199" t="s">
        <v>6516</v>
      </c>
      <c r="E2370" s="200">
        <v>0</v>
      </c>
      <c r="F2370" s="199"/>
      <c r="G2370" s="200">
        <v>40</v>
      </c>
      <c r="H2370" s="199"/>
      <c r="I2370" s="200">
        <v>0</v>
      </c>
      <c r="J2370" s="199"/>
      <c r="K2370" s="199"/>
    </row>
    <row r="2371" spans="1:11">
      <c r="A2371" s="199">
        <v>2366</v>
      </c>
      <c r="B2371" s="199" t="s">
        <v>6517</v>
      </c>
      <c r="C2371" s="199" t="s">
        <v>6518</v>
      </c>
      <c r="D2371" s="199" t="s">
        <v>6519</v>
      </c>
      <c r="E2371" s="200">
        <v>0</v>
      </c>
      <c r="F2371" s="199"/>
      <c r="G2371" s="200">
        <v>18</v>
      </c>
      <c r="H2371" s="199"/>
      <c r="I2371" s="200">
        <v>0</v>
      </c>
      <c r="J2371" s="199"/>
      <c r="K2371" s="199"/>
    </row>
    <row r="2372" spans="1:11">
      <c r="A2372" s="199">
        <v>2367</v>
      </c>
      <c r="B2372" s="199" t="s">
        <v>6520</v>
      </c>
      <c r="C2372" s="199" t="s">
        <v>6521</v>
      </c>
      <c r="D2372" s="199" t="s">
        <v>6522</v>
      </c>
      <c r="E2372" s="200">
        <v>0</v>
      </c>
      <c r="F2372" s="199"/>
      <c r="G2372" s="200">
        <v>30</v>
      </c>
      <c r="H2372" s="199"/>
      <c r="I2372" s="200">
        <v>0</v>
      </c>
      <c r="J2372" s="199"/>
      <c r="K2372" s="199"/>
    </row>
    <row r="2373" spans="1:11">
      <c r="A2373" s="199">
        <v>2368</v>
      </c>
      <c r="B2373" s="199" t="s">
        <v>6523</v>
      </c>
      <c r="C2373" s="199" t="s">
        <v>6524</v>
      </c>
      <c r="D2373" s="199" t="s">
        <v>6525</v>
      </c>
      <c r="E2373" s="200">
        <v>0</v>
      </c>
      <c r="F2373" s="199"/>
      <c r="G2373" s="200">
        <v>12</v>
      </c>
      <c r="H2373" s="199"/>
      <c r="I2373" s="200">
        <v>0</v>
      </c>
      <c r="J2373" s="199"/>
      <c r="K2373" s="199"/>
    </row>
    <row r="2374" spans="1:11">
      <c r="A2374" s="199">
        <v>2369</v>
      </c>
      <c r="B2374" s="199" t="s">
        <v>6526</v>
      </c>
      <c r="C2374" s="199" t="s">
        <v>6527</v>
      </c>
      <c r="D2374" s="199" t="s">
        <v>6528</v>
      </c>
      <c r="E2374" s="200">
        <v>0</v>
      </c>
      <c r="F2374" s="199"/>
      <c r="G2374" s="200">
        <v>306</v>
      </c>
      <c r="H2374" s="199"/>
      <c r="I2374" s="200">
        <v>0</v>
      </c>
      <c r="J2374" s="199"/>
      <c r="K2374" s="199"/>
    </row>
    <row r="2375" spans="1:11">
      <c r="A2375" s="199">
        <v>2370</v>
      </c>
      <c r="B2375" s="199" t="s">
        <v>6529</v>
      </c>
      <c r="C2375" s="199" t="s">
        <v>6530</v>
      </c>
      <c r="D2375" s="199" t="s">
        <v>6531</v>
      </c>
      <c r="E2375" s="200">
        <v>0</v>
      </c>
      <c r="F2375" s="199"/>
      <c r="G2375" s="200">
        <v>184</v>
      </c>
      <c r="H2375" s="199"/>
      <c r="I2375" s="200">
        <v>0</v>
      </c>
      <c r="J2375" s="199"/>
      <c r="K2375" s="199"/>
    </row>
    <row r="2376" spans="1:11">
      <c r="A2376" s="199">
        <v>2371</v>
      </c>
      <c r="B2376" s="199" t="s">
        <v>6532</v>
      </c>
      <c r="C2376" s="199" t="s">
        <v>6533</v>
      </c>
      <c r="D2376" s="199" t="s">
        <v>6534</v>
      </c>
      <c r="E2376" s="200">
        <v>0</v>
      </c>
      <c r="F2376" s="199"/>
      <c r="G2376" s="200">
        <v>191</v>
      </c>
      <c r="H2376" s="199"/>
      <c r="I2376" s="200">
        <v>0</v>
      </c>
      <c r="J2376" s="199"/>
      <c r="K2376" s="199"/>
    </row>
    <row r="2377" spans="1:11">
      <c r="A2377" s="199">
        <v>2372</v>
      </c>
      <c r="B2377" s="199" t="s">
        <v>6535</v>
      </c>
      <c r="C2377" s="199" t="s">
        <v>6536</v>
      </c>
      <c r="D2377" s="199" t="s">
        <v>6537</v>
      </c>
      <c r="E2377" s="200">
        <v>0</v>
      </c>
      <c r="F2377" s="199"/>
      <c r="G2377" s="200">
        <v>494</v>
      </c>
      <c r="H2377" s="199"/>
      <c r="I2377" s="200">
        <v>0</v>
      </c>
      <c r="J2377" s="199"/>
      <c r="K2377" s="199"/>
    </row>
    <row r="2378" spans="1:11">
      <c r="A2378" s="199">
        <v>2373</v>
      </c>
      <c r="B2378" s="199" t="s">
        <v>6538</v>
      </c>
      <c r="C2378" s="199" t="s">
        <v>6539</v>
      </c>
      <c r="D2378" s="199" t="s">
        <v>6540</v>
      </c>
      <c r="E2378" s="200">
        <v>0</v>
      </c>
      <c r="F2378" s="199"/>
      <c r="G2378" s="200">
        <v>196</v>
      </c>
      <c r="H2378" s="199"/>
      <c r="I2378" s="200">
        <v>0</v>
      </c>
      <c r="J2378" s="199"/>
      <c r="K2378" s="199"/>
    </row>
    <row r="2379" spans="1:11">
      <c r="A2379" s="199">
        <v>2374</v>
      </c>
      <c r="B2379" s="199" t="s">
        <v>6541</v>
      </c>
      <c r="C2379" s="199" t="s">
        <v>6542</v>
      </c>
      <c r="D2379" s="199" t="s">
        <v>6543</v>
      </c>
      <c r="E2379" s="200">
        <v>0</v>
      </c>
      <c r="F2379" s="199"/>
      <c r="G2379" s="200">
        <v>152</v>
      </c>
      <c r="H2379" s="199"/>
      <c r="I2379" s="200">
        <v>0</v>
      </c>
      <c r="J2379" s="199"/>
      <c r="K2379" s="199"/>
    </row>
    <row r="2380" spans="1:11">
      <c r="A2380" s="199">
        <v>2375</v>
      </c>
      <c r="B2380" s="199" t="s">
        <v>6544</v>
      </c>
      <c r="C2380" s="199" t="s">
        <v>6545</v>
      </c>
      <c r="D2380" s="199" t="s">
        <v>6546</v>
      </c>
      <c r="E2380" s="200">
        <v>0</v>
      </c>
      <c r="F2380" s="199"/>
      <c r="G2380" s="200">
        <v>393</v>
      </c>
      <c r="H2380" s="199"/>
      <c r="I2380" s="200">
        <v>0</v>
      </c>
      <c r="J2380" s="199"/>
      <c r="K2380" s="199"/>
    </row>
    <row r="2381" spans="1:11">
      <c r="A2381" s="199">
        <v>2376</v>
      </c>
      <c r="B2381" s="199" t="s">
        <v>6547</v>
      </c>
      <c r="C2381" s="199" t="s">
        <v>6548</v>
      </c>
      <c r="D2381" s="199" t="s">
        <v>6549</v>
      </c>
      <c r="E2381" s="200">
        <v>0</v>
      </c>
      <c r="F2381" s="199"/>
      <c r="G2381" s="200">
        <v>82</v>
      </c>
      <c r="H2381" s="199"/>
      <c r="I2381" s="200">
        <v>0</v>
      </c>
      <c r="J2381" s="199"/>
      <c r="K2381" s="199"/>
    </row>
    <row r="2382" spans="1:11">
      <c r="A2382" s="199">
        <v>2377</v>
      </c>
      <c r="B2382" s="199" t="s">
        <v>6550</v>
      </c>
      <c r="C2382" s="199" t="s">
        <v>6551</v>
      </c>
      <c r="D2382" s="199" t="s">
        <v>6552</v>
      </c>
      <c r="E2382" s="200">
        <v>0</v>
      </c>
      <c r="F2382" s="199"/>
      <c r="G2382" s="200">
        <v>259</v>
      </c>
      <c r="H2382" s="199"/>
      <c r="I2382" s="200">
        <v>0</v>
      </c>
      <c r="J2382" s="199"/>
      <c r="K2382" s="199"/>
    </row>
    <row r="2383" spans="1:11">
      <c r="A2383" s="199">
        <v>2378</v>
      </c>
      <c r="B2383" s="199" t="s">
        <v>6553</v>
      </c>
      <c r="C2383" s="199" t="s">
        <v>6554</v>
      </c>
      <c r="D2383" s="199" t="s">
        <v>6555</v>
      </c>
      <c r="E2383" s="200">
        <v>0</v>
      </c>
      <c r="F2383" s="199"/>
      <c r="G2383" s="200">
        <v>165</v>
      </c>
      <c r="H2383" s="199"/>
      <c r="I2383" s="200">
        <v>0</v>
      </c>
      <c r="J2383" s="199"/>
      <c r="K2383" s="199"/>
    </row>
    <row r="2384" spans="1:11">
      <c r="A2384" s="199">
        <v>2379</v>
      </c>
      <c r="B2384" s="199" t="s">
        <v>6556</v>
      </c>
      <c r="C2384" s="199" t="s">
        <v>6557</v>
      </c>
      <c r="D2384" s="199" t="s">
        <v>6558</v>
      </c>
      <c r="E2384" s="200">
        <v>0</v>
      </c>
      <c r="F2384" s="199"/>
      <c r="G2384" s="200">
        <v>177</v>
      </c>
      <c r="H2384" s="199"/>
      <c r="I2384" s="200">
        <v>0</v>
      </c>
      <c r="J2384" s="199"/>
      <c r="K2384" s="199"/>
    </row>
    <row r="2385" spans="1:11">
      <c r="A2385" s="199">
        <v>2380</v>
      </c>
      <c r="B2385" s="199" t="s">
        <v>6559</v>
      </c>
      <c r="C2385" s="199" t="s">
        <v>6560</v>
      </c>
      <c r="D2385" s="199" t="s">
        <v>6561</v>
      </c>
      <c r="E2385" s="200">
        <v>0</v>
      </c>
      <c r="F2385" s="199"/>
      <c r="G2385" s="200">
        <v>23</v>
      </c>
      <c r="H2385" s="199"/>
      <c r="I2385" s="200">
        <v>0</v>
      </c>
      <c r="J2385" s="199"/>
      <c r="K2385" s="199"/>
    </row>
    <row r="2386" spans="1:11">
      <c r="A2386" s="199">
        <v>2381</v>
      </c>
      <c r="B2386" s="199" t="s">
        <v>6562</v>
      </c>
      <c r="C2386" s="199" t="s">
        <v>6563</v>
      </c>
      <c r="D2386" s="199" t="s">
        <v>6564</v>
      </c>
      <c r="E2386" s="200">
        <v>0</v>
      </c>
      <c r="F2386" s="199"/>
      <c r="G2386" s="200">
        <v>37</v>
      </c>
      <c r="H2386" s="199"/>
      <c r="I2386" s="200">
        <v>0</v>
      </c>
      <c r="J2386" s="199"/>
      <c r="K2386" s="199"/>
    </row>
    <row r="2387" spans="1:11">
      <c r="A2387" s="199">
        <v>2382</v>
      </c>
      <c r="B2387" s="199" t="s">
        <v>6565</v>
      </c>
      <c r="C2387" s="199" t="s">
        <v>6566</v>
      </c>
      <c r="D2387" s="199" t="s">
        <v>6567</v>
      </c>
      <c r="E2387" s="200">
        <v>0</v>
      </c>
      <c r="F2387" s="199"/>
      <c r="G2387" s="200">
        <v>84</v>
      </c>
      <c r="H2387" s="199"/>
      <c r="I2387" s="200">
        <v>0</v>
      </c>
      <c r="J2387" s="199"/>
      <c r="K2387" s="199"/>
    </row>
    <row r="2388" spans="1:11">
      <c r="A2388" s="199">
        <v>2383</v>
      </c>
      <c r="B2388" s="199" t="s">
        <v>6568</v>
      </c>
      <c r="C2388" s="199" t="s">
        <v>6569</v>
      </c>
      <c r="D2388" s="199" t="s">
        <v>6570</v>
      </c>
      <c r="E2388" s="200">
        <v>0</v>
      </c>
      <c r="F2388" s="199"/>
      <c r="G2388" s="200">
        <v>186</v>
      </c>
      <c r="H2388" s="199"/>
      <c r="I2388" s="200">
        <v>0</v>
      </c>
      <c r="J2388" s="199"/>
      <c r="K2388" s="199"/>
    </row>
    <row r="2389" spans="1:11">
      <c r="A2389" s="199">
        <v>2384</v>
      </c>
      <c r="B2389" s="199" t="s">
        <v>6571</v>
      </c>
      <c r="C2389" s="199" t="s">
        <v>6572</v>
      </c>
      <c r="D2389" s="199" t="s">
        <v>6573</v>
      </c>
      <c r="E2389" s="200">
        <v>0</v>
      </c>
      <c r="F2389" s="199"/>
      <c r="G2389" s="200">
        <v>91</v>
      </c>
      <c r="H2389" s="199"/>
      <c r="I2389" s="200">
        <v>0</v>
      </c>
      <c r="J2389" s="199"/>
      <c r="K2389" s="199"/>
    </row>
    <row r="2390" spans="1:11">
      <c r="A2390" s="199">
        <v>2385</v>
      </c>
      <c r="B2390" s="199" t="s">
        <v>6574</v>
      </c>
      <c r="C2390" s="199"/>
      <c r="D2390" s="199" t="s">
        <v>6575</v>
      </c>
      <c r="E2390" s="200">
        <v>0</v>
      </c>
      <c r="F2390" s="199"/>
      <c r="G2390" s="200">
        <v>356</v>
      </c>
      <c r="H2390" s="199"/>
      <c r="I2390" s="200">
        <v>0</v>
      </c>
      <c r="J2390" s="199"/>
      <c r="K2390" s="199"/>
    </row>
    <row r="2391" spans="1:11">
      <c r="A2391" s="199">
        <v>2386</v>
      </c>
      <c r="B2391" s="199" t="s">
        <v>6576</v>
      </c>
      <c r="C2391" s="199" t="s">
        <v>6577</v>
      </c>
      <c r="D2391" s="199" t="s">
        <v>6578</v>
      </c>
      <c r="E2391" s="200">
        <v>0</v>
      </c>
      <c r="F2391" s="199"/>
      <c r="G2391" s="200">
        <v>103</v>
      </c>
      <c r="H2391" s="199"/>
      <c r="I2391" s="200">
        <v>0</v>
      </c>
      <c r="J2391" s="199"/>
      <c r="K2391" s="199"/>
    </row>
    <row r="2392" spans="1:11">
      <c r="A2392" s="199">
        <v>2387</v>
      </c>
      <c r="B2392" s="199" t="s">
        <v>6579</v>
      </c>
      <c r="C2392" s="199" t="s">
        <v>6580</v>
      </c>
      <c r="D2392" s="199" t="s">
        <v>6581</v>
      </c>
      <c r="E2392" s="200">
        <v>0</v>
      </c>
      <c r="F2392" s="199"/>
      <c r="G2392" s="200">
        <v>39</v>
      </c>
      <c r="H2392" s="199"/>
      <c r="I2392" s="200">
        <v>0</v>
      </c>
      <c r="J2392" s="199"/>
      <c r="K2392" s="199"/>
    </row>
    <row r="2393" spans="1:11">
      <c r="A2393" s="199">
        <v>2388</v>
      </c>
      <c r="B2393" s="199" t="s">
        <v>6582</v>
      </c>
      <c r="C2393" s="199" t="s">
        <v>6583</v>
      </c>
      <c r="D2393" s="199" t="s">
        <v>6584</v>
      </c>
      <c r="E2393" s="200">
        <v>0</v>
      </c>
      <c r="F2393" s="199"/>
      <c r="G2393" s="200">
        <v>375</v>
      </c>
      <c r="H2393" s="199"/>
      <c r="I2393" s="200">
        <v>0</v>
      </c>
      <c r="J2393" s="199"/>
      <c r="K2393" s="199"/>
    </row>
    <row r="2394" spans="1:11">
      <c r="A2394" s="199">
        <v>2389</v>
      </c>
      <c r="B2394" s="199" t="s">
        <v>6585</v>
      </c>
      <c r="C2394" s="199" t="s">
        <v>6586</v>
      </c>
      <c r="D2394" s="199" t="s">
        <v>6587</v>
      </c>
      <c r="E2394" s="200">
        <v>0</v>
      </c>
      <c r="F2394" s="199"/>
      <c r="G2394" s="200">
        <v>9</v>
      </c>
      <c r="H2394" s="199"/>
      <c r="I2394" s="200">
        <v>0</v>
      </c>
      <c r="J2394" s="199"/>
      <c r="K2394" s="199"/>
    </row>
    <row r="2395" spans="1:11">
      <c r="A2395" s="199">
        <v>2390</v>
      </c>
      <c r="B2395" s="199" t="s">
        <v>6588</v>
      </c>
      <c r="C2395" s="199" t="s">
        <v>6589</v>
      </c>
      <c r="D2395" s="199" t="s">
        <v>6590</v>
      </c>
      <c r="E2395" s="200">
        <v>0</v>
      </c>
      <c r="F2395" s="199"/>
      <c r="G2395" s="200">
        <v>30</v>
      </c>
      <c r="H2395" s="199"/>
      <c r="I2395" s="200">
        <v>0</v>
      </c>
      <c r="J2395" s="199"/>
      <c r="K2395" s="199"/>
    </row>
    <row r="2396" spans="1:11">
      <c r="A2396" s="199">
        <v>2391</v>
      </c>
      <c r="B2396" s="199" t="s">
        <v>6591</v>
      </c>
      <c r="C2396" s="199" t="s">
        <v>6592</v>
      </c>
      <c r="D2396" s="199" t="s">
        <v>6593</v>
      </c>
      <c r="E2396" s="200">
        <v>0</v>
      </c>
      <c r="F2396" s="199"/>
      <c r="G2396" s="200">
        <v>214</v>
      </c>
      <c r="H2396" s="199"/>
      <c r="I2396" s="200">
        <v>0</v>
      </c>
      <c r="J2396" s="199"/>
      <c r="K2396" s="199"/>
    </row>
    <row r="2397" spans="1:11">
      <c r="A2397" s="199">
        <v>2392</v>
      </c>
      <c r="B2397" s="199" t="s">
        <v>6594</v>
      </c>
      <c r="C2397" s="199" t="s">
        <v>6595</v>
      </c>
      <c r="D2397" s="199" t="s">
        <v>6596</v>
      </c>
      <c r="E2397" s="200">
        <v>0</v>
      </c>
      <c r="F2397" s="199"/>
      <c r="G2397" s="200">
        <v>33</v>
      </c>
      <c r="H2397" s="199"/>
      <c r="I2397" s="200">
        <v>0</v>
      </c>
      <c r="J2397" s="199"/>
      <c r="K2397" s="199"/>
    </row>
    <row r="2398" spans="1:11">
      <c r="A2398" s="199">
        <v>2393</v>
      </c>
      <c r="B2398" s="199" t="s">
        <v>6597</v>
      </c>
      <c r="C2398" s="199" t="s">
        <v>6598</v>
      </c>
      <c r="D2398" s="199" t="s">
        <v>6599</v>
      </c>
      <c r="E2398" s="200">
        <v>0</v>
      </c>
      <c r="F2398" s="199"/>
      <c r="G2398" s="200">
        <v>70</v>
      </c>
      <c r="H2398" s="199"/>
      <c r="I2398" s="200">
        <v>0</v>
      </c>
      <c r="J2398" s="199"/>
      <c r="K2398" s="199"/>
    </row>
    <row r="2399" spans="1:11">
      <c r="A2399" s="199">
        <v>2394</v>
      </c>
      <c r="B2399" s="199" t="s">
        <v>6600</v>
      </c>
      <c r="C2399" s="199" t="s">
        <v>6601</v>
      </c>
      <c r="D2399" s="199" t="s">
        <v>6602</v>
      </c>
      <c r="E2399" s="200">
        <v>0</v>
      </c>
      <c r="F2399" s="199"/>
      <c r="G2399" s="200">
        <v>68</v>
      </c>
      <c r="H2399" s="199"/>
      <c r="I2399" s="200">
        <v>0</v>
      </c>
      <c r="J2399" s="199"/>
      <c r="K2399" s="199"/>
    </row>
    <row r="2400" spans="1:11">
      <c r="A2400" s="199">
        <v>2395</v>
      </c>
      <c r="B2400" s="199" t="s">
        <v>6603</v>
      </c>
      <c r="C2400" s="199" t="s">
        <v>6604</v>
      </c>
      <c r="D2400" s="199" t="s">
        <v>6605</v>
      </c>
      <c r="E2400" s="200">
        <v>0</v>
      </c>
      <c r="F2400" s="199"/>
      <c r="G2400" s="200">
        <v>12</v>
      </c>
      <c r="H2400" s="199"/>
      <c r="I2400" s="200">
        <v>0</v>
      </c>
      <c r="J2400" s="199"/>
      <c r="K2400" s="199"/>
    </row>
    <row r="2401" spans="1:11">
      <c r="A2401" s="199">
        <v>2396</v>
      </c>
      <c r="B2401" s="199" t="s">
        <v>6606</v>
      </c>
      <c r="C2401" s="199" t="s">
        <v>6607</v>
      </c>
      <c r="D2401" s="199" t="s">
        <v>6608</v>
      </c>
      <c r="E2401" s="200">
        <v>0</v>
      </c>
      <c r="F2401" s="199"/>
      <c r="G2401" s="200">
        <v>40</v>
      </c>
      <c r="H2401" s="199"/>
      <c r="I2401" s="200">
        <v>0</v>
      </c>
      <c r="J2401" s="199"/>
      <c r="K2401" s="199"/>
    </row>
    <row r="2402" spans="1:11">
      <c r="A2402" s="199">
        <v>2397</v>
      </c>
      <c r="B2402" s="199" t="s">
        <v>6609</v>
      </c>
      <c r="C2402" s="199" t="s">
        <v>6610</v>
      </c>
      <c r="D2402" s="199" t="s">
        <v>6611</v>
      </c>
      <c r="E2402" s="200">
        <v>0</v>
      </c>
      <c r="F2402" s="199"/>
      <c r="G2402" s="200">
        <v>44</v>
      </c>
      <c r="H2402" s="199"/>
      <c r="I2402" s="200">
        <v>0</v>
      </c>
      <c r="J2402" s="199"/>
      <c r="K2402" s="199"/>
    </row>
    <row r="2403" spans="1:11">
      <c r="A2403" s="199">
        <v>2398</v>
      </c>
      <c r="B2403" s="199" t="s">
        <v>6612</v>
      </c>
      <c r="C2403" s="199" t="s">
        <v>6613</v>
      </c>
      <c r="D2403" s="199" t="s">
        <v>6614</v>
      </c>
      <c r="E2403" s="200">
        <v>0</v>
      </c>
      <c r="F2403" s="199"/>
      <c r="G2403" s="200">
        <v>40</v>
      </c>
      <c r="H2403" s="199"/>
      <c r="I2403" s="200">
        <v>0</v>
      </c>
      <c r="J2403" s="199"/>
      <c r="K2403" s="199"/>
    </row>
    <row r="2404" spans="1:11">
      <c r="A2404" s="199">
        <v>2399</v>
      </c>
      <c r="B2404" s="199" t="s">
        <v>6615</v>
      </c>
      <c r="C2404" s="199" t="s">
        <v>6616</v>
      </c>
      <c r="D2404" s="199" t="s">
        <v>6617</v>
      </c>
      <c r="E2404" s="200">
        <v>0</v>
      </c>
      <c r="F2404" s="199"/>
      <c r="G2404" s="200">
        <v>187</v>
      </c>
      <c r="H2404" s="199"/>
      <c r="I2404" s="200">
        <v>0</v>
      </c>
      <c r="J2404" s="199"/>
      <c r="K2404" s="199"/>
    </row>
    <row r="2405" spans="1:11">
      <c r="A2405" s="199">
        <v>2400</v>
      </c>
      <c r="B2405" s="199" t="s">
        <v>6618</v>
      </c>
      <c r="C2405" s="199" t="s">
        <v>6619</v>
      </c>
      <c r="D2405" s="199" t="s">
        <v>6620</v>
      </c>
      <c r="E2405" s="200">
        <v>0</v>
      </c>
      <c r="F2405" s="199"/>
      <c r="G2405" s="200">
        <v>86</v>
      </c>
      <c r="H2405" s="199"/>
      <c r="I2405" s="200">
        <v>0</v>
      </c>
      <c r="J2405" s="199"/>
      <c r="K2405" s="199"/>
    </row>
    <row r="2406" spans="1:11">
      <c r="A2406" s="199">
        <v>2401</v>
      </c>
      <c r="B2406" s="199" t="s">
        <v>6621</v>
      </c>
      <c r="C2406" s="199" t="s">
        <v>6622</v>
      </c>
      <c r="D2406" s="199" t="s">
        <v>6623</v>
      </c>
      <c r="E2406" s="200">
        <v>0</v>
      </c>
      <c r="F2406" s="199"/>
      <c r="G2406" s="200">
        <v>170</v>
      </c>
      <c r="H2406" s="199"/>
      <c r="I2406" s="200">
        <v>0</v>
      </c>
      <c r="J2406" s="199"/>
      <c r="K2406" s="199"/>
    </row>
    <row r="2407" spans="1:11">
      <c r="A2407" s="199">
        <v>2402</v>
      </c>
      <c r="B2407" s="199" t="s">
        <v>6624</v>
      </c>
      <c r="C2407" s="199" t="s">
        <v>6625</v>
      </c>
      <c r="D2407" s="199" t="s">
        <v>6626</v>
      </c>
      <c r="E2407" s="200">
        <v>0</v>
      </c>
      <c r="F2407" s="199"/>
      <c r="G2407" s="200">
        <v>261</v>
      </c>
      <c r="H2407" s="199"/>
      <c r="I2407" s="200">
        <v>0</v>
      </c>
      <c r="J2407" s="199"/>
      <c r="K2407" s="199"/>
    </row>
    <row r="2408" spans="1:11">
      <c r="A2408" s="199">
        <v>2403</v>
      </c>
      <c r="B2408" s="199" t="s">
        <v>11456</v>
      </c>
      <c r="C2408" s="199"/>
      <c r="D2408" s="199" t="s">
        <v>11558</v>
      </c>
      <c r="E2408" s="200">
        <v>1985</v>
      </c>
      <c r="F2408" s="199"/>
      <c r="G2408" s="200">
        <v>0</v>
      </c>
      <c r="H2408" s="199"/>
      <c r="I2408" s="200">
        <v>0</v>
      </c>
      <c r="J2408" s="199"/>
      <c r="K2408" s="199"/>
    </row>
    <row r="2409" spans="1:11">
      <c r="A2409" s="199">
        <v>2404</v>
      </c>
      <c r="B2409" s="199" t="s">
        <v>6627</v>
      </c>
      <c r="C2409" s="199" t="s">
        <v>6628</v>
      </c>
      <c r="D2409" s="199" t="s">
        <v>6629</v>
      </c>
      <c r="E2409" s="200">
        <v>0</v>
      </c>
      <c r="F2409" s="199"/>
      <c r="G2409" s="200">
        <v>72</v>
      </c>
      <c r="H2409" s="199"/>
      <c r="I2409" s="200">
        <v>0</v>
      </c>
      <c r="J2409" s="199"/>
      <c r="K2409" s="199"/>
    </row>
    <row r="2410" spans="1:11">
      <c r="A2410" s="199">
        <v>2405</v>
      </c>
      <c r="B2410" s="199" t="s">
        <v>6630</v>
      </c>
      <c r="C2410" s="199" t="s">
        <v>6631</v>
      </c>
      <c r="D2410" s="199" t="s">
        <v>6632</v>
      </c>
      <c r="E2410" s="200">
        <v>0</v>
      </c>
      <c r="F2410" s="199"/>
      <c r="G2410" s="200">
        <v>103</v>
      </c>
      <c r="H2410" s="199"/>
      <c r="I2410" s="200">
        <v>0</v>
      </c>
      <c r="J2410" s="199"/>
      <c r="K2410" s="199"/>
    </row>
    <row r="2411" spans="1:11">
      <c r="A2411" s="199">
        <v>2406</v>
      </c>
      <c r="B2411" s="199" t="s">
        <v>6633</v>
      </c>
      <c r="C2411" s="199" t="s">
        <v>6634</v>
      </c>
      <c r="D2411" s="199" t="s">
        <v>6635</v>
      </c>
      <c r="E2411" s="200">
        <v>0</v>
      </c>
      <c r="F2411" s="199"/>
      <c r="G2411" s="200">
        <v>28</v>
      </c>
      <c r="H2411" s="199"/>
      <c r="I2411" s="200">
        <v>0</v>
      </c>
      <c r="J2411" s="199"/>
      <c r="K2411" s="199"/>
    </row>
    <row r="2412" spans="1:11">
      <c r="A2412" s="199">
        <v>2407</v>
      </c>
      <c r="B2412" s="199" t="s">
        <v>6636</v>
      </c>
      <c r="C2412" s="199" t="s">
        <v>6637</v>
      </c>
      <c r="D2412" s="199" t="s">
        <v>6638</v>
      </c>
      <c r="E2412" s="200">
        <v>0</v>
      </c>
      <c r="F2412" s="199"/>
      <c r="G2412" s="200">
        <v>334</v>
      </c>
      <c r="H2412" s="199"/>
      <c r="I2412" s="200">
        <v>0</v>
      </c>
      <c r="J2412" s="199"/>
      <c r="K2412" s="199"/>
    </row>
    <row r="2413" spans="1:11">
      <c r="A2413" s="199">
        <v>2408</v>
      </c>
      <c r="B2413" s="199" t="s">
        <v>6639</v>
      </c>
      <c r="C2413" s="199"/>
      <c r="D2413" s="199" t="s">
        <v>6640</v>
      </c>
      <c r="E2413" s="200">
        <v>0</v>
      </c>
      <c r="F2413" s="199"/>
      <c r="G2413" s="200">
        <v>109</v>
      </c>
      <c r="H2413" s="199"/>
      <c r="I2413" s="200">
        <v>0</v>
      </c>
      <c r="J2413" s="199"/>
      <c r="K2413" s="199"/>
    </row>
    <row r="2414" spans="1:11">
      <c r="A2414" s="199">
        <v>2409</v>
      </c>
      <c r="B2414" s="199" t="s">
        <v>6641</v>
      </c>
      <c r="C2414" s="199" t="s">
        <v>6642</v>
      </c>
      <c r="D2414" s="199" t="s">
        <v>6643</v>
      </c>
      <c r="E2414" s="200">
        <v>0</v>
      </c>
      <c r="F2414" s="199"/>
      <c r="G2414" s="200">
        <v>79</v>
      </c>
      <c r="H2414" s="199"/>
      <c r="I2414" s="200">
        <v>0</v>
      </c>
      <c r="J2414" s="199"/>
      <c r="K2414" s="199"/>
    </row>
    <row r="2415" spans="1:11">
      <c r="A2415" s="199">
        <v>2410</v>
      </c>
      <c r="B2415" s="199" t="s">
        <v>6644</v>
      </c>
      <c r="C2415" s="199" t="s">
        <v>6645</v>
      </c>
      <c r="D2415" s="199" t="s">
        <v>6646</v>
      </c>
      <c r="E2415" s="200">
        <v>0</v>
      </c>
      <c r="F2415" s="199"/>
      <c r="G2415" s="200">
        <v>159</v>
      </c>
      <c r="H2415" s="199"/>
      <c r="I2415" s="200">
        <v>0</v>
      </c>
      <c r="J2415" s="199"/>
      <c r="K2415" s="199"/>
    </row>
    <row r="2416" spans="1:11">
      <c r="A2416" s="199">
        <v>2411</v>
      </c>
      <c r="B2416" s="199" t="s">
        <v>6647</v>
      </c>
      <c r="C2416" s="199" t="s">
        <v>6648</v>
      </c>
      <c r="D2416" s="199" t="s">
        <v>6649</v>
      </c>
      <c r="E2416" s="200">
        <v>0</v>
      </c>
      <c r="F2416" s="199"/>
      <c r="G2416" s="200">
        <v>161</v>
      </c>
      <c r="H2416" s="199"/>
      <c r="I2416" s="200">
        <v>0</v>
      </c>
      <c r="J2416" s="199"/>
      <c r="K2416" s="199"/>
    </row>
    <row r="2417" spans="1:11">
      <c r="A2417" s="199">
        <v>2412</v>
      </c>
      <c r="B2417" s="199" t="s">
        <v>6650</v>
      </c>
      <c r="C2417" s="199" t="s">
        <v>6651</v>
      </c>
      <c r="D2417" s="199" t="s">
        <v>6652</v>
      </c>
      <c r="E2417" s="200">
        <v>0</v>
      </c>
      <c r="F2417" s="199"/>
      <c r="G2417" s="200">
        <v>208</v>
      </c>
      <c r="H2417" s="199"/>
      <c r="I2417" s="200">
        <v>0</v>
      </c>
      <c r="J2417" s="199"/>
      <c r="K2417" s="199"/>
    </row>
    <row r="2418" spans="1:11">
      <c r="A2418" s="199">
        <v>2413</v>
      </c>
      <c r="B2418" s="199" t="s">
        <v>6653</v>
      </c>
      <c r="C2418" s="199"/>
      <c r="D2418" s="199" t="s">
        <v>6654</v>
      </c>
      <c r="E2418" s="200">
        <v>0</v>
      </c>
      <c r="F2418" s="199"/>
      <c r="G2418" s="200">
        <v>82</v>
      </c>
      <c r="H2418" s="199"/>
      <c r="I2418" s="200">
        <v>0</v>
      </c>
      <c r="J2418" s="199"/>
      <c r="K2418" s="199"/>
    </row>
    <row r="2419" spans="1:11">
      <c r="A2419" s="199">
        <v>2414</v>
      </c>
      <c r="B2419" s="199" t="s">
        <v>6655</v>
      </c>
      <c r="C2419" s="199" t="s">
        <v>6656</v>
      </c>
      <c r="D2419" s="199" t="s">
        <v>6657</v>
      </c>
      <c r="E2419" s="200">
        <v>0</v>
      </c>
      <c r="F2419" s="199"/>
      <c r="G2419" s="200">
        <v>280</v>
      </c>
      <c r="H2419" s="199"/>
      <c r="I2419" s="200">
        <v>0</v>
      </c>
      <c r="J2419" s="199"/>
      <c r="K2419" s="199"/>
    </row>
    <row r="2420" spans="1:11">
      <c r="A2420" s="199">
        <v>2415</v>
      </c>
      <c r="B2420" s="199" t="s">
        <v>11489</v>
      </c>
      <c r="C2420" s="199"/>
      <c r="D2420" s="199" t="s">
        <v>11591</v>
      </c>
      <c r="E2420" s="200">
        <v>240</v>
      </c>
      <c r="F2420" s="199"/>
      <c r="G2420" s="200">
        <v>0</v>
      </c>
      <c r="H2420" s="199"/>
      <c r="I2420" s="200">
        <v>200</v>
      </c>
      <c r="J2420" s="199"/>
      <c r="K2420" s="199"/>
    </row>
    <row r="2421" spans="1:11">
      <c r="A2421" s="199">
        <v>2416</v>
      </c>
      <c r="B2421" s="199" t="s">
        <v>6658</v>
      </c>
      <c r="C2421" s="199" t="s">
        <v>6659</v>
      </c>
      <c r="D2421" s="199" t="s">
        <v>6660</v>
      </c>
      <c r="E2421" s="200">
        <v>0</v>
      </c>
      <c r="F2421" s="199"/>
      <c r="G2421" s="200">
        <v>140</v>
      </c>
      <c r="H2421" s="199"/>
      <c r="I2421" s="200">
        <v>0</v>
      </c>
      <c r="J2421" s="199"/>
      <c r="K2421" s="199"/>
    </row>
    <row r="2422" spans="1:11">
      <c r="A2422" s="199">
        <v>2417</v>
      </c>
      <c r="B2422" s="199" t="s">
        <v>6661</v>
      </c>
      <c r="C2422" s="199" t="s">
        <v>6662</v>
      </c>
      <c r="D2422" s="199" t="s">
        <v>6663</v>
      </c>
      <c r="E2422" s="200">
        <v>888</v>
      </c>
      <c r="F2422" s="199"/>
      <c r="G2422" s="200">
        <v>264</v>
      </c>
      <c r="H2422" s="199"/>
      <c r="I2422" s="200">
        <v>0</v>
      </c>
      <c r="J2422" s="199"/>
      <c r="K2422" s="199"/>
    </row>
    <row r="2423" spans="1:11">
      <c r="A2423" s="199">
        <v>2418</v>
      </c>
      <c r="B2423" s="199" t="s">
        <v>6664</v>
      </c>
      <c r="C2423" s="199" t="s">
        <v>6665</v>
      </c>
      <c r="D2423" s="199" t="s">
        <v>6666</v>
      </c>
      <c r="E2423" s="200">
        <v>0</v>
      </c>
      <c r="F2423" s="199"/>
      <c r="G2423" s="200">
        <v>326</v>
      </c>
      <c r="H2423" s="199"/>
      <c r="I2423" s="200">
        <v>0</v>
      </c>
      <c r="J2423" s="199"/>
      <c r="K2423" s="199"/>
    </row>
    <row r="2424" spans="1:11">
      <c r="A2424" s="199">
        <v>2419</v>
      </c>
      <c r="B2424" s="199" t="s">
        <v>6667</v>
      </c>
      <c r="C2424" s="199" t="s">
        <v>6668</v>
      </c>
      <c r="D2424" s="199" t="s">
        <v>6669</v>
      </c>
      <c r="E2424" s="200">
        <v>0</v>
      </c>
      <c r="F2424" s="199"/>
      <c r="G2424" s="200">
        <v>96</v>
      </c>
      <c r="H2424" s="199"/>
      <c r="I2424" s="200">
        <v>0</v>
      </c>
      <c r="J2424" s="199"/>
      <c r="K2424" s="199"/>
    </row>
    <row r="2425" spans="1:11">
      <c r="A2425" s="199">
        <v>2420</v>
      </c>
      <c r="B2425" s="199" t="s">
        <v>6670</v>
      </c>
      <c r="C2425" s="199"/>
      <c r="D2425" s="199" t="s">
        <v>6671</v>
      </c>
      <c r="E2425" s="200">
        <v>0</v>
      </c>
      <c r="F2425" s="199"/>
      <c r="G2425" s="200">
        <v>2</v>
      </c>
      <c r="H2425" s="199"/>
      <c r="I2425" s="200">
        <v>0</v>
      </c>
      <c r="J2425" s="199"/>
      <c r="K2425" s="199"/>
    </row>
    <row r="2426" spans="1:11">
      <c r="A2426" s="199">
        <v>2421</v>
      </c>
      <c r="B2426" s="199" t="s">
        <v>6672</v>
      </c>
      <c r="C2426" s="199" t="s">
        <v>6673</v>
      </c>
      <c r="D2426" s="199" t="s">
        <v>6674</v>
      </c>
      <c r="E2426" s="200">
        <v>0</v>
      </c>
      <c r="F2426" s="199"/>
      <c r="G2426" s="200">
        <v>207</v>
      </c>
      <c r="H2426" s="199"/>
      <c r="I2426" s="200">
        <v>0</v>
      </c>
      <c r="J2426" s="199"/>
      <c r="K2426" s="199"/>
    </row>
    <row r="2427" spans="1:11">
      <c r="A2427" s="199">
        <v>2422</v>
      </c>
      <c r="B2427" s="199" t="s">
        <v>6675</v>
      </c>
      <c r="C2427" s="199" t="s">
        <v>6676</v>
      </c>
      <c r="D2427" s="199" t="s">
        <v>6677</v>
      </c>
      <c r="E2427" s="200">
        <v>0</v>
      </c>
      <c r="F2427" s="199"/>
      <c r="G2427" s="200">
        <v>81</v>
      </c>
      <c r="H2427" s="199"/>
      <c r="I2427" s="200">
        <v>0</v>
      </c>
      <c r="J2427" s="199"/>
      <c r="K2427" s="199"/>
    </row>
    <row r="2428" spans="1:11">
      <c r="A2428" s="199">
        <v>2423</v>
      </c>
      <c r="B2428" s="199" t="s">
        <v>6678</v>
      </c>
      <c r="C2428" s="199" t="s">
        <v>6679</v>
      </c>
      <c r="D2428" s="199" t="s">
        <v>6680</v>
      </c>
      <c r="E2428" s="200">
        <v>0</v>
      </c>
      <c r="F2428" s="199"/>
      <c r="G2428" s="200">
        <v>128</v>
      </c>
      <c r="H2428" s="199"/>
      <c r="I2428" s="200">
        <v>0</v>
      </c>
      <c r="J2428" s="199"/>
      <c r="K2428" s="199"/>
    </row>
    <row r="2429" spans="1:11">
      <c r="A2429" s="199">
        <v>2424</v>
      </c>
      <c r="B2429" s="199" t="s">
        <v>6681</v>
      </c>
      <c r="C2429" s="199" t="s">
        <v>6682</v>
      </c>
      <c r="D2429" s="199" t="s">
        <v>6683</v>
      </c>
      <c r="E2429" s="200">
        <v>0</v>
      </c>
      <c r="F2429" s="199"/>
      <c r="G2429" s="200">
        <v>53</v>
      </c>
      <c r="H2429" s="199"/>
      <c r="I2429" s="200">
        <v>0</v>
      </c>
      <c r="J2429" s="199"/>
      <c r="K2429" s="199"/>
    </row>
    <row r="2430" spans="1:11">
      <c r="A2430" s="199">
        <v>2425</v>
      </c>
      <c r="B2430" s="199" t="s">
        <v>6684</v>
      </c>
      <c r="C2430" s="199" t="s">
        <v>6685</v>
      </c>
      <c r="D2430" s="199" t="s">
        <v>6686</v>
      </c>
      <c r="E2430" s="200">
        <v>0</v>
      </c>
      <c r="F2430" s="199"/>
      <c r="G2430" s="200">
        <v>291</v>
      </c>
      <c r="H2430" s="199"/>
      <c r="I2430" s="200">
        <v>0</v>
      </c>
      <c r="J2430" s="199"/>
      <c r="K2430" s="199"/>
    </row>
    <row r="2431" spans="1:11">
      <c r="A2431" s="199">
        <v>2426</v>
      </c>
      <c r="B2431" s="199" t="s">
        <v>6687</v>
      </c>
      <c r="C2431" s="199" t="s">
        <v>6688</v>
      </c>
      <c r="D2431" s="199" t="s">
        <v>6689</v>
      </c>
      <c r="E2431" s="200">
        <v>0</v>
      </c>
      <c r="F2431" s="199"/>
      <c r="G2431" s="200">
        <v>340</v>
      </c>
      <c r="H2431" s="199"/>
      <c r="I2431" s="200">
        <v>0</v>
      </c>
      <c r="J2431" s="199"/>
      <c r="K2431" s="199"/>
    </row>
    <row r="2432" spans="1:11">
      <c r="A2432" s="199">
        <v>2427</v>
      </c>
      <c r="B2432" s="199" t="s">
        <v>6690</v>
      </c>
      <c r="C2432" s="199" t="s">
        <v>6691</v>
      </c>
      <c r="D2432" s="199" t="s">
        <v>6692</v>
      </c>
      <c r="E2432" s="200">
        <v>0</v>
      </c>
      <c r="F2432" s="199"/>
      <c r="G2432" s="200">
        <v>242</v>
      </c>
      <c r="H2432" s="199"/>
      <c r="I2432" s="200">
        <v>0</v>
      </c>
      <c r="J2432" s="199"/>
      <c r="K2432" s="199"/>
    </row>
    <row r="2433" spans="1:11">
      <c r="A2433" s="199">
        <v>2428</v>
      </c>
      <c r="B2433" s="199" t="s">
        <v>6693</v>
      </c>
      <c r="C2433" s="199" t="s">
        <v>6694</v>
      </c>
      <c r="D2433" s="199" t="s">
        <v>6695</v>
      </c>
      <c r="E2433" s="200">
        <v>0</v>
      </c>
      <c r="F2433" s="199"/>
      <c r="G2433" s="200">
        <v>180</v>
      </c>
      <c r="H2433" s="199"/>
      <c r="I2433" s="200">
        <v>0</v>
      </c>
      <c r="J2433" s="199"/>
      <c r="K2433" s="199"/>
    </row>
    <row r="2434" spans="1:11">
      <c r="A2434" s="199">
        <v>2429</v>
      </c>
      <c r="B2434" s="199" t="s">
        <v>6696</v>
      </c>
      <c r="C2434" s="199" t="s">
        <v>6697</v>
      </c>
      <c r="D2434" s="199" t="s">
        <v>6698</v>
      </c>
      <c r="E2434" s="200">
        <v>0</v>
      </c>
      <c r="F2434" s="199"/>
      <c r="G2434" s="200">
        <v>350</v>
      </c>
      <c r="H2434" s="199"/>
      <c r="I2434" s="200">
        <v>0</v>
      </c>
      <c r="J2434" s="199"/>
      <c r="K2434" s="199"/>
    </row>
    <row r="2435" spans="1:11">
      <c r="A2435" s="199">
        <v>2430</v>
      </c>
      <c r="B2435" s="199" t="s">
        <v>6699</v>
      </c>
      <c r="C2435" s="199" t="s">
        <v>6700</v>
      </c>
      <c r="D2435" s="199" t="s">
        <v>6701</v>
      </c>
      <c r="E2435" s="200">
        <v>0</v>
      </c>
      <c r="F2435" s="199"/>
      <c r="G2435" s="200">
        <v>56</v>
      </c>
      <c r="H2435" s="199"/>
      <c r="I2435" s="200">
        <v>0</v>
      </c>
      <c r="J2435" s="199"/>
      <c r="K2435" s="199"/>
    </row>
    <row r="2436" spans="1:11">
      <c r="A2436" s="199">
        <v>2431</v>
      </c>
      <c r="B2436" s="199" t="s">
        <v>6702</v>
      </c>
      <c r="C2436" s="199" t="s">
        <v>6703</v>
      </c>
      <c r="D2436" s="199" t="s">
        <v>6704</v>
      </c>
      <c r="E2436" s="200">
        <v>0</v>
      </c>
      <c r="F2436" s="199"/>
      <c r="G2436" s="200">
        <v>16</v>
      </c>
      <c r="H2436" s="199"/>
      <c r="I2436" s="200">
        <v>0</v>
      </c>
      <c r="J2436" s="199"/>
      <c r="K2436" s="199"/>
    </row>
    <row r="2437" spans="1:11">
      <c r="A2437" s="199">
        <v>2432</v>
      </c>
      <c r="B2437" s="199" t="s">
        <v>6705</v>
      </c>
      <c r="C2437" s="199" t="s">
        <v>6706</v>
      </c>
      <c r="D2437" s="199" t="s">
        <v>6707</v>
      </c>
      <c r="E2437" s="200">
        <v>0</v>
      </c>
      <c r="F2437" s="199"/>
      <c r="G2437" s="200">
        <v>170</v>
      </c>
      <c r="H2437" s="199"/>
      <c r="I2437" s="200">
        <v>0</v>
      </c>
      <c r="J2437" s="199"/>
      <c r="K2437" s="199"/>
    </row>
    <row r="2438" spans="1:11">
      <c r="A2438" s="199">
        <v>2433</v>
      </c>
      <c r="B2438" s="199" t="s">
        <v>6708</v>
      </c>
      <c r="C2438" s="199" t="s">
        <v>6709</v>
      </c>
      <c r="D2438" s="199" t="s">
        <v>6710</v>
      </c>
      <c r="E2438" s="200">
        <v>0</v>
      </c>
      <c r="F2438" s="199"/>
      <c r="G2438" s="200">
        <v>280</v>
      </c>
      <c r="H2438" s="199"/>
      <c r="I2438" s="200">
        <v>0</v>
      </c>
      <c r="J2438" s="199"/>
      <c r="K2438" s="199"/>
    </row>
    <row r="2439" spans="1:11">
      <c r="A2439" s="199">
        <v>2434</v>
      </c>
      <c r="B2439" s="199" t="s">
        <v>6711</v>
      </c>
      <c r="C2439" s="199" t="s">
        <v>6712</v>
      </c>
      <c r="D2439" s="199" t="s">
        <v>6713</v>
      </c>
      <c r="E2439" s="200">
        <v>0</v>
      </c>
      <c r="F2439" s="199"/>
      <c r="G2439" s="200">
        <v>72</v>
      </c>
      <c r="H2439" s="199"/>
      <c r="I2439" s="200">
        <v>0</v>
      </c>
      <c r="J2439" s="199"/>
      <c r="K2439" s="199"/>
    </row>
    <row r="2440" spans="1:11">
      <c r="A2440" s="199">
        <v>2435</v>
      </c>
      <c r="B2440" s="199" t="s">
        <v>6714</v>
      </c>
      <c r="C2440" s="199"/>
      <c r="D2440" s="199" t="s">
        <v>6715</v>
      </c>
      <c r="E2440" s="200">
        <v>0</v>
      </c>
      <c r="F2440" s="199"/>
      <c r="G2440" s="200">
        <v>19</v>
      </c>
      <c r="H2440" s="199"/>
      <c r="I2440" s="200">
        <v>0</v>
      </c>
      <c r="J2440" s="199"/>
      <c r="K2440" s="199"/>
    </row>
    <row r="2441" spans="1:11">
      <c r="A2441" s="199">
        <v>2436</v>
      </c>
      <c r="B2441" s="199" t="s">
        <v>12359</v>
      </c>
      <c r="C2441" s="199"/>
      <c r="D2441" s="199" t="s">
        <v>12373</v>
      </c>
      <c r="E2441" s="200">
        <v>0</v>
      </c>
      <c r="F2441" s="199"/>
      <c r="G2441" s="200">
        <v>0</v>
      </c>
      <c r="H2441" s="199"/>
      <c r="I2441" s="200">
        <v>400</v>
      </c>
      <c r="J2441" s="199"/>
      <c r="K2441" s="199"/>
    </row>
    <row r="2442" spans="1:11">
      <c r="A2442" s="199">
        <v>2437</v>
      </c>
      <c r="B2442" s="199" t="s">
        <v>6716</v>
      </c>
      <c r="C2442" s="199" t="s">
        <v>6717</v>
      </c>
      <c r="D2442" s="199" t="s">
        <v>6718</v>
      </c>
      <c r="E2442" s="200">
        <v>0</v>
      </c>
      <c r="F2442" s="199"/>
      <c r="G2442" s="200">
        <v>245</v>
      </c>
      <c r="H2442" s="199"/>
      <c r="I2442" s="200">
        <v>0</v>
      </c>
      <c r="J2442" s="199"/>
      <c r="K2442" s="199"/>
    </row>
    <row r="2443" spans="1:11">
      <c r="A2443" s="199">
        <v>2438</v>
      </c>
      <c r="B2443" s="199" t="s">
        <v>6719</v>
      </c>
      <c r="C2443" s="199" t="s">
        <v>6720</v>
      </c>
      <c r="D2443" s="199" t="s">
        <v>6721</v>
      </c>
      <c r="E2443" s="200">
        <v>0</v>
      </c>
      <c r="F2443" s="199"/>
      <c r="G2443" s="200">
        <v>177</v>
      </c>
      <c r="H2443" s="199"/>
      <c r="I2443" s="200">
        <v>0</v>
      </c>
      <c r="J2443" s="199"/>
      <c r="K2443" s="199"/>
    </row>
    <row r="2444" spans="1:11">
      <c r="A2444" s="199">
        <v>2439</v>
      </c>
      <c r="B2444" s="199" t="s">
        <v>6722</v>
      </c>
      <c r="C2444" s="199" t="s">
        <v>6723</v>
      </c>
      <c r="D2444" s="199" t="s">
        <v>6724</v>
      </c>
      <c r="E2444" s="200">
        <v>0</v>
      </c>
      <c r="F2444" s="199"/>
      <c r="G2444" s="200">
        <v>236</v>
      </c>
      <c r="H2444" s="199"/>
      <c r="I2444" s="200">
        <v>0</v>
      </c>
      <c r="J2444" s="199"/>
      <c r="K2444" s="199"/>
    </row>
    <row r="2445" spans="1:11">
      <c r="A2445" s="199">
        <v>2440</v>
      </c>
      <c r="B2445" s="199" t="s">
        <v>6725</v>
      </c>
      <c r="C2445" s="199" t="s">
        <v>6726</v>
      </c>
      <c r="D2445" s="199" t="s">
        <v>6727</v>
      </c>
      <c r="E2445" s="200">
        <v>0</v>
      </c>
      <c r="F2445" s="199"/>
      <c r="G2445" s="200">
        <v>193</v>
      </c>
      <c r="H2445" s="199"/>
      <c r="I2445" s="200">
        <v>0</v>
      </c>
      <c r="J2445" s="199"/>
      <c r="K2445" s="199"/>
    </row>
    <row r="2446" spans="1:11">
      <c r="A2446" s="199">
        <v>2441</v>
      </c>
      <c r="B2446" s="199" t="s">
        <v>6728</v>
      </c>
      <c r="C2446" s="199" t="s">
        <v>6729</v>
      </c>
      <c r="D2446" s="199" t="s">
        <v>6730</v>
      </c>
      <c r="E2446" s="200">
        <v>0</v>
      </c>
      <c r="F2446" s="199"/>
      <c r="G2446" s="200">
        <v>212</v>
      </c>
      <c r="H2446" s="199"/>
      <c r="I2446" s="200">
        <v>0</v>
      </c>
      <c r="J2446" s="199"/>
      <c r="K2446" s="199"/>
    </row>
    <row r="2447" spans="1:11">
      <c r="A2447" s="199">
        <v>2442</v>
      </c>
      <c r="B2447" s="199" t="s">
        <v>6731</v>
      </c>
      <c r="C2447" s="199" t="s">
        <v>6732</v>
      </c>
      <c r="D2447" s="199" t="s">
        <v>6733</v>
      </c>
      <c r="E2447" s="200">
        <v>0</v>
      </c>
      <c r="F2447" s="199"/>
      <c r="G2447" s="200">
        <v>68</v>
      </c>
      <c r="H2447" s="199"/>
      <c r="I2447" s="200">
        <v>0</v>
      </c>
      <c r="J2447" s="199"/>
      <c r="K2447" s="199"/>
    </row>
    <row r="2448" spans="1:11">
      <c r="A2448" s="199">
        <v>2443</v>
      </c>
      <c r="B2448" s="199" t="s">
        <v>11458</v>
      </c>
      <c r="C2448" s="199"/>
      <c r="D2448" s="199" t="s">
        <v>11560</v>
      </c>
      <c r="E2448" s="200">
        <v>1920</v>
      </c>
      <c r="F2448" s="199"/>
      <c r="G2448" s="200">
        <v>0</v>
      </c>
      <c r="H2448" s="199"/>
      <c r="I2448" s="200">
        <v>0</v>
      </c>
      <c r="J2448" s="199"/>
      <c r="K2448" s="199"/>
    </row>
    <row r="2449" spans="1:11">
      <c r="A2449" s="199">
        <v>2444</v>
      </c>
      <c r="B2449" s="199" t="s">
        <v>6734</v>
      </c>
      <c r="C2449" s="199" t="s">
        <v>6735</v>
      </c>
      <c r="D2449" s="199" t="s">
        <v>6736</v>
      </c>
      <c r="E2449" s="200">
        <v>0</v>
      </c>
      <c r="F2449" s="199"/>
      <c r="G2449" s="200">
        <v>319</v>
      </c>
      <c r="H2449" s="199"/>
      <c r="I2449" s="200">
        <v>0</v>
      </c>
      <c r="J2449" s="199"/>
      <c r="K2449" s="199"/>
    </row>
    <row r="2450" spans="1:11">
      <c r="A2450" s="199">
        <v>2445</v>
      </c>
      <c r="B2450" s="199" t="s">
        <v>6737</v>
      </c>
      <c r="C2450" s="199" t="s">
        <v>6738</v>
      </c>
      <c r="D2450" s="199" t="s">
        <v>6739</v>
      </c>
      <c r="E2450" s="200">
        <v>0</v>
      </c>
      <c r="F2450" s="199"/>
      <c r="G2450" s="200">
        <v>312</v>
      </c>
      <c r="H2450" s="199"/>
      <c r="I2450" s="200">
        <v>0</v>
      </c>
      <c r="J2450" s="199"/>
      <c r="K2450" s="199"/>
    </row>
    <row r="2451" spans="1:11">
      <c r="A2451" s="199">
        <v>2446</v>
      </c>
      <c r="B2451" s="199" t="s">
        <v>6740</v>
      </c>
      <c r="C2451" s="199"/>
      <c r="D2451" s="199" t="s">
        <v>6741</v>
      </c>
      <c r="E2451" s="200">
        <v>0</v>
      </c>
      <c r="F2451" s="199"/>
      <c r="G2451" s="200">
        <v>168</v>
      </c>
      <c r="H2451" s="199"/>
      <c r="I2451" s="200">
        <v>0</v>
      </c>
      <c r="J2451" s="199"/>
      <c r="K2451" s="199"/>
    </row>
    <row r="2452" spans="1:11">
      <c r="A2452" s="199">
        <v>2447</v>
      </c>
      <c r="B2452" s="199" t="s">
        <v>6742</v>
      </c>
      <c r="C2452" s="199" t="s">
        <v>6743</v>
      </c>
      <c r="D2452" s="199" t="s">
        <v>6744</v>
      </c>
      <c r="E2452" s="200">
        <v>0</v>
      </c>
      <c r="F2452" s="199"/>
      <c r="G2452" s="200">
        <v>96</v>
      </c>
      <c r="H2452" s="199"/>
      <c r="I2452" s="200">
        <v>0</v>
      </c>
      <c r="J2452" s="199"/>
      <c r="K2452" s="199"/>
    </row>
    <row r="2453" spans="1:11">
      <c r="A2453" s="199">
        <v>2448</v>
      </c>
      <c r="B2453" s="199" t="s">
        <v>6745</v>
      </c>
      <c r="C2453" s="199"/>
      <c r="D2453" s="199" t="s">
        <v>6746</v>
      </c>
      <c r="E2453" s="200">
        <v>0</v>
      </c>
      <c r="F2453" s="199"/>
      <c r="G2453" s="200">
        <v>116</v>
      </c>
      <c r="H2453" s="199"/>
      <c r="I2453" s="200">
        <v>0</v>
      </c>
      <c r="J2453" s="199"/>
      <c r="K2453" s="199"/>
    </row>
    <row r="2454" spans="1:11">
      <c r="A2454" s="199">
        <v>2449</v>
      </c>
      <c r="B2454" s="199" t="s">
        <v>6750</v>
      </c>
      <c r="C2454" s="199" t="s">
        <v>6610</v>
      </c>
      <c r="D2454" s="199" t="s">
        <v>6751</v>
      </c>
      <c r="E2454" s="200">
        <v>0</v>
      </c>
      <c r="F2454" s="199"/>
      <c r="G2454" s="200">
        <v>56</v>
      </c>
      <c r="H2454" s="199"/>
      <c r="I2454" s="200">
        <v>0</v>
      </c>
      <c r="J2454" s="199"/>
      <c r="K2454" s="199"/>
    </row>
    <row r="2455" spans="1:11">
      <c r="A2455" s="199">
        <v>2450</v>
      </c>
      <c r="B2455" s="199" t="s">
        <v>6752</v>
      </c>
      <c r="C2455" s="199" t="s">
        <v>6753</v>
      </c>
      <c r="D2455" s="199" t="s">
        <v>6754</v>
      </c>
      <c r="E2455" s="200">
        <v>0</v>
      </c>
      <c r="F2455" s="199"/>
      <c r="G2455" s="200">
        <v>329</v>
      </c>
      <c r="H2455" s="199"/>
      <c r="I2455" s="200">
        <v>0</v>
      </c>
      <c r="J2455" s="199"/>
      <c r="K2455" s="199"/>
    </row>
    <row r="2456" spans="1:11">
      <c r="A2456" s="199">
        <v>2451</v>
      </c>
      <c r="B2456" s="199" t="s">
        <v>6755</v>
      </c>
      <c r="C2456" s="199" t="s">
        <v>6756</v>
      </c>
      <c r="D2456" s="199" t="s">
        <v>6757</v>
      </c>
      <c r="E2456" s="200">
        <v>0</v>
      </c>
      <c r="F2456" s="199"/>
      <c r="G2456" s="200">
        <v>18</v>
      </c>
      <c r="H2456" s="199"/>
      <c r="I2456" s="200">
        <v>0</v>
      </c>
      <c r="J2456" s="199"/>
      <c r="K2456" s="199"/>
    </row>
    <row r="2457" spans="1:11">
      <c r="A2457" s="199">
        <v>2452</v>
      </c>
      <c r="B2457" s="199" t="s">
        <v>6758</v>
      </c>
      <c r="C2457" s="199" t="s">
        <v>6759</v>
      </c>
      <c r="D2457" s="199" t="s">
        <v>6760</v>
      </c>
      <c r="E2457" s="200">
        <v>0</v>
      </c>
      <c r="F2457" s="199"/>
      <c r="G2457" s="200">
        <v>292</v>
      </c>
      <c r="H2457" s="199"/>
      <c r="I2457" s="200">
        <v>0</v>
      </c>
      <c r="J2457" s="199"/>
      <c r="K2457" s="199"/>
    </row>
    <row r="2458" spans="1:11">
      <c r="A2458" s="199">
        <v>2453</v>
      </c>
      <c r="B2458" s="199" t="s">
        <v>6761</v>
      </c>
      <c r="C2458" s="199" t="s">
        <v>6762</v>
      </c>
      <c r="D2458" s="199" t="s">
        <v>6763</v>
      </c>
      <c r="E2458" s="200">
        <v>0</v>
      </c>
      <c r="F2458" s="199"/>
      <c r="G2458" s="200">
        <v>340</v>
      </c>
      <c r="H2458" s="199"/>
      <c r="I2458" s="200">
        <v>0</v>
      </c>
      <c r="J2458" s="199"/>
      <c r="K2458" s="199"/>
    </row>
    <row r="2459" spans="1:11">
      <c r="A2459" s="199">
        <v>2454</v>
      </c>
      <c r="B2459" s="199" t="s">
        <v>6764</v>
      </c>
      <c r="C2459" s="199" t="s">
        <v>6765</v>
      </c>
      <c r="D2459" s="199" t="s">
        <v>6766</v>
      </c>
      <c r="E2459" s="200">
        <v>0</v>
      </c>
      <c r="F2459" s="199"/>
      <c r="G2459" s="200">
        <v>25</v>
      </c>
      <c r="H2459" s="199"/>
      <c r="I2459" s="200">
        <v>0</v>
      </c>
      <c r="J2459" s="199"/>
      <c r="K2459" s="199"/>
    </row>
    <row r="2460" spans="1:11">
      <c r="A2460" s="199">
        <v>2455</v>
      </c>
      <c r="B2460" s="199" t="s">
        <v>6767</v>
      </c>
      <c r="C2460" s="199" t="s">
        <v>6768</v>
      </c>
      <c r="D2460" s="199" t="s">
        <v>6769</v>
      </c>
      <c r="E2460" s="200">
        <v>0</v>
      </c>
      <c r="F2460" s="199"/>
      <c r="G2460" s="200">
        <v>53</v>
      </c>
      <c r="H2460" s="199"/>
      <c r="I2460" s="200">
        <v>0</v>
      </c>
      <c r="J2460" s="199"/>
      <c r="K2460" s="199"/>
    </row>
    <row r="2461" spans="1:11">
      <c r="A2461" s="199">
        <v>2456</v>
      </c>
      <c r="B2461" s="199" t="s">
        <v>6770</v>
      </c>
      <c r="C2461" s="199" t="s">
        <v>6771</v>
      </c>
      <c r="D2461" s="199" t="s">
        <v>6772</v>
      </c>
      <c r="E2461" s="200">
        <v>0</v>
      </c>
      <c r="F2461" s="199"/>
      <c r="G2461" s="200">
        <v>107</v>
      </c>
      <c r="H2461" s="199"/>
      <c r="I2461" s="200">
        <v>0</v>
      </c>
      <c r="J2461" s="199"/>
      <c r="K2461" s="199"/>
    </row>
    <row r="2462" spans="1:11">
      <c r="A2462" s="199">
        <v>2457</v>
      </c>
      <c r="B2462" s="199" t="s">
        <v>6773</v>
      </c>
      <c r="C2462" s="199" t="s">
        <v>6774</v>
      </c>
      <c r="D2462" s="199" t="s">
        <v>6775</v>
      </c>
      <c r="E2462" s="200">
        <v>0</v>
      </c>
      <c r="F2462" s="199"/>
      <c r="G2462" s="200">
        <v>137</v>
      </c>
      <c r="H2462" s="199"/>
      <c r="I2462" s="200">
        <v>0</v>
      </c>
      <c r="J2462" s="199"/>
      <c r="K2462" s="199"/>
    </row>
    <row r="2463" spans="1:11">
      <c r="A2463" s="199">
        <v>2458</v>
      </c>
      <c r="B2463" s="199" t="s">
        <v>6776</v>
      </c>
      <c r="C2463" s="199" t="s">
        <v>6777</v>
      </c>
      <c r="D2463" s="199" t="s">
        <v>6778</v>
      </c>
      <c r="E2463" s="200">
        <v>0</v>
      </c>
      <c r="F2463" s="199"/>
      <c r="G2463" s="200">
        <v>11</v>
      </c>
      <c r="H2463" s="199"/>
      <c r="I2463" s="200">
        <v>0</v>
      </c>
      <c r="J2463" s="199"/>
      <c r="K2463" s="199"/>
    </row>
    <row r="2464" spans="1:11">
      <c r="A2464" s="199">
        <v>2459</v>
      </c>
      <c r="B2464" s="199" t="s">
        <v>6779</v>
      </c>
      <c r="C2464" s="199" t="s">
        <v>6780</v>
      </c>
      <c r="D2464" s="199" t="s">
        <v>6781</v>
      </c>
      <c r="E2464" s="200">
        <v>0</v>
      </c>
      <c r="F2464" s="199"/>
      <c r="G2464" s="200">
        <v>105</v>
      </c>
      <c r="H2464" s="199"/>
      <c r="I2464" s="200">
        <v>0</v>
      </c>
      <c r="J2464" s="199"/>
      <c r="K2464" s="199"/>
    </row>
    <row r="2465" spans="1:11">
      <c r="A2465" s="199">
        <v>2460</v>
      </c>
      <c r="B2465" s="199" t="s">
        <v>6782</v>
      </c>
      <c r="C2465" s="199" t="s">
        <v>6783</v>
      </c>
      <c r="D2465" s="199" t="s">
        <v>6784</v>
      </c>
      <c r="E2465" s="200">
        <v>0</v>
      </c>
      <c r="F2465" s="199"/>
      <c r="G2465" s="200">
        <v>163</v>
      </c>
      <c r="H2465" s="199"/>
      <c r="I2465" s="200">
        <v>0</v>
      </c>
      <c r="J2465" s="199"/>
      <c r="K2465" s="199"/>
    </row>
    <row r="2466" spans="1:11">
      <c r="A2466" s="199">
        <v>2461</v>
      </c>
      <c r="B2466" s="199" t="s">
        <v>6785</v>
      </c>
      <c r="C2466" s="199"/>
      <c r="D2466" s="199" t="s">
        <v>6786</v>
      </c>
      <c r="E2466" s="200">
        <v>0</v>
      </c>
      <c r="F2466" s="199"/>
      <c r="G2466" s="200">
        <v>264</v>
      </c>
      <c r="H2466" s="199"/>
      <c r="I2466" s="200">
        <v>0</v>
      </c>
      <c r="J2466" s="199"/>
      <c r="K2466" s="199"/>
    </row>
    <row r="2467" spans="1:11">
      <c r="A2467" s="199">
        <v>2462</v>
      </c>
      <c r="B2467" s="199" t="s">
        <v>6787</v>
      </c>
      <c r="C2467" s="199"/>
      <c r="D2467" s="199" t="s">
        <v>6788</v>
      </c>
      <c r="E2467" s="200">
        <v>0</v>
      </c>
      <c r="F2467" s="199"/>
      <c r="G2467" s="200">
        <v>42</v>
      </c>
      <c r="H2467" s="199"/>
      <c r="I2467" s="200">
        <v>0</v>
      </c>
      <c r="J2467" s="199"/>
      <c r="K2467" s="199"/>
    </row>
    <row r="2468" spans="1:11">
      <c r="A2468" s="199">
        <v>2463</v>
      </c>
      <c r="B2468" s="199" t="s">
        <v>6789</v>
      </c>
      <c r="C2468" s="199" t="s">
        <v>6790</v>
      </c>
      <c r="D2468" s="199" t="s">
        <v>6791</v>
      </c>
      <c r="E2468" s="200">
        <v>0</v>
      </c>
      <c r="F2468" s="199"/>
      <c r="G2468" s="200">
        <v>44</v>
      </c>
      <c r="H2468" s="199"/>
      <c r="I2468" s="200">
        <v>0</v>
      </c>
      <c r="J2468" s="199"/>
      <c r="K2468" s="199"/>
    </row>
    <row r="2469" spans="1:11">
      <c r="A2469" s="199">
        <v>2464</v>
      </c>
      <c r="B2469" s="199" t="s">
        <v>6792</v>
      </c>
      <c r="C2469" s="199" t="s">
        <v>6793</v>
      </c>
      <c r="D2469" s="199" t="s">
        <v>6794</v>
      </c>
      <c r="E2469" s="200">
        <v>0</v>
      </c>
      <c r="F2469" s="199"/>
      <c r="G2469" s="200">
        <v>84</v>
      </c>
      <c r="H2469" s="199"/>
      <c r="I2469" s="200">
        <v>0</v>
      </c>
      <c r="J2469" s="199"/>
      <c r="K2469" s="199"/>
    </row>
    <row r="2470" spans="1:11">
      <c r="A2470" s="199">
        <v>2465</v>
      </c>
      <c r="B2470" s="199" t="s">
        <v>6795</v>
      </c>
      <c r="C2470" s="199" t="s">
        <v>6796</v>
      </c>
      <c r="D2470" s="199" t="s">
        <v>6797</v>
      </c>
      <c r="E2470" s="200">
        <v>0</v>
      </c>
      <c r="F2470" s="199"/>
      <c r="G2470" s="200">
        <v>159</v>
      </c>
      <c r="H2470" s="199"/>
      <c r="I2470" s="200">
        <v>0</v>
      </c>
      <c r="J2470" s="199"/>
      <c r="K2470" s="199"/>
    </row>
    <row r="2471" spans="1:11">
      <c r="A2471" s="199">
        <v>2466</v>
      </c>
      <c r="B2471" s="199" t="s">
        <v>6798</v>
      </c>
      <c r="C2471" s="199" t="s">
        <v>6799</v>
      </c>
      <c r="D2471" s="199" t="s">
        <v>6800</v>
      </c>
      <c r="E2471" s="200">
        <v>0</v>
      </c>
      <c r="F2471" s="199"/>
      <c r="G2471" s="200">
        <v>47</v>
      </c>
      <c r="H2471" s="199"/>
      <c r="I2471" s="200">
        <v>0</v>
      </c>
      <c r="J2471" s="199"/>
      <c r="K2471" s="199"/>
    </row>
    <row r="2472" spans="1:11">
      <c r="A2472" s="199">
        <v>2467</v>
      </c>
      <c r="B2472" s="199" t="s">
        <v>6801</v>
      </c>
      <c r="C2472" s="199" t="s">
        <v>6802</v>
      </c>
      <c r="D2472" s="199" t="s">
        <v>6803</v>
      </c>
      <c r="E2472" s="200">
        <v>0</v>
      </c>
      <c r="F2472" s="199"/>
      <c r="G2472" s="200">
        <v>98</v>
      </c>
      <c r="H2472" s="199"/>
      <c r="I2472" s="200">
        <v>0</v>
      </c>
      <c r="J2472" s="199"/>
      <c r="K2472" s="199"/>
    </row>
    <row r="2473" spans="1:11">
      <c r="A2473" s="199">
        <v>2468</v>
      </c>
      <c r="B2473" s="199" t="s">
        <v>6804</v>
      </c>
      <c r="C2473" s="199" t="s">
        <v>6805</v>
      </c>
      <c r="D2473" s="199" t="s">
        <v>6806</v>
      </c>
      <c r="E2473" s="200">
        <v>0</v>
      </c>
      <c r="F2473" s="199"/>
      <c r="G2473" s="200">
        <v>88</v>
      </c>
      <c r="H2473" s="199"/>
      <c r="I2473" s="200">
        <v>0</v>
      </c>
      <c r="J2473" s="199"/>
      <c r="K2473" s="199"/>
    </row>
    <row r="2474" spans="1:11">
      <c r="A2474" s="199">
        <v>2469</v>
      </c>
      <c r="B2474" s="199" t="s">
        <v>6807</v>
      </c>
      <c r="C2474" s="199"/>
      <c r="D2474" s="199" t="s">
        <v>6808</v>
      </c>
      <c r="E2474" s="200">
        <v>0</v>
      </c>
      <c r="F2474" s="199"/>
      <c r="G2474" s="200">
        <v>30</v>
      </c>
      <c r="H2474" s="199"/>
      <c r="I2474" s="200">
        <v>0</v>
      </c>
      <c r="J2474" s="199"/>
      <c r="K2474" s="199"/>
    </row>
    <row r="2475" spans="1:11">
      <c r="A2475" s="199">
        <v>2470</v>
      </c>
      <c r="B2475" s="199" t="s">
        <v>6809</v>
      </c>
      <c r="C2475" s="199" t="s">
        <v>6810</v>
      </c>
      <c r="D2475" s="199" t="s">
        <v>6811</v>
      </c>
      <c r="E2475" s="200">
        <v>0</v>
      </c>
      <c r="F2475" s="199"/>
      <c r="G2475" s="200">
        <v>254</v>
      </c>
      <c r="H2475" s="199"/>
      <c r="I2475" s="200">
        <v>0</v>
      </c>
      <c r="J2475" s="199"/>
      <c r="K2475" s="199"/>
    </row>
    <row r="2476" spans="1:11">
      <c r="A2476" s="199">
        <v>2471</v>
      </c>
      <c r="B2476" s="199" t="s">
        <v>6812</v>
      </c>
      <c r="C2476" s="199" t="s">
        <v>6813</v>
      </c>
      <c r="D2476" s="199" t="s">
        <v>6814</v>
      </c>
      <c r="E2476" s="200">
        <v>0</v>
      </c>
      <c r="F2476" s="199"/>
      <c r="G2476" s="200">
        <v>182</v>
      </c>
      <c r="H2476" s="199"/>
      <c r="I2476" s="200">
        <v>0</v>
      </c>
      <c r="J2476" s="199"/>
      <c r="K2476" s="199"/>
    </row>
    <row r="2477" spans="1:11">
      <c r="A2477" s="199">
        <v>2472</v>
      </c>
      <c r="B2477" s="199" t="s">
        <v>6815</v>
      </c>
      <c r="C2477" s="199" t="s">
        <v>6816</v>
      </c>
      <c r="D2477" s="199" t="s">
        <v>6817</v>
      </c>
      <c r="E2477" s="200">
        <v>0</v>
      </c>
      <c r="F2477" s="199"/>
      <c r="G2477" s="200">
        <v>19</v>
      </c>
      <c r="H2477" s="199"/>
      <c r="I2477" s="200">
        <v>0</v>
      </c>
      <c r="J2477" s="199"/>
      <c r="K2477" s="199"/>
    </row>
    <row r="2478" spans="1:11">
      <c r="A2478" s="199">
        <v>2473</v>
      </c>
      <c r="B2478" s="199" t="s">
        <v>6818</v>
      </c>
      <c r="C2478" s="199"/>
      <c r="D2478" s="199" t="s">
        <v>6819</v>
      </c>
      <c r="E2478" s="200">
        <v>0</v>
      </c>
      <c r="F2478" s="199"/>
      <c r="G2478" s="200">
        <v>65</v>
      </c>
      <c r="H2478" s="199"/>
      <c r="I2478" s="200">
        <v>0</v>
      </c>
      <c r="J2478" s="199"/>
      <c r="K2478" s="199"/>
    </row>
    <row r="2479" spans="1:11">
      <c r="A2479" s="199">
        <v>2474</v>
      </c>
      <c r="B2479" s="199" t="s">
        <v>6820</v>
      </c>
      <c r="C2479" s="199" t="s">
        <v>6821</v>
      </c>
      <c r="D2479" s="199" t="s">
        <v>6822</v>
      </c>
      <c r="E2479" s="200">
        <v>0</v>
      </c>
      <c r="F2479" s="199"/>
      <c r="G2479" s="200">
        <v>91</v>
      </c>
      <c r="H2479" s="199"/>
      <c r="I2479" s="200">
        <v>0</v>
      </c>
      <c r="J2479" s="199"/>
      <c r="K2479" s="199"/>
    </row>
    <row r="2480" spans="1:11">
      <c r="A2480" s="199">
        <v>2475</v>
      </c>
      <c r="B2480" s="199" t="s">
        <v>6823</v>
      </c>
      <c r="C2480" s="199" t="s">
        <v>6824</v>
      </c>
      <c r="D2480" s="199" t="s">
        <v>6825</v>
      </c>
      <c r="E2480" s="200">
        <v>0</v>
      </c>
      <c r="F2480" s="199"/>
      <c r="G2480" s="200">
        <v>172</v>
      </c>
      <c r="H2480" s="199"/>
      <c r="I2480" s="200">
        <v>0</v>
      </c>
      <c r="J2480" s="199"/>
      <c r="K2480" s="199"/>
    </row>
    <row r="2481" spans="1:11">
      <c r="A2481" s="199">
        <v>2476</v>
      </c>
      <c r="B2481" s="199" t="s">
        <v>6826</v>
      </c>
      <c r="C2481" s="199" t="s">
        <v>6827</v>
      </c>
      <c r="D2481" s="199" t="s">
        <v>6828</v>
      </c>
      <c r="E2481" s="200">
        <v>0</v>
      </c>
      <c r="F2481" s="199"/>
      <c r="G2481" s="200">
        <v>347</v>
      </c>
      <c r="H2481" s="199"/>
      <c r="I2481" s="200">
        <v>0</v>
      </c>
      <c r="J2481" s="199"/>
      <c r="K2481" s="199"/>
    </row>
    <row r="2482" spans="1:11">
      <c r="A2482" s="199">
        <v>2477</v>
      </c>
      <c r="B2482" s="199" t="s">
        <v>6829</v>
      </c>
      <c r="C2482" s="199" t="s">
        <v>6830</v>
      </c>
      <c r="D2482" s="199" t="s">
        <v>6831</v>
      </c>
      <c r="E2482" s="200">
        <v>0</v>
      </c>
      <c r="F2482" s="199"/>
      <c r="G2482" s="200">
        <v>326</v>
      </c>
      <c r="H2482" s="199"/>
      <c r="I2482" s="200">
        <v>0</v>
      </c>
      <c r="J2482" s="199"/>
      <c r="K2482" s="199"/>
    </row>
    <row r="2483" spans="1:11">
      <c r="A2483" s="199">
        <v>2478</v>
      </c>
      <c r="B2483" s="199" t="s">
        <v>6832</v>
      </c>
      <c r="C2483" s="199" t="s">
        <v>6833</v>
      </c>
      <c r="D2483" s="199" t="s">
        <v>6834</v>
      </c>
      <c r="E2483" s="200">
        <v>0</v>
      </c>
      <c r="F2483" s="199"/>
      <c r="G2483" s="200">
        <v>243</v>
      </c>
      <c r="H2483" s="199"/>
      <c r="I2483" s="200">
        <v>0</v>
      </c>
      <c r="J2483" s="199"/>
      <c r="K2483" s="199"/>
    </row>
    <row r="2484" spans="1:11">
      <c r="A2484" s="199">
        <v>2479</v>
      </c>
      <c r="B2484" s="199" t="s">
        <v>6835</v>
      </c>
      <c r="C2484" s="199" t="s">
        <v>6836</v>
      </c>
      <c r="D2484" s="199" t="s">
        <v>6837</v>
      </c>
      <c r="E2484" s="200">
        <v>0</v>
      </c>
      <c r="F2484" s="199"/>
      <c r="G2484" s="200">
        <v>124</v>
      </c>
      <c r="H2484" s="199"/>
      <c r="I2484" s="200">
        <v>0</v>
      </c>
      <c r="J2484" s="199"/>
      <c r="K2484" s="199"/>
    </row>
    <row r="2485" spans="1:11">
      <c r="A2485" s="199">
        <v>2480</v>
      </c>
      <c r="B2485" s="199" t="s">
        <v>6838</v>
      </c>
      <c r="C2485" s="199" t="s">
        <v>6839</v>
      </c>
      <c r="D2485" s="199" t="s">
        <v>6840</v>
      </c>
      <c r="E2485" s="200">
        <v>0</v>
      </c>
      <c r="F2485" s="199"/>
      <c r="G2485" s="200">
        <v>44</v>
      </c>
      <c r="H2485" s="199"/>
      <c r="I2485" s="200">
        <v>0</v>
      </c>
      <c r="J2485" s="199"/>
      <c r="K2485" s="199"/>
    </row>
    <row r="2486" spans="1:11">
      <c r="A2486" s="199">
        <v>2481</v>
      </c>
      <c r="B2486" s="199" t="s">
        <v>6841</v>
      </c>
      <c r="C2486" s="199" t="s">
        <v>6842</v>
      </c>
      <c r="D2486" s="199" t="s">
        <v>6843</v>
      </c>
      <c r="E2486" s="200">
        <v>0</v>
      </c>
      <c r="F2486" s="199"/>
      <c r="G2486" s="200">
        <v>74</v>
      </c>
      <c r="H2486" s="199"/>
      <c r="I2486" s="200">
        <v>0</v>
      </c>
      <c r="J2486" s="199"/>
      <c r="K2486" s="199"/>
    </row>
    <row r="2487" spans="1:11">
      <c r="A2487" s="199">
        <v>2482</v>
      </c>
      <c r="B2487" s="199" t="s">
        <v>6844</v>
      </c>
      <c r="C2487" s="199"/>
      <c r="D2487" s="199" t="s">
        <v>6845</v>
      </c>
      <c r="E2487" s="200">
        <v>0</v>
      </c>
      <c r="F2487" s="199"/>
      <c r="G2487" s="200">
        <v>147</v>
      </c>
      <c r="H2487" s="199"/>
      <c r="I2487" s="200">
        <v>0</v>
      </c>
      <c r="J2487" s="199"/>
      <c r="K2487" s="199"/>
    </row>
    <row r="2488" spans="1:11">
      <c r="A2488" s="199">
        <v>2483</v>
      </c>
      <c r="B2488" s="199" t="s">
        <v>6846</v>
      </c>
      <c r="C2488" s="199" t="s">
        <v>6847</v>
      </c>
      <c r="D2488" s="199" t="s">
        <v>6848</v>
      </c>
      <c r="E2488" s="200">
        <v>0</v>
      </c>
      <c r="F2488" s="199"/>
      <c r="G2488" s="200">
        <v>56</v>
      </c>
      <c r="H2488" s="199"/>
      <c r="I2488" s="200">
        <v>0</v>
      </c>
      <c r="J2488" s="199"/>
      <c r="K2488" s="199"/>
    </row>
    <row r="2489" spans="1:11">
      <c r="A2489" s="199">
        <v>2484</v>
      </c>
      <c r="B2489" s="199" t="s">
        <v>11439</v>
      </c>
      <c r="C2489" s="199"/>
      <c r="D2489" s="199" t="s">
        <v>11541</v>
      </c>
      <c r="E2489" s="200">
        <v>183632.5</v>
      </c>
      <c r="F2489" s="199"/>
      <c r="G2489" s="200">
        <v>0</v>
      </c>
      <c r="H2489" s="199"/>
      <c r="I2489" s="200">
        <v>4620</v>
      </c>
      <c r="J2489" s="199"/>
      <c r="K2489" s="199"/>
    </row>
    <row r="2490" spans="1:11">
      <c r="A2490" s="199">
        <v>2485</v>
      </c>
      <c r="B2490" s="199" t="s">
        <v>11432</v>
      </c>
      <c r="C2490" s="199"/>
      <c r="D2490" s="199" t="s">
        <v>11534</v>
      </c>
      <c r="E2490" s="200">
        <v>8662.5</v>
      </c>
      <c r="F2490" s="199"/>
      <c r="G2490" s="200">
        <v>0</v>
      </c>
      <c r="H2490" s="199"/>
      <c r="I2490" s="200">
        <v>400</v>
      </c>
      <c r="J2490" s="199"/>
      <c r="K2490" s="199"/>
    </row>
    <row r="2491" spans="1:11">
      <c r="A2491" s="199">
        <v>2486</v>
      </c>
      <c r="B2491" s="199" t="s">
        <v>11431</v>
      </c>
      <c r="C2491" s="199"/>
      <c r="D2491" s="199" t="s">
        <v>11533</v>
      </c>
      <c r="E2491" s="200">
        <v>137725.98791666667</v>
      </c>
      <c r="F2491" s="199"/>
      <c r="G2491" s="200">
        <v>0</v>
      </c>
      <c r="H2491" s="199"/>
      <c r="I2491" s="200">
        <v>200</v>
      </c>
      <c r="J2491" s="199"/>
      <c r="K2491" s="199"/>
    </row>
    <row r="2492" spans="1:11">
      <c r="A2492" s="199">
        <v>2487</v>
      </c>
      <c r="B2492" s="199" t="s">
        <v>12351</v>
      </c>
      <c r="C2492" s="199"/>
      <c r="D2492" s="199" t="s">
        <v>12365</v>
      </c>
      <c r="E2492" s="200">
        <v>0</v>
      </c>
      <c r="F2492" s="199"/>
      <c r="G2492" s="200">
        <v>0</v>
      </c>
      <c r="H2492" s="199"/>
      <c r="I2492" s="200">
        <v>4004</v>
      </c>
      <c r="J2492" s="199"/>
      <c r="K2492" s="199"/>
    </row>
    <row r="2493" spans="1:11">
      <c r="A2493" s="199">
        <v>2488</v>
      </c>
      <c r="B2493" s="199" t="s">
        <v>12355</v>
      </c>
      <c r="C2493" s="199"/>
      <c r="D2493" s="199" t="s">
        <v>12369</v>
      </c>
      <c r="E2493" s="200">
        <v>0</v>
      </c>
      <c r="F2493" s="199"/>
      <c r="G2493" s="200">
        <v>0</v>
      </c>
      <c r="H2493" s="199"/>
      <c r="I2493" s="200">
        <v>1572</v>
      </c>
      <c r="J2493" s="199"/>
      <c r="K2493" s="199"/>
    </row>
    <row r="2494" spans="1:11">
      <c r="A2494" s="199">
        <v>2489</v>
      </c>
      <c r="B2494" s="199" t="s">
        <v>11438</v>
      </c>
      <c r="C2494" s="199"/>
      <c r="D2494" s="199" t="s">
        <v>11540</v>
      </c>
      <c r="E2494" s="200">
        <v>14749.994999999999</v>
      </c>
      <c r="F2494" s="199"/>
      <c r="G2494" s="200">
        <v>0</v>
      </c>
      <c r="H2494" s="199"/>
      <c r="I2494" s="200">
        <v>0</v>
      </c>
      <c r="J2494" s="199"/>
      <c r="K2494" s="199"/>
    </row>
    <row r="2495" spans="1:11">
      <c r="A2495" s="199">
        <v>2490</v>
      </c>
      <c r="B2495" s="199" t="s">
        <v>11437</v>
      </c>
      <c r="C2495" s="199"/>
      <c r="D2495" s="199" t="s">
        <v>11539</v>
      </c>
      <c r="E2495" s="200">
        <v>15104.170000000002</v>
      </c>
      <c r="F2495" s="199"/>
      <c r="G2495" s="200">
        <v>0</v>
      </c>
      <c r="H2495" s="199"/>
      <c r="I2495" s="200">
        <v>0</v>
      </c>
      <c r="J2495" s="199"/>
      <c r="K2495" s="199"/>
    </row>
    <row r="2496" spans="1:11">
      <c r="A2496" s="199">
        <v>2491</v>
      </c>
      <c r="B2496" s="199" t="s">
        <v>11440</v>
      </c>
      <c r="C2496" s="199"/>
      <c r="D2496" s="199" t="s">
        <v>11542</v>
      </c>
      <c r="E2496" s="200">
        <v>2700</v>
      </c>
      <c r="F2496" s="199"/>
      <c r="G2496" s="200">
        <v>0</v>
      </c>
      <c r="H2496" s="199"/>
      <c r="I2496" s="200">
        <v>200</v>
      </c>
      <c r="J2496" s="199"/>
      <c r="K2496" s="199"/>
    </row>
    <row r="2497" spans="1:11">
      <c r="A2497" s="199">
        <v>2492</v>
      </c>
      <c r="B2497" s="199" t="s">
        <v>12354</v>
      </c>
      <c r="C2497" s="199"/>
      <c r="D2497" s="199" t="s">
        <v>12368</v>
      </c>
      <c r="E2497" s="200">
        <v>0</v>
      </c>
      <c r="F2497" s="199"/>
      <c r="G2497" s="200">
        <v>0</v>
      </c>
      <c r="H2497" s="199"/>
      <c r="I2497" s="200">
        <v>896</v>
      </c>
      <c r="J2497" s="199"/>
      <c r="K2497" s="199"/>
    </row>
    <row r="2498" spans="1:11">
      <c r="A2498" s="199">
        <v>2493</v>
      </c>
      <c r="B2498" s="199" t="s">
        <v>12353</v>
      </c>
      <c r="C2498" s="199"/>
      <c r="D2498" s="199" t="s">
        <v>12367</v>
      </c>
      <c r="E2498" s="200">
        <v>0</v>
      </c>
      <c r="F2498" s="199"/>
      <c r="G2498" s="200">
        <v>0</v>
      </c>
      <c r="H2498" s="199"/>
      <c r="I2498" s="200">
        <v>9600</v>
      </c>
      <c r="J2498" s="199"/>
      <c r="K2498" s="199"/>
    </row>
    <row r="2499" spans="1:11">
      <c r="A2499" s="199">
        <v>2494</v>
      </c>
      <c r="B2499" s="199" t="s">
        <v>11433</v>
      </c>
      <c r="C2499" s="199"/>
      <c r="D2499" s="199" t="s">
        <v>11535</v>
      </c>
      <c r="E2499" s="200">
        <v>300</v>
      </c>
      <c r="F2499" s="199"/>
      <c r="G2499" s="200">
        <v>0</v>
      </c>
      <c r="H2499" s="199"/>
      <c r="I2499" s="200">
        <v>0</v>
      </c>
      <c r="J2499" s="199"/>
      <c r="K2499" s="199"/>
    </row>
    <row r="2500" spans="1:11">
      <c r="A2500" s="199">
        <v>2495</v>
      </c>
      <c r="B2500" s="199" t="s">
        <v>11436</v>
      </c>
      <c r="C2500" s="199"/>
      <c r="D2500" s="199" t="s">
        <v>11538</v>
      </c>
      <c r="E2500" s="200">
        <v>6806.25</v>
      </c>
      <c r="F2500" s="199"/>
      <c r="G2500" s="200">
        <v>0</v>
      </c>
      <c r="H2500" s="199"/>
      <c r="I2500" s="200">
        <v>0</v>
      </c>
      <c r="J2500" s="199"/>
      <c r="K2500" s="199"/>
    </row>
    <row r="2501" spans="1:11">
      <c r="A2501" s="199">
        <v>2496</v>
      </c>
      <c r="B2501" s="199" t="s">
        <v>11435</v>
      </c>
      <c r="C2501" s="199"/>
      <c r="D2501" s="199" t="s">
        <v>11537</v>
      </c>
      <c r="E2501" s="200">
        <v>7560</v>
      </c>
      <c r="F2501" s="199"/>
      <c r="G2501" s="200">
        <v>0</v>
      </c>
      <c r="H2501" s="199"/>
      <c r="I2501" s="200">
        <v>1920</v>
      </c>
      <c r="J2501" s="199"/>
      <c r="K2501" s="199"/>
    </row>
    <row r="2502" spans="1:11">
      <c r="A2502" s="199">
        <v>2497</v>
      </c>
      <c r="B2502" s="199" t="s">
        <v>6849</v>
      </c>
      <c r="C2502" s="199"/>
      <c r="D2502" s="199" t="s">
        <v>6850</v>
      </c>
      <c r="E2502" s="200">
        <v>0</v>
      </c>
      <c r="F2502" s="199"/>
      <c r="G2502" s="200">
        <v>404</v>
      </c>
      <c r="H2502" s="199"/>
      <c r="I2502" s="200">
        <v>0</v>
      </c>
      <c r="J2502" s="199"/>
      <c r="K2502" s="199"/>
    </row>
    <row r="2503" spans="1:11">
      <c r="A2503" s="199">
        <v>2498</v>
      </c>
      <c r="B2503" s="199" t="s">
        <v>12352</v>
      </c>
      <c r="C2503" s="199"/>
      <c r="D2503" s="199" t="s">
        <v>12366</v>
      </c>
      <c r="E2503" s="200">
        <v>0</v>
      </c>
      <c r="F2503" s="199"/>
      <c r="G2503" s="200">
        <v>0</v>
      </c>
      <c r="H2503" s="199"/>
      <c r="I2503" s="200">
        <v>16770</v>
      </c>
      <c r="J2503" s="199"/>
      <c r="K2503" s="199"/>
    </row>
    <row r="2504" spans="1:11">
      <c r="A2504" s="199">
        <v>2499</v>
      </c>
      <c r="B2504" s="199" t="s">
        <v>11434</v>
      </c>
      <c r="C2504" s="199"/>
      <c r="D2504" s="199" t="s">
        <v>11536</v>
      </c>
      <c r="E2504" s="200">
        <v>8812.4962500000001</v>
      </c>
      <c r="F2504" s="199"/>
      <c r="G2504" s="200">
        <v>0</v>
      </c>
      <c r="H2504" s="199"/>
      <c r="I2504" s="200">
        <v>0</v>
      </c>
      <c r="J2504" s="199"/>
      <c r="K2504" s="199"/>
    </row>
    <row r="2505" spans="1:11">
      <c r="A2505" s="199">
        <v>2500</v>
      </c>
      <c r="B2505" s="199" t="s">
        <v>6851</v>
      </c>
      <c r="C2505" s="199"/>
      <c r="D2505" s="199" t="s">
        <v>6852</v>
      </c>
      <c r="E2505" s="200">
        <v>0</v>
      </c>
      <c r="F2505" s="199"/>
      <c r="G2505" s="200">
        <v>5</v>
      </c>
      <c r="H2505" s="199"/>
      <c r="I2505" s="200">
        <v>0</v>
      </c>
      <c r="J2505" s="199"/>
      <c r="K2505" s="199"/>
    </row>
    <row r="2506" spans="1:11">
      <c r="A2506" s="199">
        <v>2501</v>
      </c>
      <c r="B2506" s="199" t="s">
        <v>6853</v>
      </c>
      <c r="C2506" s="199"/>
      <c r="D2506" s="199" t="s">
        <v>6854</v>
      </c>
      <c r="E2506" s="200">
        <v>0</v>
      </c>
      <c r="F2506" s="199"/>
      <c r="G2506" s="200">
        <v>243</v>
      </c>
      <c r="H2506" s="199"/>
      <c r="I2506" s="200">
        <v>0</v>
      </c>
      <c r="J2506" s="199"/>
      <c r="K2506" s="199"/>
    </row>
    <row r="2507" spans="1:11">
      <c r="A2507" s="199">
        <v>2502</v>
      </c>
      <c r="B2507" s="199" t="s">
        <v>6855</v>
      </c>
      <c r="C2507" s="199" t="s">
        <v>6856</v>
      </c>
      <c r="D2507" s="199" t="s">
        <v>6857</v>
      </c>
      <c r="E2507" s="200">
        <v>0</v>
      </c>
      <c r="F2507" s="199"/>
      <c r="G2507" s="200">
        <v>40</v>
      </c>
      <c r="H2507" s="199"/>
      <c r="I2507" s="200">
        <v>0</v>
      </c>
      <c r="J2507" s="199"/>
      <c r="K2507" s="199"/>
    </row>
    <row r="2508" spans="1:11">
      <c r="A2508" s="199">
        <v>2503</v>
      </c>
      <c r="B2508" s="199" t="s">
        <v>6858</v>
      </c>
      <c r="C2508" s="199"/>
      <c r="D2508" s="199" t="s">
        <v>6859</v>
      </c>
      <c r="E2508" s="200">
        <v>0</v>
      </c>
      <c r="F2508" s="199"/>
      <c r="G2508" s="200">
        <v>222</v>
      </c>
      <c r="H2508" s="199"/>
      <c r="I2508" s="200">
        <v>0</v>
      </c>
      <c r="J2508" s="199"/>
      <c r="K2508" s="199"/>
    </row>
    <row r="2509" spans="1:11">
      <c r="A2509" s="199">
        <v>2504</v>
      </c>
      <c r="B2509" s="199" t="s">
        <v>6860</v>
      </c>
      <c r="C2509" s="199"/>
      <c r="D2509" s="199" t="s">
        <v>6861</v>
      </c>
      <c r="E2509" s="200">
        <v>0</v>
      </c>
      <c r="F2509" s="199"/>
      <c r="G2509" s="200">
        <v>98</v>
      </c>
      <c r="H2509" s="199"/>
      <c r="I2509" s="200">
        <v>0</v>
      </c>
      <c r="J2509" s="199"/>
      <c r="K2509" s="199"/>
    </row>
    <row r="2510" spans="1:11">
      <c r="A2510" s="199">
        <v>2505</v>
      </c>
      <c r="B2510" s="199" t="s">
        <v>6862</v>
      </c>
      <c r="C2510" s="199" t="s">
        <v>6863</v>
      </c>
      <c r="D2510" s="199" t="s">
        <v>6864</v>
      </c>
      <c r="E2510" s="200">
        <v>0</v>
      </c>
      <c r="F2510" s="199"/>
      <c r="G2510" s="200">
        <v>292</v>
      </c>
      <c r="H2510" s="199"/>
      <c r="I2510" s="200">
        <v>0</v>
      </c>
      <c r="J2510" s="199"/>
      <c r="K2510" s="199"/>
    </row>
    <row r="2511" spans="1:11">
      <c r="A2511" s="199"/>
      <c r="B2511" s="199"/>
      <c r="C2511" s="199"/>
      <c r="D2511" s="199"/>
      <c r="E2511" s="200"/>
      <c r="F2511" s="199"/>
      <c r="G2511" s="200"/>
      <c r="H2511" s="199"/>
      <c r="I2511" s="200"/>
      <c r="J2511" s="199"/>
      <c r="K2511" s="199"/>
    </row>
    <row r="2512" spans="1:11" s="205" customFormat="1">
      <c r="A2512" s="201" t="s">
        <v>6865</v>
      </c>
      <c r="B2512" s="202"/>
      <c r="C2512" s="202"/>
      <c r="D2512" s="203"/>
      <c r="E2512" s="204">
        <f>SUM(E6:E2511)</f>
        <v>584410.1791666667</v>
      </c>
      <c r="F2512" s="204">
        <f t="shared" ref="F2512:J2512" si="0">SUM(F6:F2511)</f>
        <v>0</v>
      </c>
      <c r="G2512" s="204">
        <f t="shared" si="0"/>
        <v>334863</v>
      </c>
      <c r="H2512" s="204">
        <f t="shared" si="0"/>
        <v>0</v>
      </c>
      <c r="I2512" s="204">
        <f t="shared" si="0"/>
        <v>54864.2</v>
      </c>
      <c r="J2512" s="204">
        <f t="shared" si="0"/>
        <v>0</v>
      </c>
    </row>
  </sheetData>
  <autoFilter ref="A5:K2510"/>
  <sortState ref="A7:K2527">
    <sortCondition ref="D6:D2527"/>
  </sortState>
  <mergeCells count="9">
    <mergeCell ref="K4:K5"/>
    <mergeCell ref="A1:K1"/>
    <mergeCell ref="A2:K2"/>
    <mergeCell ref="A4:A5"/>
    <mergeCell ref="C4:C5"/>
    <mergeCell ref="D4:D5"/>
    <mergeCell ref="E4:F4"/>
    <mergeCell ref="G4:H4"/>
    <mergeCell ref="I4:J4"/>
  </mergeCells>
  <pageMargins left="0.47" right="0.23" top="0.51" bottom="0.31" header="0.31496062992125984" footer="0.31496062992125984"/>
  <pageSetup paperSize="9" orientation="portrait" verticalDpi="0" r:id="rId1"/>
  <headerFooter>
    <oddHeader>&amp;R&amp;P/&amp;N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sqref="A1:C1"/>
    </sheetView>
  </sheetViews>
  <sheetFormatPr defaultRowHeight="21"/>
  <cols>
    <col min="1" max="1" width="22.75" style="139" customWidth="1"/>
    <col min="2" max="2" width="15.5" style="140" customWidth="1"/>
    <col min="3" max="3" width="17.5" style="140" customWidth="1"/>
    <col min="4" max="16384" width="9" style="139"/>
  </cols>
  <sheetData>
    <row r="1" spans="1:3" ht="23.25">
      <c r="A1" s="247" t="s">
        <v>0</v>
      </c>
      <c r="B1" s="247"/>
      <c r="C1" s="247"/>
    </row>
    <row r="2" spans="1:3">
      <c r="A2" s="248" t="s">
        <v>12488</v>
      </c>
      <c r="B2" s="248"/>
      <c r="C2" s="248"/>
    </row>
    <row r="5" spans="1:3" ht="58.5" customHeight="1">
      <c r="A5" s="209" t="s">
        <v>11683</v>
      </c>
      <c r="B5" s="210" t="s">
        <v>12489</v>
      </c>
      <c r="C5" s="210" t="s">
        <v>12490</v>
      </c>
    </row>
    <row r="6" spans="1:3" ht="58.5" customHeight="1">
      <c r="A6" s="199" t="s">
        <v>4</v>
      </c>
      <c r="B6" s="200">
        <v>2406</v>
      </c>
      <c r="C6" s="200">
        <v>334863</v>
      </c>
    </row>
    <row r="7" spans="1:3" ht="58.5" customHeight="1">
      <c r="A7" s="199" t="s">
        <v>12491</v>
      </c>
      <c r="B7" s="200">
        <v>158</v>
      </c>
      <c r="C7" s="200">
        <v>584410</v>
      </c>
    </row>
    <row r="8" spans="1:3" ht="58.5" customHeight="1">
      <c r="A8" s="199" t="s">
        <v>5</v>
      </c>
      <c r="B8" s="200">
        <v>49</v>
      </c>
      <c r="C8" s="200">
        <v>54864</v>
      </c>
    </row>
  </sheetData>
  <mergeCells count="2">
    <mergeCell ref="A1:C1"/>
    <mergeCell ref="A2:C2"/>
  </mergeCells>
  <pageMargins left="1.34" right="0.7" top="0.32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2709"/>
  <sheetViews>
    <sheetView workbookViewId="0">
      <selection sqref="A1:XFD1048576"/>
    </sheetView>
  </sheetViews>
  <sheetFormatPr defaultRowHeight="21"/>
  <cols>
    <col min="1" max="1" width="9" style="121"/>
    <col min="2" max="2" width="9" style="27"/>
    <col min="3" max="4" width="9" style="122"/>
    <col min="5" max="10" width="9" style="27"/>
    <col min="11" max="11" width="9" style="123"/>
    <col min="12" max="15" width="9" style="27"/>
    <col min="16" max="16" width="9" style="123"/>
    <col min="17" max="17" width="9" style="127"/>
    <col min="18" max="20" width="9" style="128"/>
    <col min="21" max="23" width="9" style="127"/>
    <col min="24" max="24" width="9" style="129"/>
    <col min="25" max="25" width="9" style="130"/>
    <col min="26" max="26" width="9" style="125"/>
    <col min="27" max="27" width="9" style="124"/>
    <col min="28" max="28" width="9" style="131"/>
    <col min="29" max="16384" width="9" style="27"/>
  </cols>
  <sheetData>
    <row r="1" spans="1:30" s="15" customFormat="1" ht="42">
      <c r="A1" s="1" t="s">
        <v>6866</v>
      </c>
      <c r="B1" s="2" t="s">
        <v>6867</v>
      </c>
      <c r="C1" s="3" t="s">
        <v>6868</v>
      </c>
      <c r="D1" s="3" t="s">
        <v>6869</v>
      </c>
      <c r="E1" s="4" t="s">
        <v>6870</v>
      </c>
      <c r="F1" s="4" t="s">
        <v>6871</v>
      </c>
      <c r="G1" s="4" t="s">
        <v>6872</v>
      </c>
      <c r="H1" s="4" t="s">
        <v>6873</v>
      </c>
      <c r="I1" s="4" t="s">
        <v>6874</v>
      </c>
      <c r="J1" s="5" t="s">
        <v>6875</v>
      </c>
      <c r="K1" s="6" t="s">
        <v>6876</v>
      </c>
      <c r="L1" s="7" t="s">
        <v>6877</v>
      </c>
      <c r="M1" s="7" t="s">
        <v>6878</v>
      </c>
      <c r="N1" s="7" t="s">
        <v>6879</v>
      </c>
      <c r="O1" s="7" t="s">
        <v>6880</v>
      </c>
      <c r="P1" s="6" t="s">
        <v>6881</v>
      </c>
      <c r="Q1" s="8" t="s">
        <v>6882</v>
      </c>
      <c r="R1" s="9" t="s">
        <v>6883</v>
      </c>
      <c r="S1" s="9" t="s">
        <v>6884</v>
      </c>
      <c r="T1" s="9" t="s">
        <v>6885</v>
      </c>
      <c r="U1" s="8" t="s">
        <v>6886</v>
      </c>
      <c r="V1" s="8" t="s">
        <v>6887</v>
      </c>
      <c r="W1" s="8" t="s">
        <v>6888</v>
      </c>
      <c r="X1" s="8" t="s">
        <v>6889</v>
      </c>
      <c r="Y1" s="8" t="s">
        <v>6890</v>
      </c>
      <c r="Z1" s="10" t="s">
        <v>6891</v>
      </c>
      <c r="AA1" s="11" t="s">
        <v>6865</v>
      </c>
      <c r="AB1" s="12" t="s">
        <v>6</v>
      </c>
      <c r="AC1" s="13" t="s">
        <v>6892</v>
      </c>
      <c r="AD1" s="14" t="s">
        <v>6893</v>
      </c>
    </row>
    <row r="2" spans="1:30" ht="105">
      <c r="A2" s="16" t="s">
        <v>6894</v>
      </c>
      <c r="B2" s="16"/>
      <c r="C2" s="16" t="s">
        <v>6895</v>
      </c>
      <c r="D2" s="16"/>
      <c r="E2" s="17" t="s">
        <v>6080</v>
      </c>
      <c r="F2" s="17">
        <v>0</v>
      </c>
      <c r="G2" s="17" t="s">
        <v>6896</v>
      </c>
      <c r="H2" s="17" t="s">
        <v>6897</v>
      </c>
      <c r="I2" s="17" t="s">
        <v>6898</v>
      </c>
      <c r="J2" s="17" t="str">
        <f>K2&amp;"  "&amp;L2&amp;"  "&amp;M2&amp;"  "&amp;N2&amp;"  "&amp;O2</f>
        <v>109/4 ซ.แข็งขัน 2 ถ.พหลโยธิน 64  ม. 11  ต. คูคต  อ. ลำลูกกา  จ. ปทุมธานี</v>
      </c>
      <c r="K2" s="18" t="s">
        <v>6899</v>
      </c>
      <c r="L2" s="19" t="s">
        <v>6900</v>
      </c>
      <c r="M2" s="19" t="s">
        <v>6901</v>
      </c>
      <c r="N2" s="19" t="s">
        <v>6902</v>
      </c>
      <c r="O2" s="19" t="s">
        <v>6903</v>
      </c>
      <c r="P2" s="20">
        <v>12130</v>
      </c>
      <c r="Q2" s="21"/>
      <c r="R2" s="22"/>
      <c r="S2" s="22"/>
      <c r="T2" s="22"/>
      <c r="U2" s="21"/>
      <c r="V2" s="21"/>
      <c r="W2" s="21"/>
      <c r="X2" s="23"/>
      <c r="Y2" s="24"/>
      <c r="Z2" s="21">
        <v>107</v>
      </c>
      <c r="AA2" s="25">
        <f>SUM(Q2:Z2)</f>
        <v>107</v>
      </c>
      <c r="AB2" s="26"/>
      <c r="AC2" s="19"/>
      <c r="AD2" s="27" t="str">
        <f>G2&amp;"  "&amp;H2&amp;"  "&amp;I2</f>
        <v>นาย  สาธก  วรศะริน</v>
      </c>
    </row>
    <row r="3" spans="1:30">
      <c r="A3" s="16" t="s">
        <v>6894</v>
      </c>
      <c r="B3" s="16"/>
      <c r="C3" s="16" t="s">
        <v>6904</v>
      </c>
      <c r="D3" s="16"/>
      <c r="E3" s="17" t="s">
        <v>238</v>
      </c>
      <c r="F3" s="17" t="s">
        <v>239</v>
      </c>
      <c r="G3" s="17" t="s">
        <v>6905</v>
      </c>
      <c r="H3" s="17" t="s">
        <v>6906</v>
      </c>
      <c r="I3" s="17" t="s">
        <v>6907</v>
      </c>
      <c r="J3" s="17" t="str">
        <f t="shared" ref="J3:J66" si="0">K3&amp;"  "&amp;L3&amp;"  "&amp;M3&amp;"  "&amp;N3&amp;"  "&amp;O3</f>
        <v>64  ม. 2  ต. ละแม  อ. ละแม  จ. ชุมพร</v>
      </c>
      <c r="K3" s="28" t="s">
        <v>6908</v>
      </c>
      <c r="L3" s="19" t="s">
        <v>6909</v>
      </c>
      <c r="M3" s="19" t="s">
        <v>6910</v>
      </c>
      <c r="N3" s="19" t="s">
        <v>6911</v>
      </c>
      <c r="O3" s="19" t="s">
        <v>6912</v>
      </c>
      <c r="P3" s="20">
        <v>86170</v>
      </c>
      <c r="Q3" s="21"/>
      <c r="R3" s="22"/>
      <c r="S3" s="22"/>
      <c r="T3" s="22"/>
      <c r="U3" s="21"/>
      <c r="V3" s="21"/>
      <c r="W3" s="21"/>
      <c r="X3" s="23"/>
      <c r="Y3" s="24"/>
      <c r="Z3" s="21">
        <v>26</v>
      </c>
      <c r="AA3" s="25">
        <f t="shared" ref="AA3:AA66" si="1">SUM(Q3:Z3)</f>
        <v>26</v>
      </c>
      <c r="AB3" s="26"/>
      <c r="AC3" s="19"/>
      <c r="AD3" s="27" t="str">
        <f t="shared" ref="AD3:AD66" si="2">G3&amp;"  "&amp;H3&amp;"  "&amp;I3</f>
        <v>นาง  จันทรา  นุ่นบุญคง</v>
      </c>
    </row>
    <row r="4" spans="1:30" ht="84">
      <c r="A4" s="16" t="s">
        <v>6894</v>
      </c>
      <c r="B4" s="16" t="s">
        <v>6913</v>
      </c>
      <c r="C4" s="16" t="s">
        <v>6914</v>
      </c>
      <c r="D4" s="16"/>
      <c r="E4" s="19" t="s">
        <v>5829</v>
      </c>
      <c r="F4" s="17" t="s">
        <v>5830</v>
      </c>
      <c r="G4" s="29" t="s">
        <v>6896</v>
      </c>
      <c r="H4" s="19" t="s">
        <v>6915</v>
      </c>
      <c r="I4" s="19" t="s">
        <v>6916</v>
      </c>
      <c r="J4" s="17" t="str">
        <f t="shared" si="0"/>
        <v>113/1 ถ.พระราม 6 ซ.15(วัดบรมนิวาส)  ม. -  แขวง รองเมือง  เขต ปทุมวัน  จ. กรุงเทพมหานคร</v>
      </c>
      <c r="K4" s="28" t="s">
        <v>6917</v>
      </c>
      <c r="L4" s="19" t="s">
        <v>6918</v>
      </c>
      <c r="M4" s="30" t="s">
        <v>6919</v>
      </c>
      <c r="N4" s="30" t="s">
        <v>6920</v>
      </c>
      <c r="O4" s="30" t="s">
        <v>6921</v>
      </c>
      <c r="P4" s="20">
        <v>10110</v>
      </c>
      <c r="Q4" s="24"/>
      <c r="R4" s="31"/>
      <c r="S4" s="31"/>
      <c r="T4" s="31"/>
      <c r="U4" s="21"/>
      <c r="V4" s="21"/>
      <c r="W4" s="21"/>
      <c r="X4" s="23"/>
      <c r="Y4" s="24"/>
      <c r="Z4" s="21">
        <v>476</v>
      </c>
      <c r="AA4" s="25">
        <f t="shared" si="1"/>
        <v>476</v>
      </c>
      <c r="AB4" s="26"/>
      <c r="AC4" s="19"/>
      <c r="AD4" s="27" t="str">
        <f t="shared" si="2"/>
        <v>นาย  สมประสงค์  ภู่ศิลป์</v>
      </c>
    </row>
    <row r="5" spans="1:30">
      <c r="A5" s="16" t="s">
        <v>6894</v>
      </c>
      <c r="B5" s="16"/>
      <c r="C5" s="16" t="s">
        <v>6922</v>
      </c>
      <c r="D5" s="16"/>
      <c r="E5" s="19" t="s">
        <v>2826</v>
      </c>
      <c r="F5" s="17" t="s">
        <v>2827</v>
      </c>
      <c r="G5" s="29" t="s">
        <v>6923</v>
      </c>
      <c r="H5" s="19" t="s">
        <v>6924</v>
      </c>
      <c r="I5" s="19" t="s">
        <v>6925</v>
      </c>
      <c r="J5" s="17" t="str">
        <f t="shared" si="0"/>
        <v>8/3 ถ.ชลวิถี  ม. -  ต. ในเมือง  อ. เมืองนครศรีธรรมราช  จ. นครศรีธรรมราช</v>
      </c>
      <c r="K5" s="28" t="s">
        <v>6926</v>
      </c>
      <c r="L5" s="19" t="s">
        <v>6918</v>
      </c>
      <c r="M5" s="19" t="s">
        <v>6927</v>
      </c>
      <c r="N5" s="19" t="s">
        <v>6928</v>
      </c>
      <c r="O5" s="19" t="s">
        <v>6929</v>
      </c>
      <c r="P5" s="20">
        <v>80000</v>
      </c>
      <c r="Q5" s="21"/>
      <c r="R5" s="22"/>
      <c r="S5" s="22"/>
      <c r="T5" s="22"/>
      <c r="U5" s="21"/>
      <c r="V5" s="21"/>
      <c r="W5" s="21"/>
      <c r="X5" s="23"/>
      <c r="Y5" s="24"/>
      <c r="Z5" s="21">
        <v>170</v>
      </c>
      <c r="AA5" s="25">
        <f t="shared" si="1"/>
        <v>170</v>
      </c>
      <c r="AB5" s="26"/>
      <c r="AC5" s="19"/>
      <c r="AD5" s="27" t="str">
        <f t="shared" si="2"/>
        <v>นางสาว  มนกันต์  ถิ่นนคร</v>
      </c>
    </row>
    <row r="6" spans="1:30" ht="63">
      <c r="A6" s="16" t="s">
        <v>6894</v>
      </c>
      <c r="B6" s="16" t="s">
        <v>6930</v>
      </c>
      <c r="C6" s="16" t="s">
        <v>6931</v>
      </c>
      <c r="D6" s="16"/>
      <c r="E6" s="19" t="s">
        <v>1229</v>
      </c>
      <c r="F6" s="17" t="s">
        <v>1230</v>
      </c>
      <c r="G6" s="29"/>
      <c r="H6" s="32" t="s">
        <v>6932</v>
      </c>
      <c r="I6" s="19" t="s">
        <v>6933</v>
      </c>
      <c r="J6" s="17" t="str">
        <f t="shared" si="0"/>
        <v>35  ม. 11  ต. คันธุลี  อ. ท่าชนะ  จ. สุราษฎร์ธานี</v>
      </c>
      <c r="K6" s="33" t="s">
        <v>6934</v>
      </c>
      <c r="L6" s="19" t="s">
        <v>6900</v>
      </c>
      <c r="M6" s="19" t="s">
        <v>6935</v>
      </c>
      <c r="N6" s="19" t="s">
        <v>6936</v>
      </c>
      <c r="O6" s="19" t="s">
        <v>6937</v>
      </c>
      <c r="P6" s="20">
        <v>84170</v>
      </c>
      <c r="Q6" s="21"/>
      <c r="R6" s="22"/>
      <c r="S6" s="22"/>
      <c r="T6" s="22"/>
      <c r="U6" s="21"/>
      <c r="V6" s="21"/>
      <c r="W6" s="21"/>
      <c r="X6" s="23"/>
      <c r="Y6" s="24"/>
      <c r="Z6" s="21">
        <v>152</v>
      </c>
      <c r="AA6" s="25">
        <f t="shared" si="1"/>
        <v>152</v>
      </c>
      <c r="AB6" s="26"/>
      <c r="AC6" s="19"/>
      <c r="AD6" s="27" t="str">
        <f t="shared" si="2"/>
        <v xml:space="preserve">  นาง มาลี - นาย สุขชัย สมหา  สมหา</v>
      </c>
    </row>
    <row r="7" spans="1:30">
      <c r="A7" s="16" t="s">
        <v>6894</v>
      </c>
      <c r="B7" s="16" t="s">
        <v>6938</v>
      </c>
      <c r="C7" s="16" t="s">
        <v>6939</v>
      </c>
      <c r="D7" s="16"/>
      <c r="E7" s="17" t="s">
        <v>6862</v>
      </c>
      <c r="F7" s="17" t="s">
        <v>6863</v>
      </c>
      <c r="G7" s="34" t="s">
        <v>6940</v>
      </c>
      <c r="H7" s="17" t="s">
        <v>6941</v>
      </c>
      <c r="I7" s="17" t="s">
        <v>6942</v>
      </c>
      <c r="J7" s="17" t="str">
        <f t="shared" si="0"/>
        <v>100/570  ม. 5  ต. บางรักพัฒนา  อ. บางบัวทอง  จ. นนทบุรี</v>
      </c>
      <c r="K7" s="28" t="s">
        <v>6943</v>
      </c>
      <c r="L7" s="19" t="s">
        <v>6944</v>
      </c>
      <c r="M7" s="19" t="s">
        <v>6945</v>
      </c>
      <c r="N7" s="19" t="s">
        <v>6946</v>
      </c>
      <c r="O7" s="19" t="s">
        <v>6947</v>
      </c>
      <c r="P7" s="20">
        <v>11110</v>
      </c>
      <c r="Q7" s="21"/>
      <c r="R7" s="22"/>
      <c r="S7" s="22"/>
      <c r="T7" s="22"/>
      <c r="U7" s="21"/>
      <c r="V7" s="21"/>
      <c r="W7" s="21"/>
      <c r="X7" s="23"/>
      <c r="Y7" s="24"/>
      <c r="Z7" s="21">
        <v>292</v>
      </c>
      <c r="AA7" s="25">
        <f t="shared" si="1"/>
        <v>292</v>
      </c>
      <c r="AB7" s="26" t="s">
        <v>6948</v>
      </c>
      <c r="AC7" s="19"/>
      <c r="AD7" s="27" t="str">
        <f t="shared" si="2"/>
        <v>ร.อ.  วรรณโน  กรีมละ</v>
      </c>
    </row>
    <row r="8" spans="1:30">
      <c r="A8" s="16" t="s">
        <v>6894</v>
      </c>
      <c r="B8" s="16" t="s">
        <v>6949</v>
      </c>
      <c r="C8" s="16" t="s">
        <v>6950</v>
      </c>
      <c r="D8" s="16"/>
      <c r="E8" s="19" t="s">
        <v>1478</v>
      </c>
      <c r="F8" s="17" t="s">
        <v>1479</v>
      </c>
      <c r="G8" s="29" t="s">
        <v>6905</v>
      </c>
      <c r="H8" s="19" t="s">
        <v>6951</v>
      </c>
      <c r="I8" s="19" t="s">
        <v>6952</v>
      </c>
      <c r="J8" s="17" t="str">
        <f t="shared" si="0"/>
        <v>70  ม. 1  ต. คันธุลี  อ. ท่าชนะ  จ. สุราษฎร์ธานี</v>
      </c>
      <c r="K8" s="28" t="s">
        <v>6953</v>
      </c>
      <c r="L8" s="19" t="s">
        <v>6954</v>
      </c>
      <c r="M8" s="19" t="s">
        <v>6935</v>
      </c>
      <c r="N8" s="19" t="s">
        <v>6936</v>
      </c>
      <c r="O8" s="19" t="s">
        <v>6937</v>
      </c>
      <c r="P8" s="20">
        <v>84170</v>
      </c>
      <c r="Q8" s="21"/>
      <c r="R8" s="22"/>
      <c r="S8" s="22"/>
      <c r="T8" s="22"/>
      <c r="U8" s="21"/>
      <c r="V8" s="21"/>
      <c r="W8" s="21"/>
      <c r="X8" s="23"/>
      <c r="Y8" s="24"/>
      <c r="Z8" s="21">
        <v>42</v>
      </c>
      <c r="AA8" s="25">
        <f t="shared" si="1"/>
        <v>42</v>
      </c>
      <c r="AB8" s="26"/>
      <c r="AC8" s="19"/>
      <c r="AD8" s="27" t="str">
        <f t="shared" si="2"/>
        <v>นาง  เลข  สองเมืองสุข</v>
      </c>
    </row>
    <row r="9" spans="1:30">
      <c r="A9" s="16" t="s">
        <v>6894</v>
      </c>
      <c r="B9" s="16" t="s">
        <v>6955</v>
      </c>
      <c r="C9" s="16" t="s">
        <v>6956</v>
      </c>
      <c r="D9" s="16"/>
      <c r="E9" s="19" t="s">
        <v>4214</v>
      </c>
      <c r="F9" s="17" t="s">
        <v>4215</v>
      </c>
      <c r="G9" s="29" t="s">
        <v>6896</v>
      </c>
      <c r="H9" s="19" t="s">
        <v>6957</v>
      </c>
      <c r="I9" s="19" t="s">
        <v>6958</v>
      </c>
      <c r="J9" s="17" t="str">
        <f t="shared" si="0"/>
        <v>18  ม. 1  ต. คันธุลี  อ. ท่าชนะ  จ. สุราษฎร์ธานี</v>
      </c>
      <c r="K9" s="28" t="s">
        <v>6959</v>
      </c>
      <c r="L9" s="19" t="s">
        <v>6954</v>
      </c>
      <c r="M9" s="19" t="s">
        <v>6935</v>
      </c>
      <c r="N9" s="19" t="s">
        <v>6936</v>
      </c>
      <c r="O9" s="19" t="s">
        <v>6937</v>
      </c>
      <c r="P9" s="20">
        <v>84170</v>
      </c>
      <c r="Q9" s="21"/>
      <c r="R9" s="22"/>
      <c r="S9" s="22"/>
      <c r="T9" s="22"/>
      <c r="U9" s="21"/>
      <c r="V9" s="21"/>
      <c r="W9" s="21"/>
      <c r="X9" s="23"/>
      <c r="Y9" s="24"/>
      <c r="Z9" s="21">
        <v>32</v>
      </c>
      <c r="AA9" s="25">
        <f t="shared" si="1"/>
        <v>32</v>
      </c>
      <c r="AB9" s="26"/>
      <c r="AC9" s="19"/>
      <c r="AD9" s="27" t="str">
        <f t="shared" si="2"/>
        <v>นาย  ทุย  อินรงค์</v>
      </c>
    </row>
    <row r="10" spans="1:30" ht="42">
      <c r="A10" s="16" t="s">
        <v>6894</v>
      </c>
      <c r="B10" s="16"/>
      <c r="C10" s="16" t="s">
        <v>6960</v>
      </c>
      <c r="D10" s="16"/>
      <c r="E10" s="19" t="s">
        <v>2760</v>
      </c>
      <c r="F10" s="17" t="s">
        <v>2761</v>
      </c>
      <c r="G10" s="29" t="s">
        <v>6923</v>
      </c>
      <c r="H10" s="19" t="s">
        <v>6961</v>
      </c>
      <c r="I10" s="19" t="s">
        <v>6962</v>
      </c>
      <c r="J10" s="17" t="str">
        <f t="shared" si="0"/>
        <v>7/44 ถ.สวนสยาม  ม. -  แขวง คันนายาว  เขต คันนายาว  จ. กรุงเทพมหานคร</v>
      </c>
      <c r="K10" s="28" t="s">
        <v>6963</v>
      </c>
      <c r="L10" s="19" t="s">
        <v>6918</v>
      </c>
      <c r="M10" s="30" t="s">
        <v>6964</v>
      </c>
      <c r="N10" s="30" t="s">
        <v>6965</v>
      </c>
      <c r="O10" s="30" t="s">
        <v>6921</v>
      </c>
      <c r="P10" s="20">
        <v>10230</v>
      </c>
      <c r="Q10" s="21"/>
      <c r="R10" s="22"/>
      <c r="S10" s="22"/>
      <c r="T10" s="22"/>
      <c r="U10" s="21"/>
      <c r="V10" s="21"/>
      <c r="W10" s="21"/>
      <c r="X10" s="23"/>
      <c r="Y10" s="24"/>
      <c r="Z10" s="21">
        <v>159</v>
      </c>
      <c r="AA10" s="25">
        <f t="shared" si="1"/>
        <v>159</v>
      </c>
      <c r="AB10" s="26"/>
      <c r="AC10" s="19"/>
      <c r="AD10" s="27" t="str">
        <f t="shared" si="2"/>
        <v>นางสาว  ปิยาพร  ถาวรเศรษฐ</v>
      </c>
    </row>
    <row r="11" spans="1:30" ht="42">
      <c r="A11" s="16" t="s">
        <v>6894</v>
      </c>
      <c r="B11" s="16" t="s">
        <v>6966</v>
      </c>
      <c r="C11" s="16" t="s">
        <v>6967</v>
      </c>
      <c r="D11" s="16"/>
      <c r="E11" s="19" t="s">
        <v>3126</v>
      </c>
      <c r="F11" s="17">
        <v>0</v>
      </c>
      <c r="G11" s="29" t="s">
        <v>6923</v>
      </c>
      <c r="H11" s="19" t="s">
        <v>6968</v>
      </c>
      <c r="I11" s="19" t="s">
        <v>6969</v>
      </c>
      <c r="J11" s="17" t="str">
        <f t="shared" si="0"/>
        <v>626 ถ.เพชรเกษม  ม. -  ต. พระปราโทน  อ. เมืองนครปฐม  จ. นครปฐม</v>
      </c>
      <c r="K11" s="28" t="s">
        <v>6970</v>
      </c>
      <c r="L11" s="19" t="s">
        <v>6918</v>
      </c>
      <c r="M11" s="19" t="s">
        <v>6971</v>
      </c>
      <c r="N11" s="19" t="s">
        <v>6972</v>
      </c>
      <c r="O11" s="19" t="s">
        <v>6973</v>
      </c>
      <c r="P11" s="20">
        <v>73000</v>
      </c>
      <c r="Q11" s="21"/>
      <c r="R11" s="22"/>
      <c r="S11" s="22"/>
      <c r="T11" s="22"/>
      <c r="U11" s="21"/>
      <c r="V11" s="21"/>
      <c r="W11" s="21"/>
      <c r="X11" s="23"/>
      <c r="Y11" s="24"/>
      <c r="Z11" s="21">
        <v>588</v>
      </c>
      <c r="AA11" s="25">
        <f t="shared" si="1"/>
        <v>588</v>
      </c>
      <c r="AB11" s="26"/>
      <c r="AC11" s="19"/>
      <c r="AD11" s="27" t="str">
        <f t="shared" si="2"/>
        <v>นางสาว  สุดารัตน์  จันทรัตน์</v>
      </c>
    </row>
    <row r="12" spans="1:30">
      <c r="A12" s="16" t="s">
        <v>6894</v>
      </c>
      <c r="B12" s="16" t="s">
        <v>6974</v>
      </c>
      <c r="C12" s="16" t="s">
        <v>6975</v>
      </c>
      <c r="D12" s="16"/>
      <c r="E12" s="19" t="s">
        <v>5674</v>
      </c>
      <c r="F12" s="17" t="s">
        <v>5675</v>
      </c>
      <c r="G12" s="29" t="s">
        <v>6896</v>
      </c>
      <c r="H12" s="19" t="s">
        <v>6976</v>
      </c>
      <c r="I12" s="19" t="s">
        <v>6969</v>
      </c>
      <c r="J12" s="17" t="str">
        <f t="shared" si="0"/>
        <v>12  ม. 2  ต. คันธุลี  อ. ท่าชนะ  จ. สุราษฎร์ธานี</v>
      </c>
      <c r="K12" s="28" t="s">
        <v>6977</v>
      </c>
      <c r="L12" s="19" t="s">
        <v>6909</v>
      </c>
      <c r="M12" s="19" t="s">
        <v>6935</v>
      </c>
      <c r="N12" s="19" t="s">
        <v>6936</v>
      </c>
      <c r="O12" s="19" t="s">
        <v>6937</v>
      </c>
      <c r="P12" s="20">
        <v>84170</v>
      </c>
      <c r="Q12" s="21"/>
      <c r="R12" s="22"/>
      <c r="S12" s="22"/>
      <c r="T12" s="22"/>
      <c r="U12" s="21"/>
      <c r="V12" s="21"/>
      <c r="W12" s="21"/>
      <c r="X12" s="23"/>
      <c r="Y12" s="24"/>
      <c r="Z12" s="21">
        <v>219</v>
      </c>
      <c r="AA12" s="25">
        <f t="shared" si="1"/>
        <v>219</v>
      </c>
      <c r="AB12" s="26"/>
      <c r="AC12" s="19"/>
      <c r="AD12" s="27" t="str">
        <f t="shared" si="2"/>
        <v>นาย  สนาน  จันทรัตน์</v>
      </c>
    </row>
    <row r="13" spans="1:30">
      <c r="A13" s="16" t="s">
        <v>6894</v>
      </c>
      <c r="B13" s="16" t="s">
        <v>6978</v>
      </c>
      <c r="C13" s="16" t="s">
        <v>6979</v>
      </c>
      <c r="D13" s="16" t="s">
        <v>6980</v>
      </c>
      <c r="E13" s="19" t="s">
        <v>1780</v>
      </c>
      <c r="F13" s="17">
        <v>0</v>
      </c>
      <c r="G13" s="29" t="s">
        <v>6905</v>
      </c>
      <c r="H13" s="19" t="s">
        <v>6981</v>
      </c>
      <c r="I13" s="19" t="s">
        <v>6982</v>
      </c>
      <c r="J13" s="17" t="str">
        <f t="shared" si="0"/>
        <v>72/173  ม. -  แขวง บางบอน  เขต บางขุนเทียน  จ. กรุงเทพมหานคร</v>
      </c>
      <c r="K13" s="28" t="s">
        <v>6983</v>
      </c>
      <c r="L13" s="19" t="s">
        <v>6918</v>
      </c>
      <c r="M13" s="30" t="s">
        <v>6984</v>
      </c>
      <c r="N13" s="30" t="s">
        <v>6985</v>
      </c>
      <c r="O13" s="30" t="s">
        <v>6921</v>
      </c>
      <c r="P13" s="20">
        <v>10150</v>
      </c>
      <c r="Q13" s="21"/>
      <c r="R13" s="22">
        <v>49</v>
      </c>
      <c r="S13" s="22">
        <v>49</v>
      </c>
      <c r="T13" s="22">
        <v>49</v>
      </c>
      <c r="U13" s="21">
        <v>49</v>
      </c>
      <c r="V13" s="21">
        <v>49</v>
      </c>
      <c r="W13" s="21">
        <v>49</v>
      </c>
      <c r="X13" s="23">
        <v>49</v>
      </c>
      <c r="Y13" s="24">
        <v>49</v>
      </c>
      <c r="Z13" s="21">
        <v>49</v>
      </c>
      <c r="AA13" s="25">
        <f t="shared" si="1"/>
        <v>441</v>
      </c>
      <c r="AB13" s="26" t="s">
        <v>6986</v>
      </c>
      <c r="AC13" s="19"/>
      <c r="AD13" s="27" t="str">
        <f t="shared" si="2"/>
        <v>นาง  สรชา  แสงวรรณ์</v>
      </c>
    </row>
    <row r="14" spans="1:30">
      <c r="A14" s="16" t="s">
        <v>6894</v>
      </c>
      <c r="B14" s="16"/>
      <c r="C14" s="16" t="s">
        <v>6987</v>
      </c>
      <c r="D14" s="16" t="s">
        <v>6980</v>
      </c>
      <c r="E14" s="17" t="s">
        <v>4868</v>
      </c>
      <c r="F14" s="17" t="s">
        <v>4869</v>
      </c>
      <c r="G14" s="17" t="s">
        <v>6896</v>
      </c>
      <c r="H14" s="17" t="s">
        <v>6988</v>
      </c>
      <c r="I14" s="17" t="s">
        <v>6989</v>
      </c>
      <c r="J14" s="17" t="str">
        <f t="shared" si="0"/>
        <v>33  ม. 3  ต. สวนแตง  อ. ละแม  จ. ชุมพร</v>
      </c>
      <c r="K14" s="33" t="s">
        <v>6990</v>
      </c>
      <c r="L14" s="19" t="s">
        <v>6991</v>
      </c>
      <c r="M14" s="19" t="s">
        <v>6992</v>
      </c>
      <c r="N14" s="19" t="s">
        <v>6911</v>
      </c>
      <c r="O14" s="19" t="s">
        <v>6912</v>
      </c>
      <c r="P14" s="20">
        <v>86170</v>
      </c>
      <c r="Q14" s="21"/>
      <c r="R14" s="22"/>
      <c r="S14" s="22"/>
      <c r="T14" s="22"/>
      <c r="U14" s="21"/>
      <c r="V14" s="21"/>
      <c r="W14" s="35"/>
      <c r="X14" s="23"/>
      <c r="Y14" s="24"/>
      <c r="Z14" s="21">
        <v>56</v>
      </c>
      <c r="AA14" s="25">
        <f t="shared" si="1"/>
        <v>56</v>
      </c>
      <c r="AB14" s="36"/>
      <c r="AC14" s="19"/>
      <c r="AD14" s="27" t="str">
        <f t="shared" si="2"/>
        <v>นาย  พฤฒิสิทธิ์  ทิพย์ฤกษ์</v>
      </c>
    </row>
    <row r="15" spans="1:30" ht="63">
      <c r="A15" s="16" t="s">
        <v>6894</v>
      </c>
      <c r="B15" s="16" t="s">
        <v>6993</v>
      </c>
      <c r="C15" s="16" t="s">
        <v>6994</v>
      </c>
      <c r="D15" s="16"/>
      <c r="E15" s="17" t="s">
        <v>1647</v>
      </c>
      <c r="F15" s="17" t="s">
        <v>1648</v>
      </c>
      <c r="G15" s="29"/>
      <c r="H15" s="32" t="s">
        <v>6995</v>
      </c>
      <c r="I15" s="19" t="s">
        <v>6996</v>
      </c>
      <c r="J15" s="17" t="str">
        <f t="shared" si="0"/>
        <v>30  ม. 3  ต. คันธุลี  อ. ท่าชนะ  จ. สุราษฎร์ธานี</v>
      </c>
      <c r="K15" s="33" t="s">
        <v>6997</v>
      </c>
      <c r="L15" s="19" t="s">
        <v>6991</v>
      </c>
      <c r="M15" s="19" t="s">
        <v>6935</v>
      </c>
      <c r="N15" s="19" t="s">
        <v>6936</v>
      </c>
      <c r="O15" s="19" t="s">
        <v>6937</v>
      </c>
      <c r="P15" s="20">
        <v>84170</v>
      </c>
      <c r="Q15" s="21"/>
      <c r="R15" s="22"/>
      <c r="S15" s="22"/>
      <c r="T15" s="22"/>
      <c r="U15" s="21"/>
      <c r="V15" s="21"/>
      <c r="W15" s="21"/>
      <c r="X15" s="23"/>
      <c r="Y15" s="24"/>
      <c r="Z15" s="21">
        <v>103</v>
      </c>
      <c r="AA15" s="25">
        <f t="shared" si="1"/>
        <v>103</v>
      </c>
      <c r="AB15" s="26"/>
      <c r="AC15" s="19"/>
      <c r="AD15" s="27" t="str">
        <f t="shared" si="2"/>
        <v xml:space="preserve">  นาง  ศิริพร  -
นาย วีระศักดิ์ สองแก้ว  สองแก้ว</v>
      </c>
    </row>
    <row r="16" spans="1:30">
      <c r="A16" s="16" t="s">
        <v>6894</v>
      </c>
      <c r="B16" s="16" t="s">
        <v>6998</v>
      </c>
      <c r="C16" s="16" t="s">
        <v>6999</v>
      </c>
      <c r="D16" s="16"/>
      <c r="E16" s="19" t="s">
        <v>6621</v>
      </c>
      <c r="F16" s="17" t="s">
        <v>6622</v>
      </c>
      <c r="G16" s="29" t="s">
        <v>6896</v>
      </c>
      <c r="H16" s="19" t="s">
        <v>7000</v>
      </c>
      <c r="I16" s="19" t="s">
        <v>7001</v>
      </c>
      <c r="J16" s="17" t="str">
        <f t="shared" si="0"/>
        <v>61  ม. 1  ต. คันธุลี  อ. ท่าชนะ  จ. สุราษฎร์ธานี</v>
      </c>
      <c r="K16" s="28" t="s">
        <v>7002</v>
      </c>
      <c r="L16" s="19" t="s">
        <v>6954</v>
      </c>
      <c r="M16" s="19" t="s">
        <v>6935</v>
      </c>
      <c r="N16" s="19" t="s">
        <v>6936</v>
      </c>
      <c r="O16" s="19" t="s">
        <v>6937</v>
      </c>
      <c r="P16" s="20">
        <v>84170</v>
      </c>
      <c r="Q16" s="21"/>
      <c r="R16" s="22"/>
      <c r="S16" s="22"/>
      <c r="T16" s="22"/>
      <c r="U16" s="21"/>
      <c r="V16" s="21"/>
      <c r="W16" s="21"/>
      <c r="X16" s="23"/>
      <c r="Y16" s="24"/>
      <c r="Z16" s="21">
        <v>170</v>
      </c>
      <c r="AA16" s="25">
        <f t="shared" si="1"/>
        <v>170</v>
      </c>
      <c r="AB16" s="26"/>
      <c r="AC16" s="19"/>
      <c r="AD16" s="27" t="str">
        <f t="shared" si="2"/>
        <v>นาย  อ้น  หีตเอี้ยว</v>
      </c>
    </row>
    <row r="17" spans="1:30">
      <c r="A17" s="16" t="s">
        <v>6894</v>
      </c>
      <c r="B17" s="16"/>
      <c r="C17" s="16" t="s">
        <v>7003</v>
      </c>
      <c r="D17" s="16"/>
      <c r="E17" s="19" t="s">
        <v>1540</v>
      </c>
      <c r="F17" s="17" t="s">
        <v>1541</v>
      </c>
      <c r="G17" s="29" t="s">
        <v>6905</v>
      </c>
      <c r="H17" s="19" t="s">
        <v>7004</v>
      </c>
      <c r="I17" s="19" t="s">
        <v>7005</v>
      </c>
      <c r="J17" s="17" t="str">
        <f t="shared" si="0"/>
        <v>118  ม. 1  ต. คันธุลี  อ. ท่าชนะ  จ. สุราษฎร์ธานี</v>
      </c>
      <c r="K17" s="37">
        <v>118</v>
      </c>
      <c r="L17" s="19" t="s">
        <v>6954</v>
      </c>
      <c r="M17" s="19" t="s">
        <v>6935</v>
      </c>
      <c r="N17" s="19" t="s">
        <v>6936</v>
      </c>
      <c r="O17" s="19" t="s">
        <v>6937</v>
      </c>
      <c r="P17" s="20">
        <v>84170</v>
      </c>
      <c r="Q17" s="21"/>
      <c r="R17" s="22"/>
      <c r="S17" s="22"/>
      <c r="T17" s="22"/>
      <c r="U17" s="21"/>
      <c r="V17" s="21"/>
      <c r="W17" s="23"/>
      <c r="X17" s="23"/>
      <c r="Y17" s="24"/>
      <c r="Z17" s="21">
        <v>5</v>
      </c>
      <c r="AA17" s="25">
        <f t="shared" si="1"/>
        <v>5</v>
      </c>
      <c r="AB17" s="38"/>
      <c r="AC17" s="19"/>
      <c r="AD17" s="27" t="str">
        <f t="shared" si="2"/>
        <v>นาง  วรวรรณ  พลายจันทร์</v>
      </c>
    </row>
    <row r="18" spans="1:30">
      <c r="A18" s="16" t="s">
        <v>6894</v>
      </c>
      <c r="B18" s="16" t="s">
        <v>7006</v>
      </c>
      <c r="C18" s="16" t="s">
        <v>7007</v>
      </c>
      <c r="D18" s="16"/>
      <c r="E18" s="19" t="s">
        <v>5336</v>
      </c>
      <c r="F18" s="17" t="s">
        <v>5337</v>
      </c>
      <c r="G18" s="29" t="s">
        <v>6896</v>
      </c>
      <c r="H18" s="19" t="s">
        <v>7008</v>
      </c>
      <c r="I18" s="19" t="s">
        <v>7009</v>
      </c>
      <c r="J18" s="17" t="str">
        <f t="shared" si="0"/>
        <v>110  ม. 1  ต. คันธุลี  อ. ท่าชนะ  จ. สุราษฎร์ธานี</v>
      </c>
      <c r="K18" s="28" t="s">
        <v>7010</v>
      </c>
      <c r="L18" s="19" t="s">
        <v>6954</v>
      </c>
      <c r="M18" s="19" t="s">
        <v>6935</v>
      </c>
      <c r="N18" s="19" t="s">
        <v>6936</v>
      </c>
      <c r="O18" s="19" t="s">
        <v>6937</v>
      </c>
      <c r="P18" s="20">
        <v>84170</v>
      </c>
      <c r="Q18" s="21"/>
      <c r="R18" s="22"/>
      <c r="S18" s="22"/>
      <c r="T18" s="22"/>
      <c r="U18" s="21"/>
      <c r="V18" s="21"/>
      <c r="W18" s="21"/>
      <c r="X18" s="23"/>
      <c r="Y18" s="24"/>
      <c r="Z18" s="21">
        <v>193</v>
      </c>
      <c r="AA18" s="25">
        <f t="shared" si="1"/>
        <v>193</v>
      </c>
      <c r="AB18" s="26"/>
      <c r="AC18" s="19"/>
      <c r="AD18" s="27" t="str">
        <f t="shared" si="2"/>
        <v>นาย  วารี  ดุลหลัง</v>
      </c>
    </row>
    <row r="19" spans="1:30">
      <c r="A19" s="16" t="s">
        <v>6894</v>
      </c>
      <c r="B19" s="16" t="s">
        <v>7011</v>
      </c>
      <c r="C19" s="16" t="s">
        <v>7012</v>
      </c>
      <c r="D19" s="16"/>
      <c r="E19" s="19" t="s">
        <v>3717</v>
      </c>
      <c r="F19" s="17" t="s">
        <v>3718</v>
      </c>
      <c r="G19" s="29" t="s">
        <v>6896</v>
      </c>
      <c r="H19" s="19" t="s">
        <v>7013</v>
      </c>
      <c r="I19" s="19" t="s">
        <v>7014</v>
      </c>
      <c r="J19" s="17" t="str">
        <f t="shared" si="0"/>
        <v>73  ม. 1  ต. คันธุลี  อ. ท่าชนะ  จ. สุราษฎร์ธานี</v>
      </c>
      <c r="K19" s="28" t="s">
        <v>7015</v>
      </c>
      <c r="L19" s="19" t="s">
        <v>6954</v>
      </c>
      <c r="M19" s="19" t="s">
        <v>6935</v>
      </c>
      <c r="N19" s="19" t="s">
        <v>6936</v>
      </c>
      <c r="O19" s="19" t="s">
        <v>6937</v>
      </c>
      <c r="P19" s="20">
        <v>84170</v>
      </c>
      <c r="Q19" s="21"/>
      <c r="R19" s="22"/>
      <c r="S19" s="22"/>
      <c r="T19" s="22"/>
      <c r="U19" s="21"/>
      <c r="V19" s="21"/>
      <c r="W19" s="21"/>
      <c r="X19" s="23"/>
      <c r="Y19" s="24"/>
      <c r="Z19" s="21">
        <v>145</v>
      </c>
      <c r="AA19" s="25">
        <f t="shared" si="1"/>
        <v>145</v>
      </c>
      <c r="AB19" s="26"/>
      <c r="AC19" s="19"/>
      <c r="AD19" s="27" t="str">
        <f t="shared" si="2"/>
        <v>นาย  เจริญ  หนูเสน</v>
      </c>
    </row>
    <row r="20" spans="1:30">
      <c r="A20" s="16" t="s">
        <v>6894</v>
      </c>
      <c r="B20" s="16" t="s">
        <v>7016</v>
      </c>
      <c r="C20" s="16" t="s">
        <v>7017</v>
      </c>
      <c r="D20" s="16"/>
      <c r="E20" s="19" t="s">
        <v>740</v>
      </c>
      <c r="F20" s="17" t="s">
        <v>741</v>
      </c>
      <c r="G20" s="29" t="s">
        <v>6905</v>
      </c>
      <c r="H20" s="19" t="s">
        <v>7018</v>
      </c>
      <c r="I20" s="19" t="s">
        <v>7019</v>
      </c>
      <c r="J20" s="17" t="str">
        <f t="shared" si="0"/>
        <v>119  ม. 1  ต. คันธุลี  อ. ท่าชนะ  จ. สุราษฎร์ธานี</v>
      </c>
      <c r="K20" s="28" t="s">
        <v>7020</v>
      </c>
      <c r="L20" s="19" t="s">
        <v>6954</v>
      </c>
      <c r="M20" s="19" t="s">
        <v>6935</v>
      </c>
      <c r="N20" s="19" t="s">
        <v>6936</v>
      </c>
      <c r="O20" s="19" t="s">
        <v>6937</v>
      </c>
      <c r="P20" s="20">
        <v>84170</v>
      </c>
      <c r="Q20" s="21"/>
      <c r="R20" s="22"/>
      <c r="S20" s="22"/>
      <c r="T20" s="22"/>
      <c r="U20" s="21"/>
      <c r="V20" s="21"/>
      <c r="W20" s="21"/>
      <c r="X20" s="23"/>
      <c r="Y20" s="24"/>
      <c r="Z20" s="21">
        <v>72</v>
      </c>
      <c r="AA20" s="25">
        <f t="shared" si="1"/>
        <v>72</v>
      </c>
      <c r="AB20" s="26"/>
      <c r="AC20" s="19"/>
      <c r="AD20" s="27" t="str">
        <f t="shared" si="2"/>
        <v>นาง  บัวคลี่  รสมณี</v>
      </c>
    </row>
    <row r="21" spans="1:30">
      <c r="A21" s="16" t="s">
        <v>6894</v>
      </c>
      <c r="B21" s="16" t="s">
        <v>7021</v>
      </c>
      <c r="C21" s="16" t="s">
        <v>7022</v>
      </c>
      <c r="D21" s="16"/>
      <c r="E21" s="19" t="s">
        <v>5553</v>
      </c>
      <c r="F21" s="17" t="s">
        <v>5554</v>
      </c>
      <c r="G21" s="29" t="s">
        <v>6896</v>
      </c>
      <c r="H21" s="19" t="s">
        <v>7023</v>
      </c>
      <c r="I21" s="19" t="s">
        <v>7024</v>
      </c>
      <c r="J21" s="17" t="str">
        <f t="shared" si="0"/>
        <v>30/1  ม. 1  ต. คันธุลี  อ. ท่าชนะ  จ. สุราษฎร์ธานี</v>
      </c>
      <c r="K21" s="28" t="s">
        <v>7025</v>
      </c>
      <c r="L21" s="19" t="s">
        <v>6954</v>
      </c>
      <c r="M21" s="19" t="s">
        <v>6935</v>
      </c>
      <c r="N21" s="19" t="s">
        <v>6936</v>
      </c>
      <c r="O21" s="19" t="s">
        <v>6937</v>
      </c>
      <c r="P21" s="20">
        <v>84170</v>
      </c>
      <c r="Q21" s="21"/>
      <c r="R21" s="22"/>
      <c r="S21" s="22"/>
      <c r="T21" s="22"/>
      <c r="U21" s="21"/>
      <c r="V21" s="21"/>
      <c r="W21" s="21"/>
      <c r="X21" s="23"/>
      <c r="Y21" s="24"/>
      <c r="Z21" s="21">
        <v>280</v>
      </c>
      <c r="AA21" s="25">
        <f t="shared" si="1"/>
        <v>280</v>
      </c>
      <c r="AB21" s="26"/>
      <c r="AC21" s="19"/>
      <c r="AD21" s="27" t="str">
        <f t="shared" si="2"/>
        <v>นาย  วีระ  แท่นนาค</v>
      </c>
    </row>
    <row r="22" spans="1:30">
      <c r="A22" s="16" t="s">
        <v>6894</v>
      </c>
      <c r="B22" s="16" t="s">
        <v>7026</v>
      </c>
      <c r="C22" s="16" t="s">
        <v>7027</v>
      </c>
      <c r="D22" s="16"/>
      <c r="E22" s="19" t="s">
        <v>2384</v>
      </c>
      <c r="F22" s="17" t="s">
        <v>2385</v>
      </c>
      <c r="G22" s="29" t="s">
        <v>6923</v>
      </c>
      <c r="H22" s="19" t="s">
        <v>7028</v>
      </c>
      <c r="I22" s="19" t="s">
        <v>7029</v>
      </c>
      <c r="J22" s="17" t="str">
        <f t="shared" si="0"/>
        <v>44/13  ม. 4  แขวง อนุสาวรีย์  เขต บางเขน  จ. กรุงเทพมหานคร</v>
      </c>
      <c r="K22" s="28" t="s">
        <v>7030</v>
      </c>
      <c r="L22" s="19" t="s">
        <v>7031</v>
      </c>
      <c r="M22" s="30" t="s">
        <v>7032</v>
      </c>
      <c r="N22" s="30" t="s">
        <v>7033</v>
      </c>
      <c r="O22" s="30" t="s">
        <v>6921</v>
      </c>
      <c r="P22" s="20">
        <v>10220</v>
      </c>
      <c r="Q22" s="21"/>
      <c r="R22" s="22"/>
      <c r="S22" s="22"/>
      <c r="T22" s="22"/>
      <c r="U22" s="21"/>
      <c r="V22" s="21"/>
      <c r="W22" s="21"/>
      <c r="X22" s="23"/>
      <c r="Y22" s="24"/>
      <c r="Z22" s="21">
        <v>12</v>
      </c>
      <c r="AA22" s="25">
        <f t="shared" si="1"/>
        <v>12</v>
      </c>
      <c r="AB22" s="26"/>
      <c r="AC22" s="19"/>
      <c r="AD22" s="27" t="str">
        <f t="shared" si="2"/>
        <v>นางสาว  งามจิต  ปทุมมาศ</v>
      </c>
    </row>
    <row r="23" spans="1:30">
      <c r="A23" s="16" t="s">
        <v>6894</v>
      </c>
      <c r="B23" s="16" t="s">
        <v>7034</v>
      </c>
      <c r="C23" s="16" t="s">
        <v>7035</v>
      </c>
      <c r="D23" s="16"/>
      <c r="E23" s="19" t="s">
        <v>555</v>
      </c>
      <c r="F23" s="17" t="s">
        <v>556</v>
      </c>
      <c r="G23" s="29" t="s">
        <v>6905</v>
      </c>
      <c r="H23" s="19" t="s">
        <v>7036</v>
      </c>
      <c r="I23" s="19" t="s">
        <v>7037</v>
      </c>
      <c r="J23" s="17" t="str">
        <f t="shared" si="0"/>
        <v>21/1  ม. 1  ต. คันธุลี  อ. ท่าชนะ  จ. สุราษฎร์ธานี</v>
      </c>
      <c r="K23" s="28" t="s">
        <v>7038</v>
      </c>
      <c r="L23" s="19" t="s">
        <v>6954</v>
      </c>
      <c r="M23" s="19" t="s">
        <v>6935</v>
      </c>
      <c r="N23" s="19" t="s">
        <v>6936</v>
      </c>
      <c r="O23" s="19" t="s">
        <v>6937</v>
      </c>
      <c r="P23" s="20">
        <v>84170</v>
      </c>
      <c r="Q23" s="21"/>
      <c r="R23" s="22"/>
      <c r="S23" s="22"/>
      <c r="T23" s="22"/>
      <c r="U23" s="21"/>
      <c r="V23" s="21"/>
      <c r="W23" s="21"/>
      <c r="X23" s="23"/>
      <c r="Y23" s="24"/>
      <c r="Z23" s="21">
        <v>88</v>
      </c>
      <c r="AA23" s="25">
        <f t="shared" si="1"/>
        <v>88</v>
      </c>
      <c r="AB23" s="26"/>
      <c r="AC23" s="19"/>
      <c r="AD23" s="27" t="str">
        <f t="shared" si="2"/>
        <v>นาง  ถวิล  ชูณรงค์</v>
      </c>
    </row>
    <row r="24" spans="1:30">
      <c r="A24" s="16" t="s">
        <v>6894</v>
      </c>
      <c r="B24" s="16" t="s">
        <v>7039</v>
      </c>
      <c r="C24" s="16" t="s">
        <v>7040</v>
      </c>
      <c r="D24" s="16"/>
      <c r="E24" s="19" t="s">
        <v>6684</v>
      </c>
      <c r="F24" s="17" t="s">
        <v>6685</v>
      </c>
      <c r="G24" s="29" t="s">
        <v>6896</v>
      </c>
      <c r="H24" s="19" t="s">
        <v>7041</v>
      </c>
      <c r="I24" s="19" t="s">
        <v>7042</v>
      </c>
      <c r="J24" s="17" t="str">
        <f t="shared" si="0"/>
        <v>23/1  ม. 1  ต. คันธุลี  อ. ท่าชนะ  จ. สุราษฎร์ธานี</v>
      </c>
      <c r="K24" s="28" t="s">
        <v>7043</v>
      </c>
      <c r="L24" s="19" t="s">
        <v>6954</v>
      </c>
      <c r="M24" s="19" t="s">
        <v>6935</v>
      </c>
      <c r="N24" s="19" t="s">
        <v>6936</v>
      </c>
      <c r="O24" s="19" t="s">
        <v>6937</v>
      </c>
      <c r="P24" s="20">
        <v>84170</v>
      </c>
      <c r="Q24" s="21"/>
      <c r="R24" s="22"/>
      <c r="S24" s="22"/>
      <c r="T24" s="22"/>
      <c r="U24" s="21"/>
      <c r="V24" s="21"/>
      <c r="W24" s="21"/>
      <c r="X24" s="23"/>
      <c r="Y24" s="24"/>
      <c r="Z24" s="21">
        <v>261</v>
      </c>
      <c r="AA24" s="25">
        <f t="shared" si="1"/>
        <v>261</v>
      </c>
      <c r="AB24" s="26"/>
      <c r="AC24" s="19"/>
      <c r="AD24" s="27" t="str">
        <f t="shared" si="2"/>
        <v>นาย  อมรรัตน์  วิชัยดิษฐ์</v>
      </c>
    </row>
    <row r="25" spans="1:30" ht="63">
      <c r="A25" s="16" t="s">
        <v>6894</v>
      </c>
      <c r="B25" s="16" t="s">
        <v>7044</v>
      </c>
      <c r="C25" s="16" t="s">
        <v>7045</v>
      </c>
      <c r="D25" s="16"/>
      <c r="E25" s="17" t="s">
        <v>2559</v>
      </c>
      <c r="F25" s="17" t="s">
        <v>2560</v>
      </c>
      <c r="G25" s="39" t="s">
        <v>6923</v>
      </c>
      <c r="H25" s="17" t="s">
        <v>7046</v>
      </c>
      <c r="I25" s="17" t="s">
        <v>7047</v>
      </c>
      <c r="J25" s="17" t="str">
        <f t="shared" si="0"/>
        <v>24  ม. 1  ต. คันธุลี  อ. ท่าชนะ  จ. สุราษฎร์ธานี</v>
      </c>
      <c r="K25" s="28" t="s">
        <v>7048</v>
      </c>
      <c r="L25" s="19" t="s">
        <v>6954</v>
      </c>
      <c r="M25" s="19" t="s">
        <v>6935</v>
      </c>
      <c r="N25" s="19" t="s">
        <v>6936</v>
      </c>
      <c r="O25" s="19" t="s">
        <v>6937</v>
      </c>
      <c r="P25" s="20">
        <v>84170</v>
      </c>
      <c r="Q25" s="21"/>
      <c r="R25" s="22"/>
      <c r="S25" s="22"/>
      <c r="T25" s="22"/>
      <c r="U25" s="21"/>
      <c r="V25" s="21"/>
      <c r="W25" s="21"/>
      <c r="X25" s="23"/>
      <c r="Y25" s="24"/>
      <c r="Z25" s="21">
        <v>16</v>
      </c>
      <c r="AA25" s="25">
        <f t="shared" si="1"/>
        <v>16</v>
      </c>
      <c r="AB25" s="40" t="s">
        <v>7049</v>
      </c>
      <c r="AC25" s="19"/>
      <c r="AD25" s="27" t="str">
        <f t="shared" si="2"/>
        <v>นางสาว  ดวงมณี  วงค์เหมือน</v>
      </c>
    </row>
    <row r="26" spans="1:30">
      <c r="A26" s="16" t="s">
        <v>6894</v>
      </c>
      <c r="B26" s="16" t="s">
        <v>7050</v>
      </c>
      <c r="C26" s="16" t="s">
        <v>7051</v>
      </c>
      <c r="D26" s="16"/>
      <c r="E26" s="19" t="s">
        <v>2565</v>
      </c>
      <c r="F26" s="17" t="s">
        <v>2566</v>
      </c>
      <c r="G26" s="29" t="s">
        <v>6923</v>
      </c>
      <c r="H26" s="19" t="s">
        <v>7052</v>
      </c>
      <c r="I26" s="19" t="s">
        <v>7047</v>
      </c>
      <c r="J26" s="17" t="str">
        <f t="shared" si="0"/>
        <v>24  ม. 1  ต. คันธุลี  อ. ท่าชนะ  จ. สุราษฎร์ธานี</v>
      </c>
      <c r="K26" s="28" t="s">
        <v>7048</v>
      </c>
      <c r="L26" s="19" t="s">
        <v>6954</v>
      </c>
      <c r="M26" s="19" t="s">
        <v>6935</v>
      </c>
      <c r="N26" s="19" t="s">
        <v>6936</v>
      </c>
      <c r="O26" s="19" t="s">
        <v>6937</v>
      </c>
      <c r="P26" s="20">
        <v>84170</v>
      </c>
      <c r="Q26" s="21"/>
      <c r="R26" s="22"/>
      <c r="S26" s="22"/>
      <c r="T26" s="22"/>
      <c r="U26" s="21"/>
      <c r="V26" s="21"/>
      <c r="W26" s="21"/>
      <c r="X26" s="23"/>
      <c r="Y26" s="24"/>
      <c r="Z26" s="21">
        <v>58</v>
      </c>
      <c r="AA26" s="25">
        <f t="shared" si="1"/>
        <v>58</v>
      </c>
      <c r="AB26" s="26"/>
      <c r="AC26" s="19"/>
      <c r="AD26" s="27" t="str">
        <f t="shared" si="2"/>
        <v>นางสาว  ตาบทิพย์  วงค์เหมือน</v>
      </c>
    </row>
    <row r="27" spans="1:30">
      <c r="A27" s="16" t="s">
        <v>6894</v>
      </c>
      <c r="B27" s="16" t="s">
        <v>7053</v>
      </c>
      <c r="C27" s="16" t="s">
        <v>7054</v>
      </c>
      <c r="D27" s="16"/>
      <c r="E27" s="17" t="s">
        <v>241</v>
      </c>
      <c r="F27" s="17" t="s">
        <v>242</v>
      </c>
      <c r="G27" s="17" t="s">
        <v>6905</v>
      </c>
      <c r="H27" s="17" t="s">
        <v>6906</v>
      </c>
      <c r="I27" s="17" t="s">
        <v>7055</v>
      </c>
      <c r="J27" s="17" t="str">
        <f t="shared" si="0"/>
        <v>134  ม. 1  ต. คันธุลี  อ. ท่าชนะ  จ. สุราษฎร์ธานี</v>
      </c>
      <c r="K27" s="28" t="s">
        <v>7056</v>
      </c>
      <c r="L27" s="19" t="s">
        <v>6954</v>
      </c>
      <c r="M27" s="19" t="s">
        <v>6935</v>
      </c>
      <c r="N27" s="19" t="s">
        <v>6936</v>
      </c>
      <c r="O27" s="19" t="s">
        <v>6937</v>
      </c>
      <c r="P27" s="41">
        <v>84170</v>
      </c>
      <c r="Q27" s="21"/>
      <c r="R27" s="22"/>
      <c r="S27" s="22"/>
      <c r="T27" s="22"/>
      <c r="U27" s="21"/>
      <c r="V27" s="21"/>
      <c r="W27" s="21"/>
      <c r="X27" s="23"/>
      <c r="Y27" s="24"/>
      <c r="Z27" s="21">
        <v>74</v>
      </c>
      <c r="AA27" s="25">
        <f t="shared" si="1"/>
        <v>74</v>
      </c>
      <c r="AB27" s="26" t="s">
        <v>7057</v>
      </c>
      <c r="AC27" s="19"/>
      <c r="AD27" s="27" t="str">
        <f t="shared" si="2"/>
        <v>นาง  จันทรา  บุญเมือง</v>
      </c>
    </row>
    <row r="28" spans="1:30" ht="147">
      <c r="A28" s="16" t="s">
        <v>6894</v>
      </c>
      <c r="B28" s="16" t="s">
        <v>7058</v>
      </c>
      <c r="C28" s="16" t="s">
        <v>7059</v>
      </c>
      <c r="D28" s="16"/>
      <c r="E28" s="19" t="s">
        <v>3807</v>
      </c>
      <c r="F28" s="17" t="s">
        <v>3808</v>
      </c>
      <c r="G28" s="29"/>
      <c r="H28" s="42" t="s">
        <v>7060</v>
      </c>
      <c r="I28" s="19" t="s">
        <v>7061</v>
      </c>
      <c r="J28" s="17" t="str">
        <f t="shared" si="0"/>
        <v>59  ม. 1  ต. คันธุลี  อ. ท่าชนะ  จ. สุราษฎร์ธานี</v>
      </c>
      <c r="K28" s="28" t="s">
        <v>7062</v>
      </c>
      <c r="L28" s="19" t="s">
        <v>6954</v>
      </c>
      <c r="M28" s="19" t="s">
        <v>6935</v>
      </c>
      <c r="N28" s="19" t="s">
        <v>6936</v>
      </c>
      <c r="O28" s="19" t="s">
        <v>6937</v>
      </c>
      <c r="P28" s="20">
        <v>84170</v>
      </c>
      <c r="Q28" s="21"/>
      <c r="R28" s="22"/>
      <c r="S28" s="22"/>
      <c r="T28" s="22"/>
      <c r="U28" s="21"/>
      <c r="V28" s="21"/>
      <c r="W28" s="21"/>
      <c r="X28" s="23"/>
      <c r="Y28" s="24"/>
      <c r="Z28" s="21">
        <v>96</v>
      </c>
      <c r="AA28" s="25">
        <f t="shared" si="1"/>
        <v>96</v>
      </c>
      <c r="AB28" s="26"/>
      <c r="AC28" s="19"/>
      <c r="AD28" s="27" t="str">
        <f t="shared" si="2"/>
        <v xml:space="preserve">  นาย  ชอบ - นาย สุชาติ - น.ส.กัญญา - น.ส. ภารดี - นาย เฉลิมพล หมุดดำ  หมุดดำ</v>
      </c>
    </row>
    <row r="29" spans="1:30">
      <c r="A29" s="16" t="s">
        <v>6894</v>
      </c>
      <c r="B29" s="16" t="s">
        <v>7063</v>
      </c>
      <c r="C29" s="16" t="s">
        <v>7064</v>
      </c>
      <c r="D29" s="16"/>
      <c r="E29" s="19" t="s">
        <v>714</v>
      </c>
      <c r="F29" s="17" t="s">
        <v>715</v>
      </c>
      <c r="G29" s="29" t="s">
        <v>6905</v>
      </c>
      <c r="H29" s="19" t="s">
        <v>7065</v>
      </c>
      <c r="I29" s="19" t="s">
        <v>7066</v>
      </c>
      <c r="J29" s="17" t="str">
        <f t="shared" si="0"/>
        <v>134/2  ม. 3  ต. คันธุลี  อ. ท่าชนะ  จ. สุราษฎร์ธานี</v>
      </c>
      <c r="K29" s="33" t="s">
        <v>7067</v>
      </c>
      <c r="L29" s="19" t="s">
        <v>6991</v>
      </c>
      <c r="M29" s="19" t="s">
        <v>6935</v>
      </c>
      <c r="N29" s="19" t="s">
        <v>6936</v>
      </c>
      <c r="O29" s="19" t="s">
        <v>6937</v>
      </c>
      <c r="P29" s="20">
        <v>84170</v>
      </c>
      <c r="Q29" s="21"/>
      <c r="R29" s="22"/>
      <c r="S29" s="22"/>
      <c r="T29" s="22"/>
      <c r="U29" s="21"/>
      <c r="V29" s="21"/>
      <c r="W29" s="21"/>
      <c r="X29" s="23"/>
      <c r="Y29" s="24"/>
      <c r="Z29" s="21">
        <v>12</v>
      </c>
      <c r="AA29" s="25">
        <f t="shared" si="1"/>
        <v>12</v>
      </c>
      <c r="AB29" s="26"/>
      <c r="AC29" s="19"/>
      <c r="AD29" s="27" t="str">
        <f t="shared" si="2"/>
        <v>นาง  นิษา  พันธุ์วานิช</v>
      </c>
    </row>
    <row r="30" spans="1:30">
      <c r="A30" s="16" t="s">
        <v>6894</v>
      </c>
      <c r="B30" s="16"/>
      <c r="C30" s="16" t="s">
        <v>7068</v>
      </c>
      <c r="D30" s="16"/>
      <c r="E30" s="19" t="s">
        <v>763</v>
      </c>
      <c r="F30" s="17" t="s">
        <v>764</v>
      </c>
      <c r="G30" s="29" t="s">
        <v>6905</v>
      </c>
      <c r="H30" s="19" t="s">
        <v>7069</v>
      </c>
      <c r="I30" s="19" t="s">
        <v>7070</v>
      </c>
      <c r="J30" s="17" t="str">
        <f t="shared" si="0"/>
        <v>1/11  ม. 1  ต. คันธุลี  อ. ท่าชนะ  จ. สุราษฎร์ธานี</v>
      </c>
      <c r="K30" s="30" t="s">
        <v>7071</v>
      </c>
      <c r="L30" s="19" t="s">
        <v>6954</v>
      </c>
      <c r="M30" s="19" t="s">
        <v>6935</v>
      </c>
      <c r="N30" s="19" t="s">
        <v>6936</v>
      </c>
      <c r="O30" s="19" t="s">
        <v>6937</v>
      </c>
      <c r="P30" s="20">
        <v>84170</v>
      </c>
      <c r="Q30" s="21"/>
      <c r="R30" s="22"/>
      <c r="S30" s="22"/>
      <c r="T30" s="22"/>
      <c r="U30" s="21"/>
      <c r="V30" s="21"/>
      <c r="W30" s="21"/>
      <c r="X30" s="23"/>
      <c r="Y30" s="24"/>
      <c r="Z30" s="21">
        <v>2</v>
      </c>
      <c r="AA30" s="25">
        <f t="shared" si="1"/>
        <v>2</v>
      </c>
      <c r="AB30" s="26"/>
      <c r="AC30" s="19"/>
      <c r="AD30" s="27" t="str">
        <f t="shared" si="2"/>
        <v>นาง  บุญช่วย  พรหมหิตาทร</v>
      </c>
    </row>
    <row r="31" spans="1:30">
      <c r="A31" s="16" t="s">
        <v>6894</v>
      </c>
      <c r="B31" s="16" t="s">
        <v>7072</v>
      </c>
      <c r="C31" s="16" t="s">
        <v>7073</v>
      </c>
      <c r="D31" s="16"/>
      <c r="E31" s="19" t="s">
        <v>2104</v>
      </c>
      <c r="F31" s="17" t="s">
        <v>2105</v>
      </c>
      <c r="G31" s="29" t="s">
        <v>6905</v>
      </c>
      <c r="H31" s="19" t="s">
        <v>7074</v>
      </c>
      <c r="I31" s="19" t="s">
        <v>7075</v>
      </c>
      <c r="J31" s="17" t="str">
        <f t="shared" si="0"/>
        <v>2  ม. 2  ต. คันธุลี  อ. ท่าชนะ  จ. สุราษฎร์ธานี</v>
      </c>
      <c r="K31" s="28" t="s">
        <v>7076</v>
      </c>
      <c r="L31" s="19" t="s">
        <v>6909</v>
      </c>
      <c r="M31" s="19" t="s">
        <v>6935</v>
      </c>
      <c r="N31" s="19" t="s">
        <v>6936</v>
      </c>
      <c r="O31" s="19" t="s">
        <v>6937</v>
      </c>
      <c r="P31" s="20">
        <v>84170</v>
      </c>
      <c r="Q31" s="21"/>
      <c r="R31" s="22"/>
      <c r="S31" s="22"/>
      <c r="T31" s="22"/>
      <c r="U31" s="21"/>
      <c r="V31" s="21"/>
      <c r="W31" s="21"/>
      <c r="X31" s="23"/>
      <c r="Y31" s="24"/>
      <c r="Z31" s="21">
        <v>75</v>
      </c>
      <c r="AA31" s="25">
        <f t="shared" si="1"/>
        <v>75</v>
      </c>
      <c r="AB31" s="26"/>
      <c r="AC31" s="19"/>
      <c r="AD31" s="27" t="str">
        <f t="shared" si="2"/>
        <v>นาง  อนุรัตน์  ทับเนียม</v>
      </c>
    </row>
    <row r="32" spans="1:30">
      <c r="A32" s="16" t="s">
        <v>6894</v>
      </c>
      <c r="B32" s="16" t="s">
        <v>7077</v>
      </c>
      <c r="C32" s="16" t="s">
        <v>7078</v>
      </c>
      <c r="D32" s="16"/>
      <c r="E32" s="19" t="s">
        <v>6424</v>
      </c>
      <c r="F32" s="17" t="s">
        <v>6425</v>
      </c>
      <c r="G32" s="29" t="s">
        <v>6896</v>
      </c>
      <c r="H32" s="19" t="s">
        <v>7079</v>
      </c>
      <c r="I32" s="19" t="s">
        <v>7080</v>
      </c>
      <c r="J32" s="17" t="str">
        <f t="shared" si="0"/>
        <v>31/1  ม. 1  ต. คันธุลี  อ. ท่าชนะ  จ. สุราษฎร์ธานี</v>
      </c>
      <c r="K32" s="28" t="s">
        <v>7081</v>
      </c>
      <c r="L32" s="19" t="s">
        <v>6954</v>
      </c>
      <c r="M32" s="19" t="s">
        <v>6935</v>
      </c>
      <c r="N32" s="19" t="s">
        <v>6936</v>
      </c>
      <c r="O32" s="19" t="s">
        <v>6937</v>
      </c>
      <c r="P32" s="20">
        <v>84170</v>
      </c>
      <c r="Q32" s="21"/>
      <c r="R32" s="22"/>
      <c r="S32" s="22"/>
      <c r="T32" s="22"/>
      <c r="U32" s="21"/>
      <c r="V32" s="21"/>
      <c r="W32" s="21"/>
      <c r="X32" s="23"/>
      <c r="Y32" s="24"/>
      <c r="Z32" s="21">
        <v>46</v>
      </c>
      <c r="AA32" s="25">
        <f t="shared" si="1"/>
        <v>46</v>
      </c>
      <c r="AB32" s="26"/>
      <c r="AC32" s="19"/>
      <c r="AD32" s="27" t="str">
        <f t="shared" si="2"/>
        <v>นาย  สุวรรณ  มั่นคง</v>
      </c>
    </row>
    <row r="33" spans="1:30" ht="63">
      <c r="A33" s="16" t="s">
        <v>6894</v>
      </c>
      <c r="B33" s="16"/>
      <c r="C33" s="16" t="s">
        <v>7082</v>
      </c>
      <c r="D33" s="16"/>
      <c r="E33" s="17" t="s">
        <v>4693</v>
      </c>
      <c r="F33" s="17" t="s">
        <v>4694</v>
      </c>
      <c r="G33" s="29" t="s">
        <v>6896</v>
      </c>
      <c r="H33" s="19" t="s">
        <v>7083</v>
      </c>
      <c r="I33" s="19" t="s">
        <v>7084</v>
      </c>
      <c r="J33" s="17" t="str">
        <f t="shared" si="0"/>
        <v>4/2 ซ.เจริญวิทย์ ถ.ประชาวัฒนา  ม. -  ต. ปากพนัง  อ. ปากพนัง  จ. นครศรีธรรมราช</v>
      </c>
      <c r="K33" s="28" t="s">
        <v>7085</v>
      </c>
      <c r="L33" s="19" t="s">
        <v>6918</v>
      </c>
      <c r="M33" s="19" t="s">
        <v>7086</v>
      </c>
      <c r="N33" s="19" t="s">
        <v>7087</v>
      </c>
      <c r="O33" s="19" t="s">
        <v>6929</v>
      </c>
      <c r="P33" s="20">
        <v>80140</v>
      </c>
      <c r="Q33" s="21"/>
      <c r="R33" s="22"/>
      <c r="S33" s="22"/>
      <c r="T33" s="22"/>
      <c r="U33" s="21"/>
      <c r="V33" s="21"/>
      <c r="W33" s="23"/>
      <c r="X33" s="23"/>
      <c r="Y33" s="24"/>
      <c r="Z33" s="21">
        <v>2</v>
      </c>
      <c r="AA33" s="25">
        <f t="shared" si="1"/>
        <v>2</v>
      </c>
      <c r="AB33" s="36"/>
      <c r="AC33" s="19"/>
      <c r="AD33" s="27" t="str">
        <f t="shared" si="2"/>
        <v>นาย  ประหยัด  หมื่นหวัด</v>
      </c>
    </row>
    <row r="34" spans="1:30">
      <c r="A34" s="16" t="s">
        <v>6894</v>
      </c>
      <c r="B34" s="16" t="s">
        <v>7088</v>
      </c>
      <c r="C34" s="16" t="s">
        <v>7089</v>
      </c>
      <c r="D34" s="16"/>
      <c r="E34" s="19" t="s">
        <v>452</v>
      </c>
      <c r="F34" s="17" t="s">
        <v>453</v>
      </c>
      <c r="G34" s="29" t="s">
        <v>6905</v>
      </c>
      <c r="H34" s="19" t="s">
        <v>7090</v>
      </c>
      <c r="I34" s="19" t="s">
        <v>7084</v>
      </c>
      <c r="J34" s="17" t="str">
        <f t="shared" si="0"/>
        <v>21  ม. 1  ต. คันธุลี  อ. ท่าชนะ  จ. สุราษฎร์ธานี</v>
      </c>
      <c r="K34" s="28" t="s">
        <v>7091</v>
      </c>
      <c r="L34" s="19" t="s">
        <v>6954</v>
      </c>
      <c r="M34" s="19" t="s">
        <v>6935</v>
      </c>
      <c r="N34" s="19" t="s">
        <v>6936</v>
      </c>
      <c r="O34" s="19" t="s">
        <v>6937</v>
      </c>
      <c r="P34" s="20">
        <v>84170</v>
      </c>
      <c r="Q34" s="21"/>
      <c r="R34" s="22"/>
      <c r="S34" s="22"/>
      <c r="T34" s="22"/>
      <c r="U34" s="21"/>
      <c r="V34" s="21"/>
      <c r="W34" s="21"/>
      <c r="X34" s="23"/>
      <c r="Y34" s="24"/>
      <c r="Z34" s="21">
        <v>135</v>
      </c>
      <c r="AA34" s="25">
        <f t="shared" si="1"/>
        <v>135</v>
      </c>
      <c r="AB34" s="26"/>
      <c r="AC34" s="19"/>
      <c r="AD34" s="27" t="str">
        <f t="shared" si="2"/>
        <v>นาง  ชื่น  หมื่นหวัด</v>
      </c>
    </row>
    <row r="35" spans="1:30">
      <c r="A35" s="16" t="s">
        <v>6894</v>
      </c>
      <c r="B35" s="16"/>
      <c r="C35" s="16" t="s">
        <v>7092</v>
      </c>
      <c r="D35" s="16"/>
      <c r="E35" s="17" t="s">
        <v>361</v>
      </c>
      <c r="F35" s="17" t="s">
        <v>362</v>
      </c>
      <c r="G35" s="29" t="s">
        <v>6905</v>
      </c>
      <c r="H35" s="19" t="s">
        <v>7093</v>
      </c>
      <c r="I35" s="19" t="s">
        <v>7094</v>
      </c>
      <c r="J35" s="17" t="str">
        <f t="shared" si="0"/>
        <v>99  ม. 12  ต. คันธุลี  อ. ท่าชนะ  จ. สุราษฎร์ธานี</v>
      </c>
      <c r="K35" s="28" t="s">
        <v>7095</v>
      </c>
      <c r="L35" s="19" t="s">
        <v>7096</v>
      </c>
      <c r="M35" s="19" t="s">
        <v>6935</v>
      </c>
      <c r="N35" s="19" t="s">
        <v>6936</v>
      </c>
      <c r="O35" s="19" t="s">
        <v>6937</v>
      </c>
      <c r="P35" s="20">
        <v>84170</v>
      </c>
      <c r="Q35" s="21"/>
      <c r="R35" s="22"/>
      <c r="S35" s="22"/>
      <c r="T35" s="22"/>
      <c r="U35" s="21"/>
      <c r="V35" s="21"/>
      <c r="W35" s="23"/>
      <c r="X35" s="23"/>
      <c r="Y35" s="24"/>
      <c r="Z35" s="21">
        <v>89</v>
      </c>
      <c r="AA35" s="25">
        <f t="shared" si="1"/>
        <v>89</v>
      </c>
      <c r="AB35" s="36"/>
      <c r="AC35" s="19"/>
      <c r="AD35" s="27" t="str">
        <f t="shared" si="2"/>
        <v>นาง  จีราวรรณ  ทับทิมหิน</v>
      </c>
    </row>
    <row r="36" spans="1:30">
      <c r="A36" s="16" t="s">
        <v>6894</v>
      </c>
      <c r="B36" s="16" t="s">
        <v>7097</v>
      </c>
      <c r="C36" s="16" t="s">
        <v>7098</v>
      </c>
      <c r="D36" s="16"/>
      <c r="E36" s="19" t="s">
        <v>2248</v>
      </c>
      <c r="F36" s="17" t="s">
        <v>2249</v>
      </c>
      <c r="G36" s="29" t="s">
        <v>6905</v>
      </c>
      <c r="H36" s="19" t="s">
        <v>7099</v>
      </c>
      <c r="I36" s="19" t="s">
        <v>7080</v>
      </c>
      <c r="J36" s="17" t="str">
        <f t="shared" si="0"/>
        <v>31/1  ม. 1  ต. คันธุลี  อ. ท่าชนะ  จ. สุราษฎร์ธานี</v>
      </c>
      <c r="K36" s="28" t="s">
        <v>7081</v>
      </c>
      <c r="L36" s="19" t="s">
        <v>6954</v>
      </c>
      <c r="M36" s="19" t="s">
        <v>6935</v>
      </c>
      <c r="N36" s="19" t="s">
        <v>6936</v>
      </c>
      <c r="O36" s="19" t="s">
        <v>6937</v>
      </c>
      <c r="P36" s="20">
        <v>84170</v>
      </c>
      <c r="Q36" s="21"/>
      <c r="R36" s="22"/>
      <c r="S36" s="22"/>
      <c r="T36" s="22"/>
      <c r="U36" s="21"/>
      <c r="V36" s="21"/>
      <c r="W36" s="21"/>
      <c r="X36" s="23"/>
      <c r="Y36" s="24"/>
      <c r="Z36" s="21">
        <v>5</v>
      </c>
      <c r="AA36" s="25">
        <f t="shared" si="1"/>
        <v>5</v>
      </c>
      <c r="AB36" s="26"/>
      <c r="AC36" s="19"/>
      <c r="AD36" s="27" t="str">
        <f t="shared" si="2"/>
        <v>นาง  อุดม  มั่นคง</v>
      </c>
    </row>
    <row r="37" spans="1:30">
      <c r="A37" s="16" t="s">
        <v>6894</v>
      </c>
      <c r="B37" s="16"/>
      <c r="C37" s="16" t="s">
        <v>7100</v>
      </c>
      <c r="D37" s="16"/>
      <c r="E37" s="19" t="s">
        <v>5482</v>
      </c>
      <c r="F37" s="17" t="s">
        <v>5483</v>
      </c>
      <c r="G37" s="29" t="s">
        <v>6896</v>
      </c>
      <c r="H37" s="19" t="s">
        <v>7101</v>
      </c>
      <c r="I37" s="19" t="s">
        <v>6925</v>
      </c>
      <c r="J37" s="17" t="str">
        <f t="shared" si="0"/>
        <v>8/3 ถ.ชลวิถี  ม. -  ต. ในเมือง  อ. เมืองนครศรีธรรมราช  จ. นครศรีธรรมราช</v>
      </c>
      <c r="K37" s="28" t="s">
        <v>6926</v>
      </c>
      <c r="L37" s="19" t="s">
        <v>6918</v>
      </c>
      <c r="M37" s="19" t="s">
        <v>6927</v>
      </c>
      <c r="N37" s="19" t="s">
        <v>6928</v>
      </c>
      <c r="O37" s="19" t="s">
        <v>6929</v>
      </c>
      <c r="P37" s="20">
        <v>80000</v>
      </c>
      <c r="Q37" s="21"/>
      <c r="R37" s="22"/>
      <c r="S37" s="22"/>
      <c r="T37" s="22"/>
      <c r="U37" s="21"/>
      <c r="V37" s="21"/>
      <c r="W37" s="21"/>
      <c r="X37" s="23"/>
      <c r="Y37" s="24"/>
      <c r="Z37" s="21">
        <v>214</v>
      </c>
      <c r="AA37" s="25">
        <f t="shared" si="1"/>
        <v>214</v>
      </c>
      <c r="AB37" s="26"/>
      <c r="AC37" s="19"/>
      <c r="AD37" s="27" t="str">
        <f t="shared" si="2"/>
        <v>นาย  วิรุจ  ถิ่นนคร</v>
      </c>
    </row>
    <row r="38" spans="1:30">
      <c r="A38" s="16" t="s">
        <v>6894</v>
      </c>
      <c r="B38" s="16" t="s">
        <v>7102</v>
      </c>
      <c r="C38" s="16" t="s">
        <v>7103</v>
      </c>
      <c r="D38" s="16"/>
      <c r="E38" s="19" t="s">
        <v>1226</v>
      </c>
      <c r="F38" s="17" t="s">
        <v>1227</v>
      </c>
      <c r="G38" s="29" t="s">
        <v>6905</v>
      </c>
      <c r="H38" s="19" t="s">
        <v>7104</v>
      </c>
      <c r="I38" s="19" t="s">
        <v>7105</v>
      </c>
      <c r="J38" s="17" t="str">
        <f t="shared" si="0"/>
        <v>44/2  ม. 3  ต. ช้างแรก  อ. บางสะพาน  จ. ประจวบคีรีขันธ์</v>
      </c>
      <c r="K38" s="43" t="s">
        <v>7106</v>
      </c>
      <c r="L38" s="19" t="s">
        <v>6991</v>
      </c>
      <c r="M38" s="19" t="s">
        <v>7107</v>
      </c>
      <c r="N38" s="19" t="s">
        <v>7108</v>
      </c>
      <c r="O38" s="19" t="s">
        <v>7109</v>
      </c>
      <c r="P38" s="20">
        <v>77140</v>
      </c>
      <c r="Q38" s="21"/>
      <c r="R38" s="22"/>
      <c r="S38" s="22"/>
      <c r="T38" s="22"/>
      <c r="U38" s="21"/>
      <c r="V38" s="21"/>
      <c r="W38" s="21"/>
      <c r="X38" s="23"/>
      <c r="Y38" s="24"/>
      <c r="Z38" s="21">
        <v>33</v>
      </c>
      <c r="AA38" s="25">
        <f t="shared" si="1"/>
        <v>33</v>
      </c>
      <c r="AB38" s="26"/>
      <c r="AC38" s="19"/>
      <c r="AD38" s="27" t="str">
        <f t="shared" si="2"/>
        <v>นาง  มาลี  ศรีชาย</v>
      </c>
    </row>
    <row r="39" spans="1:30">
      <c r="A39" s="16" t="s">
        <v>6894</v>
      </c>
      <c r="B39" s="16" t="s">
        <v>7110</v>
      </c>
      <c r="C39" s="16" t="s">
        <v>7111</v>
      </c>
      <c r="D39" s="16"/>
      <c r="E39" s="19" t="s">
        <v>4313</v>
      </c>
      <c r="F39" s="17" t="s">
        <v>4314</v>
      </c>
      <c r="G39" s="29" t="s">
        <v>6896</v>
      </c>
      <c r="H39" s="19" t="s">
        <v>7112</v>
      </c>
      <c r="I39" s="19" t="s">
        <v>6962</v>
      </c>
      <c r="J39" s="17" t="str">
        <f t="shared" si="0"/>
        <v>158  ม. 1  ต. คันธุลี  อ. ท่าชนะ  จ. สุราษฎร์ธานี</v>
      </c>
      <c r="K39" s="28" t="s">
        <v>7113</v>
      </c>
      <c r="L39" s="19" t="s">
        <v>6954</v>
      </c>
      <c r="M39" s="19" t="s">
        <v>6935</v>
      </c>
      <c r="N39" s="19" t="s">
        <v>6936</v>
      </c>
      <c r="O39" s="19" t="s">
        <v>6937</v>
      </c>
      <c r="P39" s="20">
        <v>84170</v>
      </c>
      <c r="Q39" s="21"/>
      <c r="R39" s="22"/>
      <c r="S39" s="22"/>
      <c r="T39" s="22"/>
      <c r="U39" s="21"/>
      <c r="V39" s="21"/>
      <c r="W39" s="21"/>
      <c r="X39" s="23"/>
      <c r="Y39" s="24"/>
      <c r="Z39" s="21">
        <v>350</v>
      </c>
      <c r="AA39" s="25">
        <f t="shared" si="1"/>
        <v>350</v>
      </c>
      <c r="AB39" s="26"/>
      <c r="AC39" s="19"/>
      <c r="AD39" s="27" t="str">
        <f t="shared" si="2"/>
        <v>นาย  นพพร  ถาวรเศรษฐ</v>
      </c>
    </row>
    <row r="40" spans="1:30">
      <c r="A40" s="16" t="s">
        <v>6894</v>
      </c>
      <c r="B40" s="16"/>
      <c r="C40" s="16" t="s">
        <v>7114</v>
      </c>
      <c r="D40" s="16"/>
      <c r="E40" s="19" t="s">
        <v>6511</v>
      </c>
      <c r="F40" s="17" t="s">
        <v>6512</v>
      </c>
      <c r="G40" s="29" t="s">
        <v>6896</v>
      </c>
      <c r="H40" s="19" t="s">
        <v>7115</v>
      </c>
      <c r="I40" s="19" t="s">
        <v>7116</v>
      </c>
      <c r="J40" s="17" t="str">
        <f t="shared" si="0"/>
        <v>84  ม. 11  ต. คันธุลี  อ. ท่าชนะ  จ. สุราษฎร์ธานี</v>
      </c>
      <c r="K40" s="33" t="s">
        <v>7117</v>
      </c>
      <c r="L40" s="19" t="s">
        <v>6900</v>
      </c>
      <c r="M40" s="19" t="s">
        <v>6935</v>
      </c>
      <c r="N40" s="19" t="s">
        <v>6936</v>
      </c>
      <c r="O40" s="19" t="s">
        <v>6937</v>
      </c>
      <c r="P40" s="20">
        <v>84170</v>
      </c>
      <c r="Q40" s="21"/>
      <c r="R40" s="22"/>
      <c r="S40" s="22"/>
      <c r="T40" s="22"/>
      <c r="U40" s="21"/>
      <c r="V40" s="21"/>
      <c r="W40" s="21"/>
      <c r="X40" s="23"/>
      <c r="Y40" s="24"/>
      <c r="Z40" s="21">
        <v>30</v>
      </c>
      <c r="AA40" s="25">
        <f t="shared" si="1"/>
        <v>30</v>
      </c>
      <c r="AB40" s="26"/>
      <c r="AC40" s="19"/>
      <c r="AD40" s="27" t="str">
        <f t="shared" si="2"/>
        <v>นาย  เสรี  ทิพย์เนตร</v>
      </c>
    </row>
    <row r="41" spans="1:30">
      <c r="A41" s="16" t="s">
        <v>6894</v>
      </c>
      <c r="B41" s="16" t="s">
        <v>7118</v>
      </c>
      <c r="C41" s="16" t="s">
        <v>7119</v>
      </c>
      <c r="D41" s="16"/>
      <c r="E41" s="19" t="s">
        <v>4684</v>
      </c>
      <c r="F41" s="17" t="s">
        <v>4685</v>
      </c>
      <c r="G41" s="29" t="s">
        <v>6896</v>
      </c>
      <c r="H41" s="19" t="s">
        <v>7120</v>
      </c>
      <c r="I41" s="19" t="s">
        <v>7121</v>
      </c>
      <c r="J41" s="17" t="str">
        <f t="shared" si="0"/>
        <v>100  ม. 5  ต. ท่าชนะ  อ. ท่าชนะ  จ. สุราษฎร์ธานี</v>
      </c>
      <c r="K41" s="33" t="s">
        <v>7122</v>
      </c>
      <c r="L41" s="19" t="s">
        <v>6944</v>
      </c>
      <c r="M41" s="19" t="s">
        <v>7123</v>
      </c>
      <c r="N41" s="19" t="s">
        <v>6936</v>
      </c>
      <c r="O41" s="19" t="s">
        <v>6937</v>
      </c>
      <c r="P41" s="20">
        <v>84170</v>
      </c>
      <c r="Q41" s="21"/>
      <c r="R41" s="22"/>
      <c r="S41" s="22"/>
      <c r="T41" s="22"/>
      <c r="U41" s="21"/>
      <c r="V41" s="21"/>
      <c r="W41" s="21"/>
      <c r="X41" s="23"/>
      <c r="Y41" s="24"/>
      <c r="Z41" s="21">
        <v>77</v>
      </c>
      <c r="AA41" s="25">
        <f t="shared" si="1"/>
        <v>77</v>
      </c>
      <c r="AB41" s="26"/>
      <c r="AC41" s="19"/>
      <c r="AD41" s="27" t="str">
        <f t="shared" si="2"/>
        <v>นาย  ประเสริฐ  แสงขจร</v>
      </c>
    </row>
    <row r="42" spans="1:30">
      <c r="A42" s="16" t="s">
        <v>6894</v>
      </c>
      <c r="B42" s="16" t="s">
        <v>7124</v>
      </c>
      <c r="C42" s="16" t="s">
        <v>7125</v>
      </c>
      <c r="D42" s="16" t="s">
        <v>6980</v>
      </c>
      <c r="E42" s="19" t="s">
        <v>2170</v>
      </c>
      <c r="F42" s="17" t="s">
        <v>2171</v>
      </c>
      <c r="G42" s="29" t="s">
        <v>6905</v>
      </c>
      <c r="H42" s="19" t="s">
        <v>7126</v>
      </c>
      <c r="I42" s="19" t="s">
        <v>7127</v>
      </c>
      <c r="J42" s="17" t="str">
        <f t="shared" si="0"/>
        <v>71/1  ม. 1  ต. คันธุลี  อ. ท่าชนะ  จ. สุราษฎร์ธานี</v>
      </c>
      <c r="K42" s="28" t="s">
        <v>7128</v>
      </c>
      <c r="L42" s="19" t="s">
        <v>6954</v>
      </c>
      <c r="M42" s="19" t="s">
        <v>6935</v>
      </c>
      <c r="N42" s="19" t="s">
        <v>6936</v>
      </c>
      <c r="O42" s="19" t="s">
        <v>6937</v>
      </c>
      <c r="P42" s="20">
        <v>84170</v>
      </c>
      <c r="Q42" s="21"/>
      <c r="R42" s="22"/>
      <c r="S42" s="22"/>
      <c r="T42" s="22"/>
      <c r="U42" s="21"/>
      <c r="V42" s="21"/>
      <c r="W42" s="21"/>
      <c r="X42" s="23"/>
      <c r="Y42" s="24"/>
      <c r="Z42" s="21">
        <v>102</v>
      </c>
      <c r="AA42" s="25">
        <f t="shared" si="1"/>
        <v>102</v>
      </c>
      <c r="AB42" s="26"/>
      <c r="AC42" s="19"/>
      <c r="AD42" s="27" t="str">
        <f t="shared" si="2"/>
        <v>นาง  อารมย์  จีบหีต</v>
      </c>
    </row>
    <row r="43" spans="1:30">
      <c r="A43" s="16" t="s">
        <v>6894</v>
      </c>
      <c r="B43" s="16" t="s">
        <v>7129</v>
      </c>
      <c r="C43" s="16" t="s">
        <v>7130</v>
      </c>
      <c r="D43" s="16"/>
      <c r="E43" s="19" t="s">
        <v>4244</v>
      </c>
      <c r="F43" s="17" t="s">
        <v>4245</v>
      </c>
      <c r="G43" s="29" t="s">
        <v>6896</v>
      </c>
      <c r="H43" s="19" t="s">
        <v>7131</v>
      </c>
      <c r="I43" s="19" t="s">
        <v>7132</v>
      </c>
      <c r="J43" s="17" t="str">
        <f t="shared" si="0"/>
        <v>14  ม. 4  ต. วัง  อ. ท่าชนะ  จ. สุราษฎร์ธานี</v>
      </c>
      <c r="K43" s="28" t="s">
        <v>7133</v>
      </c>
      <c r="L43" s="19" t="s">
        <v>7031</v>
      </c>
      <c r="M43" s="19" t="s">
        <v>7134</v>
      </c>
      <c r="N43" s="19" t="s">
        <v>6936</v>
      </c>
      <c r="O43" s="19" t="s">
        <v>6937</v>
      </c>
      <c r="P43" s="20">
        <v>84170</v>
      </c>
      <c r="Q43" s="21"/>
      <c r="R43" s="22"/>
      <c r="S43" s="22"/>
      <c r="T43" s="22"/>
      <c r="U43" s="21"/>
      <c r="V43" s="21"/>
      <c r="W43" s="21"/>
      <c r="X43" s="23"/>
      <c r="Y43" s="24"/>
      <c r="Z43" s="21">
        <v>46</v>
      </c>
      <c r="AA43" s="25">
        <f t="shared" si="1"/>
        <v>46</v>
      </c>
      <c r="AB43" s="26"/>
      <c r="AC43" s="19"/>
      <c r="AD43" s="27" t="str">
        <f t="shared" si="2"/>
        <v>นาย  ธรรมรัตน์  มณีฉาย</v>
      </c>
    </row>
    <row r="44" spans="1:30">
      <c r="A44" s="16" t="s">
        <v>6894</v>
      </c>
      <c r="B44" s="16" t="s">
        <v>7135</v>
      </c>
      <c r="C44" s="16" t="s">
        <v>7136</v>
      </c>
      <c r="D44" s="16"/>
      <c r="E44" s="19" t="s">
        <v>2131</v>
      </c>
      <c r="F44" s="17" t="s">
        <v>2132</v>
      </c>
      <c r="G44" s="29" t="s">
        <v>6905</v>
      </c>
      <c r="H44" s="19" t="s">
        <v>7137</v>
      </c>
      <c r="I44" s="19" t="s">
        <v>6907</v>
      </c>
      <c r="J44" s="17" t="str">
        <f t="shared" si="0"/>
        <v>89  ม. 1  ต. คันธุลี  อ. ท่าชนะ  จ. สุราษฎร์ธานี</v>
      </c>
      <c r="K44" s="28" t="s">
        <v>7138</v>
      </c>
      <c r="L44" s="19" t="s">
        <v>6954</v>
      </c>
      <c r="M44" s="19" t="s">
        <v>6935</v>
      </c>
      <c r="N44" s="19" t="s">
        <v>6936</v>
      </c>
      <c r="O44" s="19" t="s">
        <v>6937</v>
      </c>
      <c r="P44" s="20">
        <v>84170</v>
      </c>
      <c r="Q44" s="21"/>
      <c r="R44" s="22"/>
      <c r="S44" s="22"/>
      <c r="T44" s="22"/>
      <c r="U44" s="21"/>
      <c r="V44" s="21"/>
      <c r="W44" s="21"/>
      <c r="X44" s="23"/>
      <c r="Y44" s="24"/>
      <c r="Z44" s="21">
        <v>32</v>
      </c>
      <c r="AA44" s="25">
        <f t="shared" si="1"/>
        <v>32</v>
      </c>
      <c r="AB44" s="26"/>
      <c r="AC44" s="19"/>
      <c r="AD44" s="27" t="str">
        <f t="shared" si="2"/>
        <v>นาง  อรุณ  นุ่นบุญคง</v>
      </c>
    </row>
    <row r="45" spans="1:30">
      <c r="A45" s="16" t="s">
        <v>6894</v>
      </c>
      <c r="B45" s="16"/>
      <c r="C45" s="16" t="s">
        <v>7139</v>
      </c>
      <c r="D45" s="16"/>
      <c r="E45" s="19" t="s">
        <v>6124</v>
      </c>
      <c r="F45" s="17">
        <v>0</v>
      </c>
      <c r="G45" s="29" t="s">
        <v>6896</v>
      </c>
      <c r="H45" s="19" t="s">
        <v>7140</v>
      </c>
      <c r="I45" s="19" t="s">
        <v>7141</v>
      </c>
      <c r="J45" s="17" t="str">
        <f t="shared" si="0"/>
        <v>24/1 ถ.ศรีพุนพิน  ม. -  ต. ท่าข้าม  อ. พุนพิน  จ. สุราษฎร์ธานี</v>
      </c>
      <c r="K45" s="33" t="s">
        <v>7142</v>
      </c>
      <c r="L45" s="19" t="s">
        <v>6918</v>
      </c>
      <c r="M45" s="19" t="s">
        <v>7143</v>
      </c>
      <c r="N45" s="19" t="s">
        <v>7144</v>
      </c>
      <c r="O45" s="19" t="s">
        <v>6937</v>
      </c>
      <c r="P45" s="20">
        <v>84130</v>
      </c>
      <c r="Q45" s="21"/>
      <c r="R45" s="22"/>
      <c r="S45" s="22"/>
      <c r="T45" s="22"/>
      <c r="U45" s="21"/>
      <c r="V45" s="21"/>
      <c r="W45" s="21"/>
      <c r="X45" s="23"/>
      <c r="Y45" s="24"/>
      <c r="Z45" s="21">
        <v>2</v>
      </c>
      <c r="AA45" s="25">
        <f t="shared" si="1"/>
        <v>2</v>
      </c>
      <c r="AB45" s="44"/>
      <c r="AC45" s="19"/>
      <c r="AD45" s="27" t="str">
        <f t="shared" si="2"/>
        <v>นาย  สำราญ  ครึกเครือ</v>
      </c>
    </row>
    <row r="46" spans="1:30">
      <c r="A46" s="16" t="s">
        <v>6894</v>
      </c>
      <c r="B46" s="16" t="s">
        <v>7145</v>
      </c>
      <c r="C46" s="16" t="s">
        <v>7146</v>
      </c>
      <c r="D46" s="16"/>
      <c r="E46" s="19" t="s">
        <v>2263</v>
      </c>
      <c r="F46" s="17" t="s">
        <v>2264</v>
      </c>
      <c r="G46" s="29" t="s">
        <v>6905</v>
      </c>
      <c r="H46" s="19" t="s">
        <v>7147</v>
      </c>
      <c r="I46" s="19" t="s">
        <v>7148</v>
      </c>
      <c r="J46" s="17" t="str">
        <f t="shared" si="0"/>
        <v>423  ม. 4  ต. ท่าชนะ  อ. ท่าชนะ  จ. สุราษฎร์ธานี</v>
      </c>
      <c r="K46" s="33">
        <v>423</v>
      </c>
      <c r="L46" s="19" t="s">
        <v>7031</v>
      </c>
      <c r="M46" s="19" t="s">
        <v>7123</v>
      </c>
      <c r="N46" s="19" t="s">
        <v>6936</v>
      </c>
      <c r="O46" s="19" t="s">
        <v>6937</v>
      </c>
      <c r="P46" s="20">
        <v>84170</v>
      </c>
      <c r="Q46" s="21"/>
      <c r="R46" s="22"/>
      <c r="S46" s="22"/>
      <c r="T46" s="22"/>
      <c r="U46" s="21"/>
      <c r="V46" s="21"/>
      <c r="W46" s="21"/>
      <c r="X46" s="23"/>
      <c r="Y46" s="24"/>
      <c r="Z46" s="21">
        <v>19</v>
      </c>
      <c r="AA46" s="25">
        <f t="shared" si="1"/>
        <v>19</v>
      </c>
      <c r="AB46" s="44"/>
      <c r="AC46" s="19"/>
      <c r="AD46" s="27" t="str">
        <f t="shared" si="2"/>
        <v>นาง  อุบล  จันทร์ยัง</v>
      </c>
    </row>
    <row r="47" spans="1:30">
      <c r="A47" s="16" t="s">
        <v>6894</v>
      </c>
      <c r="B47" s="16" t="s">
        <v>7149</v>
      </c>
      <c r="C47" s="16" t="s">
        <v>7150</v>
      </c>
      <c r="D47" s="16"/>
      <c r="E47" s="19" t="s">
        <v>2042</v>
      </c>
      <c r="F47" s="17" t="s">
        <v>2043</v>
      </c>
      <c r="G47" s="29" t="s">
        <v>6905</v>
      </c>
      <c r="H47" s="19" t="s">
        <v>7151</v>
      </c>
      <c r="I47" s="19" t="s">
        <v>7152</v>
      </c>
      <c r="J47" s="17" t="str">
        <f t="shared" si="0"/>
        <v>78  ม. 11  ต. คันธุลี  อ. ท่าชนะ  จ. สุราษฎร์ธานี</v>
      </c>
      <c r="K47" s="33">
        <v>78</v>
      </c>
      <c r="L47" s="19" t="s">
        <v>6900</v>
      </c>
      <c r="M47" s="19" t="s">
        <v>6935</v>
      </c>
      <c r="N47" s="19" t="s">
        <v>6936</v>
      </c>
      <c r="O47" s="19" t="s">
        <v>6937</v>
      </c>
      <c r="P47" s="20">
        <v>84170</v>
      </c>
      <c r="Q47" s="21"/>
      <c r="R47" s="22"/>
      <c r="S47" s="22"/>
      <c r="T47" s="22"/>
      <c r="U47" s="21"/>
      <c r="V47" s="21"/>
      <c r="W47" s="21"/>
      <c r="X47" s="23"/>
      <c r="Y47" s="24"/>
      <c r="Z47" s="21">
        <v>58</v>
      </c>
      <c r="AA47" s="25">
        <f t="shared" si="1"/>
        <v>58</v>
      </c>
      <c r="AB47" s="44"/>
      <c r="AC47" s="19"/>
      <c r="AD47" s="27" t="str">
        <f t="shared" si="2"/>
        <v>นาง  หนู  คชสวัสดิ์</v>
      </c>
    </row>
    <row r="48" spans="1:30">
      <c r="A48" s="16" t="s">
        <v>6894</v>
      </c>
      <c r="B48" s="16" t="s">
        <v>7153</v>
      </c>
      <c r="C48" s="16" t="s">
        <v>7154</v>
      </c>
      <c r="D48" s="16"/>
      <c r="E48" s="19" t="s">
        <v>1691</v>
      </c>
      <c r="F48" s="17" t="s">
        <v>1692</v>
      </c>
      <c r="G48" s="29" t="s">
        <v>6905</v>
      </c>
      <c r="H48" s="19" t="s">
        <v>7155</v>
      </c>
      <c r="I48" s="19" t="s">
        <v>7156</v>
      </c>
      <c r="J48" s="17" t="str">
        <f t="shared" si="0"/>
        <v>20  ม. 1  ต. คันธุลี  อ. ท่าชนะ  จ. สุราษฎร์ธานี</v>
      </c>
      <c r="K48" s="28" t="s">
        <v>7157</v>
      </c>
      <c r="L48" s="19" t="s">
        <v>6954</v>
      </c>
      <c r="M48" s="19" t="s">
        <v>6935</v>
      </c>
      <c r="N48" s="19" t="s">
        <v>6936</v>
      </c>
      <c r="O48" s="19" t="s">
        <v>6937</v>
      </c>
      <c r="P48" s="20">
        <v>84170</v>
      </c>
      <c r="Q48" s="21"/>
      <c r="R48" s="22"/>
      <c r="S48" s="22"/>
      <c r="T48" s="22"/>
      <c r="U48" s="21"/>
      <c r="V48" s="21"/>
      <c r="W48" s="21"/>
      <c r="X48" s="23"/>
      <c r="Y48" s="24"/>
      <c r="Z48" s="21">
        <v>25</v>
      </c>
      <c r="AA48" s="25">
        <f t="shared" si="1"/>
        <v>25</v>
      </c>
      <c r="AB48" s="26"/>
      <c r="AC48" s="19"/>
      <c r="AD48" s="27" t="str">
        <f t="shared" si="2"/>
        <v>นาง  สมคิด  ทองดี</v>
      </c>
    </row>
    <row r="49" spans="1:30">
      <c r="A49" s="16" t="s">
        <v>6894</v>
      </c>
      <c r="B49" s="16" t="s">
        <v>7158</v>
      </c>
      <c r="C49" s="16" t="s">
        <v>7159</v>
      </c>
      <c r="D49" s="16"/>
      <c r="E49" s="19" t="s">
        <v>6716</v>
      </c>
      <c r="F49" s="17" t="s">
        <v>6717</v>
      </c>
      <c r="G49" s="29" t="s">
        <v>6896</v>
      </c>
      <c r="H49" s="19" t="s">
        <v>7160</v>
      </c>
      <c r="I49" s="19" t="s">
        <v>7161</v>
      </c>
      <c r="J49" s="17" t="str">
        <f t="shared" si="0"/>
        <v>103/104  ม. 3  ต. คันธุลี  อ. ท่าชนะ  จ. สุราษฎร์ธานี</v>
      </c>
      <c r="K49" s="28" t="s">
        <v>7162</v>
      </c>
      <c r="L49" s="19" t="s">
        <v>6991</v>
      </c>
      <c r="M49" s="19" t="s">
        <v>6935</v>
      </c>
      <c r="N49" s="19" t="s">
        <v>6936</v>
      </c>
      <c r="O49" s="19" t="s">
        <v>6937</v>
      </c>
      <c r="P49" s="20">
        <v>84170</v>
      </c>
      <c r="Q49" s="21"/>
      <c r="R49" s="22"/>
      <c r="S49" s="22"/>
      <c r="T49" s="22"/>
      <c r="U49" s="21"/>
      <c r="V49" s="21"/>
      <c r="W49" s="21"/>
      <c r="X49" s="23"/>
      <c r="Y49" s="24"/>
      <c r="Z49" s="21">
        <v>245</v>
      </c>
      <c r="AA49" s="25">
        <f t="shared" si="1"/>
        <v>245</v>
      </c>
      <c r="AB49" s="26"/>
      <c r="AC49" s="19"/>
      <c r="AD49" s="27" t="str">
        <f t="shared" si="2"/>
        <v>นาย  อวยชัย  ช่วยพนัง</v>
      </c>
    </row>
    <row r="50" spans="1:30">
      <c r="A50" s="16" t="s">
        <v>6894</v>
      </c>
      <c r="B50" s="16" t="s">
        <v>7163</v>
      </c>
      <c r="C50" s="16" t="s">
        <v>7164</v>
      </c>
      <c r="D50" s="16"/>
      <c r="E50" s="19" t="s">
        <v>5527</v>
      </c>
      <c r="F50" s="17" t="s">
        <v>5528</v>
      </c>
      <c r="G50" s="29" t="s">
        <v>6896</v>
      </c>
      <c r="H50" s="19" t="s">
        <v>7165</v>
      </c>
      <c r="I50" s="19" t="s">
        <v>7166</v>
      </c>
      <c r="J50" s="17" t="str">
        <f t="shared" si="0"/>
        <v>1/9  ม. 1  ต. คันธุลี  อ. ท่าชนะ  จ. สุราษฎร์ธานี</v>
      </c>
      <c r="K50" s="33" t="s">
        <v>7167</v>
      </c>
      <c r="L50" s="19" t="s">
        <v>6954</v>
      </c>
      <c r="M50" s="19" t="s">
        <v>6935</v>
      </c>
      <c r="N50" s="19" t="s">
        <v>6936</v>
      </c>
      <c r="O50" s="19" t="s">
        <v>6937</v>
      </c>
      <c r="P50" s="20">
        <v>84170</v>
      </c>
      <c r="Q50" s="21"/>
      <c r="R50" s="22"/>
      <c r="S50" s="22"/>
      <c r="T50" s="22"/>
      <c r="U50" s="21"/>
      <c r="V50" s="21"/>
      <c r="W50" s="21"/>
      <c r="X50" s="23"/>
      <c r="Y50" s="24"/>
      <c r="Z50" s="21">
        <v>103</v>
      </c>
      <c r="AA50" s="25">
        <f t="shared" si="1"/>
        <v>103</v>
      </c>
      <c r="AB50" s="44"/>
      <c r="AC50" s="19"/>
      <c r="AD50" s="27" t="str">
        <f t="shared" si="2"/>
        <v>นาย  วิศาล  แก้วศรี</v>
      </c>
    </row>
    <row r="51" spans="1:30">
      <c r="A51" s="16" t="s">
        <v>6894</v>
      </c>
      <c r="B51" s="16"/>
      <c r="C51" s="16" t="s">
        <v>7168</v>
      </c>
      <c r="D51" s="16"/>
      <c r="E51" s="17" t="s">
        <v>6711</v>
      </c>
      <c r="F51" s="17" t="s">
        <v>6712</v>
      </c>
      <c r="G51" s="39" t="s">
        <v>6896</v>
      </c>
      <c r="H51" s="17" t="s">
        <v>7137</v>
      </c>
      <c r="I51" s="17" t="s">
        <v>7169</v>
      </c>
      <c r="J51" s="17" t="str">
        <f t="shared" si="0"/>
        <v>95  ม. 5  ต. ทุ่งหลวง  อ. ละแม  จ. ชุมพร</v>
      </c>
      <c r="K51" s="33" t="s">
        <v>7170</v>
      </c>
      <c r="L51" s="19" t="s">
        <v>6944</v>
      </c>
      <c r="M51" s="19" t="s">
        <v>7171</v>
      </c>
      <c r="N51" s="19" t="s">
        <v>6911</v>
      </c>
      <c r="O51" s="19" t="s">
        <v>6912</v>
      </c>
      <c r="P51" s="20">
        <v>86170</v>
      </c>
      <c r="Q51" s="21"/>
      <c r="R51" s="22"/>
      <c r="S51" s="22"/>
      <c r="T51" s="22"/>
      <c r="U51" s="21"/>
      <c r="V51" s="21"/>
      <c r="W51" s="21"/>
      <c r="X51" s="23"/>
      <c r="Y51" s="24"/>
      <c r="Z51" s="21">
        <v>72</v>
      </c>
      <c r="AA51" s="25">
        <f t="shared" si="1"/>
        <v>72</v>
      </c>
      <c r="AB51" s="44"/>
      <c r="AC51" s="19"/>
      <c r="AD51" s="27" t="str">
        <f t="shared" si="2"/>
        <v>นาย  อรุณ  อินทร์แป้น</v>
      </c>
    </row>
    <row r="52" spans="1:30">
      <c r="A52" s="16" t="s">
        <v>6894</v>
      </c>
      <c r="B52" s="16"/>
      <c r="C52" s="16" t="s">
        <v>7172</v>
      </c>
      <c r="D52" s="16"/>
      <c r="E52" s="19" t="s">
        <v>2906</v>
      </c>
      <c r="F52" s="17" t="s">
        <v>2907</v>
      </c>
      <c r="G52" s="29" t="s">
        <v>6923</v>
      </c>
      <c r="H52" s="19" t="s">
        <v>7173</v>
      </c>
      <c r="I52" s="19" t="s">
        <v>7174</v>
      </c>
      <c r="J52" s="17" t="str">
        <f t="shared" si="0"/>
        <v>119  ม. 2  ต. คันธุลี  อ. ท่าชนะ  จ. สุราษฎร์ธานี</v>
      </c>
      <c r="K52" s="33" t="s">
        <v>7020</v>
      </c>
      <c r="L52" s="19" t="s">
        <v>6909</v>
      </c>
      <c r="M52" s="19" t="s">
        <v>6935</v>
      </c>
      <c r="N52" s="19" t="s">
        <v>6936</v>
      </c>
      <c r="O52" s="19" t="s">
        <v>6937</v>
      </c>
      <c r="P52" s="20">
        <v>84170</v>
      </c>
      <c r="Q52" s="21"/>
      <c r="R52" s="22"/>
      <c r="S52" s="22"/>
      <c r="T52" s="22"/>
      <c r="U52" s="21"/>
      <c r="V52" s="21"/>
      <c r="W52" s="21"/>
      <c r="X52" s="23"/>
      <c r="Y52" s="24"/>
      <c r="Z52" s="21">
        <v>26</v>
      </c>
      <c r="AA52" s="25">
        <f t="shared" si="1"/>
        <v>26</v>
      </c>
      <c r="AB52" s="26"/>
      <c r="AC52" s="19"/>
      <c r="AD52" s="27" t="str">
        <f t="shared" si="2"/>
        <v>นางสาว  ลัคนา  แก้วลาย</v>
      </c>
    </row>
    <row r="53" spans="1:30">
      <c r="A53" s="16" t="s">
        <v>6894</v>
      </c>
      <c r="B53" s="16" t="s">
        <v>7175</v>
      </c>
      <c r="C53" s="16" t="s">
        <v>7176</v>
      </c>
      <c r="D53" s="16"/>
      <c r="E53" s="19" t="s">
        <v>3956</v>
      </c>
      <c r="F53" s="17" t="s">
        <v>3957</v>
      </c>
      <c r="G53" s="29" t="s">
        <v>6896</v>
      </c>
      <c r="H53" s="19" t="s">
        <v>7177</v>
      </c>
      <c r="I53" s="19" t="s">
        <v>7161</v>
      </c>
      <c r="J53" s="17" t="str">
        <f t="shared" si="0"/>
        <v>7  ม. 1  ต. คันธุลี  อ. ท่าชนะ  จ. สุราษฎร์ธานี</v>
      </c>
      <c r="K53" s="28" t="s">
        <v>7178</v>
      </c>
      <c r="L53" s="19" t="s">
        <v>6954</v>
      </c>
      <c r="M53" s="19" t="s">
        <v>6935</v>
      </c>
      <c r="N53" s="19" t="s">
        <v>6936</v>
      </c>
      <c r="O53" s="19" t="s">
        <v>6937</v>
      </c>
      <c r="P53" s="20">
        <v>84170</v>
      </c>
      <c r="Q53" s="21"/>
      <c r="R53" s="22"/>
      <c r="S53" s="22"/>
      <c r="T53" s="22"/>
      <c r="U53" s="21"/>
      <c r="V53" s="45"/>
      <c r="W53" s="21"/>
      <c r="X53" s="23"/>
      <c r="Y53" s="24"/>
      <c r="Z53" s="21">
        <v>200</v>
      </c>
      <c r="AA53" s="25">
        <f t="shared" si="1"/>
        <v>200</v>
      </c>
      <c r="AB53" s="26"/>
      <c r="AC53" s="19"/>
      <c r="AD53" s="27" t="str">
        <f t="shared" si="2"/>
        <v>นาย  ณฐกร  ช่วยพนัง</v>
      </c>
    </row>
    <row r="54" spans="1:30">
      <c r="A54" s="16" t="s">
        <v>6894</v>
      </c>
      <c r="B54" s="16" t="s">
        <v>7179</v>
      </c>
      <c r="C54" s="16" t="s">
        <v>7180</v>
      </c>
      <c r="D54" s="16"/>
      <c r="E54" s="19" t="s">
        <v>4279</v>
      </c>
      <c r="F54" s="17" t="s">
        <v>4280</v>
      </c>
      <c r="G54" s="29" t="s">
        <v>6896</v>
      </c>
      <c r="H54" s="19" t="s">
        <v>7181</v>
      </c>
      <c r="I54" s="19" t="s">
        <v>7182</v>
      </c>
      <c r="J54" s="17" t="str">
        <f t="shared" si="0"/>
        <v>81  ม. 2  ต. คันธุลี  อ. ท่าชนะ  จ. สุราษฎร์ธานี</v>
      </c>
      <c r="K54" s="28" t="s">
        <v>7183</v>
      </c>
      <c r="L54" s="19" t="s">
        <v>6909</v>
      </c>
      <c r="M54" s="19" t="s">
        <v>6935</v>
      </c>
      <c r="N54" s="19" t="s">
        <v>6936</v>
      </c>
      <c r="O54" s="19" t="s">
        <v>6937</v>
      </c>
      <c r="P54" s="20">
        <v>84170</v>
      </c>
      <c r="Q54" s="21"/>
      <c r="R54" s="22"/>
      <c r="S54" s="22"/>
      <c r="T54" s="22"/>
      <c r="U54" s="21"/>
      <c r="V54" s="21"/>
      <c r="W54" s="21"/>
      <c r="X54" s="23"/>
      <c r="Y54" s="24"/>
      <c r="Z54" s="21">
        <v>33</v>
      </c>
      <c r="AA54" s="25">
        <f t="shared" si="1"/>
        <v>33</v>
      </c>
      <c r="AB54" s="26"/>
      <c r="AC54" s="19"/>
      <c r="AD54" s="27" t="str">
        <f t="shared" si="2"/>
        <v>นาย  ธิรักษ์  ลิ้มพินิจกุล</v>
      </c>
    </row>
    <row r="55" spans="1:30">
      <c r="A55" s="16" t="s">
        <v>6894</v>
      </c>
      <c r="B55" s="16" t="s">
        <v>7184</v>
      </c>
      <c r="C55" s="16" t="s">
        <v>7185</v>
      </c>
      <c r="D55" s="16"/>
      <c r="E55" s="19" t="s">
        <v>1334</v>
      </c>
      <c r="F55" s="17" t="s">
        <v>1335</v>
      </c>
      <c r="G55" s="29" t="s">
        <v>6905</v>
      </c>
      <c r="H55" s="19" t="s">
        <v>7186</v>
      </c>
      <c r="I55" s="19" t="s">
        <v>6916</v>
      </c>
      <c r="J55" s="17" t="str">
        <f t="shared" si="0"/>
        <v>2/1  ม. 2  ต. คันธุลี  อ. ท่าชนะ  จ. สุราษฎร์ธานี</v>
      </c>
      <c r="K55" s="28" t="s">
        <v>7187</v>
      </c>
      <c r="L55" s="19" t="s">
        <v>6909</v>
      </c>
      <c r="M55" s="19" t="s">
        <v>6935</v>
      </c>
      <c r="N55" s="19" t="s">
        <v>6936</v>
      </c>
      <c r="O55" s="19" t="s">
        <v>6937</v>
      </c>
      <c r="P55" s="20">
        <v>84170</v>
      </c>
      <c r="Q55" s="21"/>
      <c r="R55" s="22"/>
      <c r="S55" s="22"/>
      <c r="T55" s="22"/>
      <c r="U55" s="21"/>
      <c r="V55" s="21"/>
      <c r="W55" s="21"/>
      <c r="X55" s="23"/>
      <c r="Y55" s="24"/>
      <c r="Z55" s="21">
        <v>320</v>
      </c>
      <c r="AA55" s="25">
        <f t="shared" si="1"/>
        <v>320</v>
      </c>
      <c r="AB55" s="26"/>
      <c r="AC55" s="19"/>
      <c r="AD55" s="27" t="str">
        <f t="shared" si="2"/>
        <v>นาง  รัตนา  ภู่ศิลป์</v>
      </c>
    </row>
    <row r="56" spans="1:30" ht="42">
      <c r="A56" s="16" t="s">
        <v>6894</v>
      </c>
      <c r="B56" s="16"/>
      <c r="C56" s="16" t="s">
        <v>7188</v>
      </c>
      <c r="D56" s="16"/>
      <c r="E56" s="19" t="s">
        <v>4556</v>
      </c>
      <c r="F56" s="17" t="s">
        <v>4557</v>
      </c>
      <c r="G56" s="29" t="s">
        <v>6896</v>
      </c>
      <c r="H56" s="19" t="s">
        <v>7189</v>
      </c>
      <c r="I56" s="19" t="s">
        <v>7190</v>
      </c>
      <c r="J56" s="17" t="str">
        <f t="shared" si="0"/>
        <v>111 ซ.เลื่อนอรณพ  ม. -  แขวง คลองตันเหนือ  เขต วัฒนา  จ. กรุงเทพมหานคร</v>
      </c>
      <c r="K56" s="28" t="s">
        <v>7191</v>
      </c>
      <c r="L56" s="19" t="s">
        <v>6918</v>
      </c>
      <c r="M56" s="30" t="s">
        <v>7192</v>
      </c>
      <c r="N56" s="30" t="s">
        <v>7193</v>
      </c>
      <c r="O56" s="30" t="s">
        <v>6921</v>
      </c>
      <c r="P56" s="20">
        <v>10110</v>
      </c>
      <c r="Q56" s="21"/>
      <c r="R56" s="22"/>
      <c r="S56" s="22"/>
      <c r="T56" s="22"/>
      <c r="U56" s="21"/>
      <c r="V56" s="21"/>
      <c r="W56" s="21"/>
      <c r="X56" s="23"/>
      <c r="Y56" s="24"/>
      <c r="Z56" s="21">
        <v>1425</v>
      </c>
      <c r="AA56" s="25">
        <f t="shared" si="1"/>
        <v>1425</v>
      </c>
      <c r="AB56" s="26"/>
      <c r="AC56" s="19"/>
      <c r="AD56" s="27" t="str">
        <f t="shared" si="2"/>
        <v>นาย  ประทีป  จิรกิติ</v>
      </c>
    </row>
    <row r="57" spans="1:30" ht="63">
      <c r="A57" s="16" t="s">
        <v>6894</v>
      </c>
      <c r="B57" s="16"/>
      <c r="C57" s="16" t="s">
        <v>7194</v>
      </c>
      <c r="D57" s="16"/>
      <c r="E57" s="19" t="s">
        <v>6183</v>
      </c>
      <c r="F57" s="17" t="s">
        <v>6184</v>
      </c>
      <c r="G57" s="29" t="s">
        <v>6896</v>
      </c>
      <c r="H57" s="19" t="s">
        <v>7195</v>
      </c>
      <c r="I57" s="19" t="s">
        <v>7196</v>
      </c>
      <c r="J57" s="17" t="str">
        <f t="shared" si="0"/>
        <v>36/391 ถ.โชคชัย 4 ซ.84 แยก 1  ม. -  แขวง ลาดพร้าว  เขต ลาดพร้าว  จ. กรุงเทพมหานคร</v>
      </c>
      <c r="K57" s="18" t="s">
        <v>7197</v>
      </c>
      <c r="L57" s="19" t="s">
        <v>6918</v>
      </c>
      <c r="M57" s="19" t="s">
        <v>7198</v>
      </c>
      <c r="N57" s="19" t="s">
        <v>7199</v>
      </c>
      <c r="O57" s="30" t="s">
        <v>6921</v>
      </c>
      <c r="P57" s="33">
        <v>10230</v>
      </c>
      <c r="Q57" s="21"/>
      <c r="R57" s="22"/>
      <c r="S57" s="22"/>
      <c r="T57" s="22"/>
      <c r="U57" s="21"/>
      <c r="V57" s="21"/>
      <c r="W57" s="21"/>
      <c r="X57" s="23"/>
      <c r="Y57" s="24"/>
      <c r="Z57" s="21">
        <v>39</v>
      </c>
      <c r="AA57" s="25">
        <f t="shared" si="1"/>
        <v>39</v>
      </c>
      <c r="AB57" s="26"/>
      <c r="AC57" s="19"/>
      <c r="AD57" s="27" t="str">
        <f t="shared" si="2"/>
        <v>นาย  สิริพงษ์  รังสิพราหมณกุล</v>
      </c>
    </row>
    <row r="58" spans="1:30" ht="42">
      <c r="A58" s="16" t="s">
        <v>6894</v>
      </c>
      <c r="B58" s="16"/>
      <c r="C58" s="16" t="s">
        <v>7200</v>
      </c>
      <c r="D58" s="16"/>
      <c r="E58" s="19" t="s">
        <v>6195</v>
      </c>
      <c r="F58" s="17">
        <v>0</v>
      </c>
      <c r="G58" s="29" t="s">
        <v>6896</v>
      </c>
      <c r="H58" s="19" t="s">
        <v>7201</v>
      </c>
      <c r="I58" s="19" t="s">
        <v>7196</v>
      </c>
      <c r="J58" s="17" t="str">
        <f t="shared" si="0"/>
        <v>381/1 ซ.อ่อนนุช 39  ม. -  แขวง สวนหลวง  เขต สวนหลวง  จ. กรุงเทพมหานคร</v>
      </c>
      <c r="K58" s="28" t="s">
        <v>7202</v>
      </c>
      <c r="L58" s="19" t="s">
        <v>6918</v>
      </c>
      <c r="M58" s="30" t="s">
        <v>7203</v>
      </c>
      <c r="N58" s="30" t="s">
        <v>7204</v>
      </c>
      <c r="O58" s="30" t="s">
        <v>6921</v>
      </c>
      <c r="P58" s="20">
        <v>10250</v>
      </c>
      <c r="Q58" s="21"/>
      <c r="R58" s="22"/>
      <c r="S58" s="22"/>
      <c r="T58" s="22"/>
      <c r="U58" s="21"/>
      <c r="V58" s="21"/>
      <c r="W58" s="21"/>
      <c r="X58" s="23"/>
      <c r="Y58" s="24"/>
      <c r="Z58" s="21">
        <v>886</v>
      </c>
      <c r="AA58" s="25">
        <f t="shared" si="1"/>
        <v>886</v>
      </c>
      <c r="AB58" s="26"/>
      <c r="AC58" s="19"/>
      <c r="AD58" s="27" t="str">
        <f t="shared" si="2"/>
        <v>นาย  สีหราช  รังสิพราหมณกุล</v>
      </c>
    </row>
    <row r="59" spans="1:30">
      <c r="A59" s="16" t="s">
        <v>6894</v>
      </c>
      <c r="B59" s="16"/>
      <c r="C59" s="16" t="s">
        <v>7205</v>
      </c>
      <c r="D59" s="16"/>
      <c r="E59" s="17" t="s">
        <v>235</v>
      </c>
      <c r="F59" s="17" t="s">
        <v>236</v>
      </c>
      <c r="G59" s="39" t="s">
        <v>6905</v>
      </c>
      <c r="H59" s="17" t="s">
        <v>6906</v>
      </c>
      <c r="I59" s="17" t="s">
        <v>7206</v>
      </c>
      <c r="J59" s="17" t="str">
        <f t="shared" si="0"/>
        <v>130  ม. 2  ต. คลองพา  อ. ท่าชนะ  จ. สุราษฎร์ธานี</v>
      </c>
      <c r="K59" s="28" t="s">
        <v>7207</v>
      </c>
      <c r="L59" s="19" t="s">
        <v>6909</v>
      </c>
      <c r="M59" s="19" t="s">
        <v>7208</v>
      </c>
      <c r="N59" s="19" t="s">
        <v>6936</v>
      </c>
      <c r="O59" s="19" t="s">
        <v>6937</v>
      </c>
      <c r="P59" s="20">
        <v>84170</v>
      </c>
      <c r="Q59" s="21"/>
      <c r="R59" s="22"/>
      <c r="S59" s="22"/>
      <c r="T59" s="22"/>
      <c r="U59" s="21"/>
      <c r="V59" s="21"/>
      <c r="W59" s="21"/>
      <c r="X59" s="23"/>
      <c r="Y59" s="24"/>
      <c r="Z59" s="21">
        <v>530</v>
      </c>
      <c r="AA59" s="25">
        <f t="shared" si="1"/>
        <v>530</v>
      </c>
      <c r="AB59" s="36" t="s">
        <v>7209</v>
      </c>
      <c r="AC59" s="19"/>
      <c r="AD59" s="27" t="str">
        <f t="shared" si="2"/>
        <v>นาง  จันทรา  ชูจันทร์</v>
      </c>
    </row>
    <row r="60" spans="1:30" ht="84">
      <c r="A60" s="16" t="s">
        <v>6894</v>
      </c>
      <c r="B60" s="46" t="s">
        <v>7210</v>
      </c>
      <c r="C60" s="16" t="s">
        <v>7211</v>
      </c>
      <c r="D60" s="16"/>
      <c r="E60" s="17" t="s">
        <v>130</v>
      </c>
      <c r="F60" s="17">
        <v>0</v>
      </c>
      <c r="G60" s="29"/>
      <c r="H60" s="47" t="s">
        <v>7212</v>
      </c>
      <c r="I60" s="19" t="s">
        <v>7213</v>
      </c>
      <c r="J60" s="17" t="str">
        <f t="shared" si="0"/>
        <v>22/77  ม. 6  แขวง บางแวก  เขต ภาษีเจริญ  จ. กรุงเทพมหานคร</v>
      </c>
      <c r="K60" s="33" t="s">
        <v>7214</v>
      </c>
      <c r="L60" s="19" t="s">
        <v>7215</v>
      </c>
      <c r="M60" s="30" t="s">
        <v>7216</v>
      </c>
      <c r="N60" s="30" t="s">
        <v>7217</v>
      </c>
      <c r="O60" s="30" t="s">
        <v>6921</v>
      </c>
      <c r="P60" s="20">
        <v>10160</v>
      </c>
      <c r="Q60" s="21"/>
      <c r="R60" s="22"/>
      <c r="S60" s="22"/>
      <c r="T60" s="22"/>
      <c r="U60" s="21"/>
      <c r="V60" s="21"/>
      <c r="W60" s="21"/>
      <c r="X60" s="23"/>
      <c r="Y60" s="24"/>
      <c r="Z60" s="21">
        <v>103</v>
      </c>
      <c r="AA60" s="25">
        <f t="shared" si="1"/>
        <v>103</v>
      </c>
      <c r="AB60" s="26"/>
      <c r="AC60" s="19"/>
      <c r="AD60" s="27" t="str">
        <f t="shared" si="2"/>
        <v xml:space="preserve">  นาง  ขวัญใจ  -
นาย เอกพล นาครัตน์  นาครัตน์</v>
      </c>
    </row>
    <row r="61" spans="1:30">
      <c r="A61" s="16" t="s">
        <v>6894</v>
      </c>
      <c r="B61" s="46"/>
      <c r="C61" s="16" t="s">
        <v>7218</v>
      </c>
      <c r="D61" s="16"/>
      <c r="E61" s="19" t="s">
        <v>694</v>
      </c>
      <c r="F61" s="17" t="s">
        <v>695</v>
      </c>
      <c r="G61" s="29" t="s">
        <v>6905</v>
      </c>
      <c r="H61" s="19" t="s">
        <v>7219</v>
      </c>
      <c r="I61" s="19" t="s">
        <v>7220</v>
      </c>
      <c r="J61" s="17" t="str">
        <f t="shared" si="0"/>
        <v>30/6  ม. 11  ต. คันธุลี  อ. ท่าชนะ  จ. สุราษฎร์ธานี</v>
      </c>
      <c r="K61" s="28" t="s">
        <v>7221</v>
      </c>
      <c r="L61" s="19" t="s">
        <v>6900</v>
      </c>
      <c r="M61" s="19" t="s">
        <v>6935</v>
      </c>
      <c r="N61" s="19" t="s">
        <v>6936</v>
      </c>
      <c r="O61" s="19" t="s">
        <v>6937</v>
      </c>
      <c r="P61" s="20">
        <v>84170</v>
      </c>
      <c r="Q61" s="21"/>
      <c r="R61" s="22"/>
      <c r="S61" s="22"/>
      <c r="T61" s="22"/>
      <c r="U61" s="21"/>
      <c r="V61" s="21"/>
      <c r="W61" s="21"/>
      <c r="X61" s="23"/>
      <c r="Y61" s="24"/>
      <c r="Z61" s="21">
        <v>2</v>
      </c>
      <c r="AA61" s="25">
        <f t="shared" si="1"/>
        <v>2</v>
      </c>
      <c r="AB61" s="26"/>
      <c r="AC61" s="19"/>
      <c r="AD61" s="27" t="str">
        <f t="shared" si="2"/>
        <v>นาง  นิภา  อินแป้น</v>
      </c>
    </row>
    <row r="62" spans="1:30">
      <c r="A62" s="16" t="s">
        <v>6894</v>
      </c>
      <c r="B62" s="46"/>
      <c r="C62" s="16" t="s">
        <v>7222</v>
      </c>
      <c r="D62" s="16"/>
      <c r="E62" s="19" t="s">
        <v>1027</v>
      </c>
      <c r="F62" s="17" t="s">
        <v>1028</v>
      </c>
      <c r="G62" s="29" t="s">
        <v>6905</v>
      </c>
      <c r="H62" s="19" t="s">
        <v>7223</v>
      </c>
      <c r="I62" s="19" t="s">
        <v>7224</v>
      </c>
      <c r="J62" s="17" t="str">
        <f t="shared" si="0"/>
        <v>9  ม. 1  ต. คันธุลี  อ. ท่าชนะ  จ. สุราษฎร์ธานี</v>
      </c>
      <c r="K62" s="43" t="s">
        <v>7225</v>
      </c>
      <c r="L62" s="19" t="s">
        <v>6954</v>
      </c>
      <c r="M62" s="19" t="s">
        <v>6935</v>
      </c>
      <c r="N62" s="19" t="s">
        <v>6936</v>
      </c>
      <c r="O62" s="19" t="s">
        <v>6937</v>
      </c>
      <c r="P62" s="20">
        <v>84170</v>
      </c>
      <c r="Q62" s="21"/>
      <c r="R62" s="22"/>
      <c r="S62" s="22"/>
      <c r="T62" s="22"/>
      <c r="U62" s="21"/>
      <c r="V62" s="21"/>
      <c r="W62" s="21"/>
      <c r="X62" s="23"/>
      <c r="Y62" s="24"/>
      <c r="Z62" s="21">
        <v>14</v>
      </c>
      <c r="AA62" s="25">
        <f t="shared" si="1"/>
        <v>14</v>
      </c>
      <c r="AB62" s="26"/>
      <c r="AC62" s="19"/>
      <c r="AD62" s="27" t="str">
        <f t="shared" si="2"/>
        <v>นาง  พยงค์  ศรีนวลแก้ว</v>
      </c>
    </row>
    <row r="63" spans="1:30">
      <c r="A63" s="16" t="s">
        <v>6894</v>
      </c>
      <c r="B63" s="16" t="s">
        <v>7226</v>
      </c>
      <c r="C63" s="16" t="s">
        <v>7227</v>
      </c>
      <c r="D63" s="16"/>
      <c r="E63" s="19" t="s">
        <v>930</v>
      </c>
      <c r="F63" s="17" t="s">
        <v>931</v>
      </c>
      <c r="G63" s="29" t="s">
        <v>6905</v>
      </c>
      <c r="H63" s="19" t="s">
        <v>7228</v>
      </c>
      <c r="I63" s="19" t="s">
        <v>7229</v>
      </c>
      <c r="J63" s="17" t="str">
        <f t="shared" si="0"/>
        <v>85  ม. 1  ต. คันธุลี  อ. ท่าชนะ  จ. สุราษฎร์ธานี</v>
      </c>
      <c r="K63" s="43" t="s">
        <v>7230</v>
      </c>
      <c r="L63" s="19" t="s">
        <v>6954</v>
      </c>
      <c r="M63" s="19" t="s">
        <v>6935</v>
      </c>
      <c r="N63" s="19" t="s">
        <v>6936</v>
      </c>
      <c r="O63" s="19" t="s">
        <v>6937</v>
      </c>
      <c r="P63" s="20">
        <v>84170</v>
      </c>
      <c r="Q63" s="21"/>
      <c r="R63" s="22"/>
      <c r="S63" s="22"/>
      <c r="T63" s="22"/>
      <c r="U63" s="21"/>
      <c r="V63" s="21"/>
      <c r="W63" s="21"/>
      <c r="X63" s="23"/>
      <c r="Y63" s="24"/>
      <c r="Z63" s="21">
        <v>39</v>
      </c>
      <c r="AA63" s="25">
        <f t="shared" si="1"/>
        <v>39</v>
      </c>
      <c r="AB63" s="26"/>
      <c r="AC63" s="19"/>
      <c r="AD63" s="27" t="str">
        <f t="shared" si="2"/>
        <v>นาง  ปราณี  แก้วฟุ้ง</v>
      </c>
    </row>
    <row r="64" spans="1:30">
      <c r="A64" s="16" t="s">
        <v>6894</v>
      </c>
      <c r="B64" s="46"/>
      <c r="C64" s="16" t="s">
        <v>7231</v>
      </c>
      <c r="D64" s="16"/>
      <c r="E64" s="19" t="s">
        <v>3009</v>
      </c>
      <c r="F64" s="17" t="s">
        <v>3010</v>
      </c>
      <c r="G64" s="29" t="s">
        <v>6923</v>
      </c>
      <c r="H64" s="19" t="s">
        <v>7232</v>
      </c>
      <c r="I64" s="19" t="s">
        <v>7166</v>
      </c>
      <c r="J64" s="17" t="str">
        <f t="shared" si="0"/>
        <v>272  ม. 9  ต. ขุนทะเล  อ. เมืองสุราษฎร์ธานี  จ. สุราษฎร์ธานี</v>
      </c>
      <c r="K64" s="43" t="s">
        <v>7233</v>
      </c>
      <c r="L64" s="19" t="s">
        <v>7234</v>
      </c>
      <c r="M64" s="19" t="s">
        <v>7235</v>
      </c>
      <c r="N64" s="19" t="s">
        <v>7236</v>
      </c>
      <c r="O64" s="19" t="s">
        <v>6937</v>
      </c>
      <c r="P64" s="20">
        <v>84000</v>
      </c>
      <c r="Q64" s="21"/>
      <c r="R64" s="22"/>
      <c r="S64" s="22"/>
      <c r="T64" s="22"/>
      <c r="U64" s="21"/>
      <c r="V64" s="21"/>
      <c r="W64" s="21"/>
      <c r="X64" s="23"/>
      <c r="Y64" s="24"/>
      <c r="Z64" s="21">
        <v>5</v>
      </c>
      <c r="AA64" s="25">
        <f t="shared" si="1"/>
        <v>5</v>
      </c>
      <c r="AB64" s="26"/>
      <c r="AC64" s="19"/>
      <c r="AD64" s="27" t="str">
        <f t="shared" si="2"/>
        <v>นางสาว  ศรัญญา  แก้วศรี</v>
      </c>
    </row>
    <row r="65" spans="1:30">
      <c r="A65" s="16" t="s">
        <v>6894</v>
      </c>
      <c r="B65" s="16" t="s">
        <v>7237</v>
      </c>
      <c r="C65" s="16" t="s">
        <v>7238</v>
      </c>
      <c r="D65" s="16"/>
      <c r="E65" s="19" t="s">
        <v>265</v>
      </c>
      <c r="F65" s="17" t="s">
        <v>266</v>
      </c>
      <c r="G65" s="29" t="s">
        <v>6905</v>
      </c>
      <c r="H65" s="19" t="s">
        <v>7239</v>
      </c>
      <c r="I65" s="19" t="s">
        <v>7240</v>
      </c>
      <c r="J65" s="17" t="str">
        <f t="shared" si="0"/>
        <v>72  ม. 11  ต. คันธุลี  อ. ท่าชนะ  จ. สุราษฎร์ธานี</v>
      </c>
      <c r="K65" s="33" t="s">
        <v>7241</v>
      </c>
      <c r="L65" s="19" t="s">
        <v>6900</v>
      </c>
      <c r="M65" s="19" t="s">
        <v>6935</v>
      </c>
      <c r="N65" s="19" t="s">
        <v>6936</v>
      </c>
      <c r="O65" s="19" t="s">
        <v>6937</v>
      </c>
      <c r="P65" s="20">
        <v>84170</v>
      </c>
      <c r="Q65" s="21"/>
      <c r="R65" s="22"/>
      <c r="S65" s="22"/>
      <c r="T65" s="22"/>
      <c r="U65" s="21"/>
      <c r="V65" s="21"/>
      <c r="W65" s="21"/>
      <c r="X65" s="23"/>
      <c r="Y65" s="24"/>
      <c r="Z65" s="21">
        <v>219</v>
      </c>
      <c r="AA65" s="25">
        <f t="shared" si="1"/>
        <v>219</v>
      </c>
      <c r="AB65" s="26"/>
      <c r="AC65" s="19"/>
      <c r="AD65" s="27" t="str">
        <f t="shared" si="2"/>
        <v>นาง  จารุชา  บุญประดิษฐ์</v>
      </c>
    </row>
    <row r="66" spans="1:30">
      <c r="A66" s="16" t="s">
        <v>6894</v>
      </c>
      <c r="B66" s="16" t="s">
        <v>7242</v>
      </c>
      <c r="C66" s="16" t="s">
        <v>7243</v>
      </c>
      <c r="D66" s="16"/>
      <c r="E66" s="19" t="s">
        <v>3601</v>
      </c>
      <c r="F66" s="17" t="s">
        <v>3602</v>
      </c>
      <c r="G66" s="29" t="s">
        <v>6896</v>
      </c>
      <c r="H66" s="19" t="s">
        <v>7244</v>
      </c>
      <c r="I66" s="19" t="s">
        <v>7245</v>
      </c>
      <c r="J66" s="17" t="str">
        <f t="shared" si="0"/>
        <v>72  ม. 11  ต. คันธุลี  อ. ท่าชนะ  จ. สุราษฎร์ธานี</v>
      </c>
      <c r="K66" s="33" t="s">
        <v>7241</v>
      </c>
      <c r="L66" s="19" t="s">
        <v>6900</v>
      </c>
      <c r="M66" s="19" t="s">
        <v>6935</v>
      </c>
      <c r="N66" s="19" t="s">
        <v>6936</v>
      </c>
      <c r="O66" s="19" t="s">
        <v>6937</v>
      </c>
      <c r="P66" s="20">
        <v>84170</v>
      </c>
      <c r="Q66" s="21"/>
      <c r="R66" s="22"/>
      <c r="S66" s="22"/>
      <c r="T66" s="22"/>
      <c r="U66" s="21"/>
      <c r="V66" s="21"/>
      <c r="W66" s="21"/>
      <c r="X66" s="23"/>
      <c r="Y66" s="24"/>
      <c r="Z66" s="21">
        <v>138</v>
      </c>
      <c r="AA66" s="25">
        <f t="shared" si="1"/>
        <v>138</v>
      </c>
      <c r="AB66" s="26"/>
      <c r="AC66" s="19"/>
      <c r="AD66" s="27" t="str">
        <f t="shared" si="2"/>
        <v>นาย  จเร  ชิตเพชร</v>
      </c>
    </row>
    <row r="67" spans="1:30">
      <c r="A67" s="16" t="s">
        <v>6894</v>
      </c>
      <c r="B67" s="16" t="s">
        <v>6966</v>
      </c>
      <c r="C67" s="16" t="s">
        <v>7246</v>
      </c>
      <c r="D67" s="16"/>
      <c r="E67" s="19" t="s">
        <v>828</v>
      </c>
      <c r="F67" s="17" t="s">
        <v>829</v>
      </c>
      <c r="G67" s="29" t="s">
        <v>6905</v>
      </c>
      <c r="H67" s="19" t="s">
        <v>7247</v>
      </c>
      <c r="I67" s="19" t="s">
        <v>7248</v>
      </c>
      <c r="J67" s="17" t="str">
        <f t="shared" ref="J67:J130" si="3">K67&amp;"  "&amp;L67&amp;"  "&amp;M67&amp;"  "&amp;N67&amp;"  "&amp;O67</f>
        <v>20/2  ม. 1  ต. เพิ่มพูนทรัพย์  อ. บ้านนาสาร  จ. สุราษฎร์ธานี</v>
      </c>
      <c r="K67" s="37" t="s">
        <v>7249</v>
      </c>
      <c r="L67" s="19" t="s">
        <v>6954</v>
      </c>
      <c r="M67" s="19" t="s">
        <v>7250</v>
      </c>
      <c r="N67" s="19" t="s">
        <v>7251</v>
      </c>
      <c r="O67" s="19" t="s">
        <v>6937</v>
      </c>
      <c r="P67" s="20">
        <v>84120</v>
      </c>
      <c r="Q67" s="21"/>
      <c r="R67" s="22"/>
      <c r="S67" s="22"/>
      <c r="T67" s="22"/>
      <c r="U67" s="21"/>
      <c r="V67" s="21"/>
      <c r="W67" s="21"/>
      <c r="X67" s="23"/>
      <c r="Y67" s="24"/>
      <c r="Z67" s="21">
        <v>180</v>
      </c>
      <c r="AA67" s="25">
        <f t="shared" ref="AA67:AA130" si="4">SUM(Q67:Z67)</f>
        <v>180</v>
      </c>
      <c r="AB67" s="26"/>
      <c r="AC67" s="19"/>
      <c r="AD67" s="27" t="str">
        <f t="shared" ref="AD67:AD130" si="5">G67&amp;"  "&amp;H67&amp;"  "&amp;I67</f>
        <v>นาง  บุญเรียม  ลิ่วเพชร</v>
      </c>
    </row>
    <row r="68" spans="1:30">
      <c r="A68" s="16" t="s">
        <v>6894</v>
      </c>
      <c r="B68" s="16" t="s">
        <v>6974</v>
      </c>
      <c r="C68" s="16" t="s">
        <v>7252</v>
      </c>
      <c r="D68" s="16"/>
      <c r="E68" s="19" t="s">
        <v>6126</v>
      </c>
      <c r="F68" s="17" t="s">
        <v>6127</v>
      </c>
      <c r="G68" s="29" t="s">
        <v>6896</v>
      </c>
      <c r="H68" s="19" t="s">
        <v>7140</v>
      </c>
      <c r="I68" s="19" t="s">
        <v>7245</v>
      </c>
      <c r="J68" s="17" t="str">
        <f t="shared" si="3"/>
        <v>99  ม. 11  ต. คันธุลี  อ. ท่าชนะ  จ. สุราษฎร์ธานี</v>
      </c>
      <c r="K68" s="33" t="s">
        <v>7095</v>
      </c>
      <c r="L68" s="19" t="s">
        <v>6900</v>
      </c>
      <c r="M68" s="19" t="s">
        <v>6935</v>
      </c>
      <c r="N68" s="19" t="s">
        <v>6936</v>
      </c>
      <c r="O68" s="19" t="s">
        <v>6937</v>
      </c>
      <c r="P68" s="20">
        <v>84170</v>
      </c>
      <c r="Q68" s="21"/>
      <c r="R68" s="22"/>
      <c r="S68" s="22"/>
      <c r="T68" s="22"/>
      <c r="U68" s="21"/>
      <c r="V68" s="21"/>
      <c r="W68" s="21"/>
      <c r="X68" s="23"/>
      <c r="Y68" s="24"/>
      <c r="Z68" s="21">
        <v>109</v>
      </c>
      <c r="AA68" s="25">
        <f t="shared" si="4"/>
        <v>109</v>
      </c>
      <c r="AB68" s="26"/>
      <c r="AC68" s="19"/>
      <c r="AD68" s="27" t="str">
        <f t="shared" si="5"/>
        <v>นาย  สำราญ  ชิตเพชร</v>
      </c>
    </row>
    <row r="69" spans="1:30">
      <c r="A69" s="16" t="s">
        <v>6894</v>
      </c>
      <c r="B69" s="16" t="s">
        <v>6993</v>
      </c>
      <c r="C69" s="16" t="s">
        <v>7253</v>
      </c>
      <c r="D69" s="16"/>
      <c r="E69" s="19" t="s">
        <v>778</v>
      </c>
      <c r="F69" s="17" t="s">
        <v>779</v>
      </c>
      <c r="G69" s="29" t="s">
        <v>6905</v>
      </c>
      <c r="H69" s="19" t="s">
        <v>7254</v>
      </c>
      <c r="I69" s="19" t="s">
        <v>7255</v>
      </c>
      <c r="J69" s="17" t="str">
        <f t="shared" si="3"/>
        <v>38/1  ม. 11  ต. คันธุลี  อ. ท่าชนะ  จ. สุราษฎร์ธานี</v>
      </c>
      <c r="K69" s="33" t="s">
        <v>7256</v>
      </c>
      <c r="L69" s="19" t="s">
        <v>6900</v>
      </c>
      <c r="M69" s="19" t="s">
        <v>6935</v>
      </c>
      <c r="N69" s="19" t="s">
        <v>6936</v>
      </c>
      <c r="O69" s="19" t="s">
        <v>6937</v>
      </c>
      <c r="P69" s="20">
        <v>84170</v>
      </c>
      <c r="Q69" s="21"/>
      <c r="R69" s="22"/>
      <c r="S69" s="22"/>
      <c r="T69" s="22"/>
      <c r="U69" s="21"/>
      <c r="V69" s="21"/>
      <c r="W69" s="21"/>
      <c r="X69" s="23"/>
      <c r="Y69" s="24"/>
      <c r="Z69" s="21">
        <v>75</v>
      </c>
      <c r="AA69" s="25">
        <f t="shared" si="4"/>
        <v>75</v>
      </c>
      <c r="AB69" s="26"/>
      <c r="AC69" s="19"/>
      <c r="AD69" s="27" t="str">
        <f t="shared" si="5"/>
        <v>นาง  บุญชู  นเรนทร์ราช</v>
      </c>
    </row>
    <row r="70" spans="1:30">
      <c r="A70" s="16" t="s">
        <v>6894</v>
      </c>
      <c r="B70" s="16" t="s">
        <v>7016</v>
      </c>
      <c r="C70" s="16" t="s">
        <v>7257</v>
      </c>
      <c r="D70" s="16"/>
      <c r="E70" s="19" t="s">
        <v>6106</v>
      </c>
      <c r="F70" s="17" t="s">
        <v>6107</v>
      </c>
      <c r="G70" s="29" t="s">
        <v>6896</v>
      </c>
      <c r="H70" s="19" t="s">
        <v>7258</v>
      </c>
      <c r="I70" s="19" t="s">
        <v>7259</v>
      </c>
      <c r="J70" s="17" t="str">
        <f t="shared" si="3"/>
        <v>120  ม. 11  ต. คันธุลี  อ. ท่าชนะ  จ. สุราษฎร์ธานี</v>
      </c>
      <c r="K70" s="33" t="s">
        <v>7260</v>
      </c>
      <c r="L70" s="19" t="s">
        <v>6900</v>
      </c>
      <c r="M70" s="19" t="s">
        <v>6935</v>
      </c>
      <c r="N70" s="19" t="s">
        <v>6936</v>
      </c>
      <c r="O70" s="19" t="s">
        <v>6937</v>
      </c>
      <c r="P70" s="20">
        <v>84170</v>
      </c>
      <c r="Q70" s="21"/>
      <c r="R70" s="22"/>
      <c r="S70" s="22"/>
      <c r="T70" s="22"/>
      <c r="U70" s="21"/>
      <c r="V70" s="21"/>
      <c r="W70" s="21"/>
      <c r="X70" s="23"/>
      <c r="Y70" s="24"/>
      <c r="Z70" s="21">
        <v>28</v>
      </c>
      <c r="AA70" s="25">
        <f t="shared" si="4"/>
        <v>28</v>
      </c>
      <c r="AB70" s="26"/>
      <c r="AC70" s="19"/>
      <c r="AD70" s="27" t="str">
        <f t="shared" si="5"/>
        <v>นาย  สำนัก  ผลพฤกษ์</v>
      </c>
    </row>
    <row r="71" spans="1:30">
      <c r="A71" s="16" t="s">
        <v>6894</v>
      </c>
      <c r="B71" s="16" t="s">
        <v>7261</v>
      </c>
      <c r="C71" s="16" t="s">
        <v>7262</v>
      </c>
      <c r="D71" s="16"/>
      <c r="E71" s="19" t="s">
        <v>5401</v>
      </c>
      <c r="F71" s="17" t="s">
        <v>5402</v>
      </c>
      <c r="G71" s="29" t="s">
        <v>6896</v>
      </c>
      <c r="H71" s="19" t="s">
        <v>7263</v>
      </c>
      <c r="I71" s="19" t="s">
        <v>7264</v>
      </c>
      <c r="J71" s="17" t="str">
        <f t="shared" si="3"/>
        <v>106  ม. 11  ต. คันธุลี  อ. ท่าชนะ  จ. สุราษฎร์ธานี</v>
      </c>
      <c r="K71" s="33" t="s">
        <v>7265</v>
      </c>
      <c r="L71" s="19" t="s">
        <v>6900</v>
      </c>
      <c r="M71" s="19" t="s">
        <v>6935</v>
      </c>
      <c r="N71" s="19" t="s">
        <v>6936</v>
      </c>
      <c r="O71" s="19" t="s">
        <v>6937</v>
      </c>
      <c r="P71" s="20">
        <v>84170</v>
      </c>
      <c r="Q71" s="21"/>
      <c r="R71" s="22"/>
      <c r="S71" s="22"/>
      <c r="T71" s="22"/>
      <c r="U71" s="21"/>
      <c r="V71" s="21"/>
      <c r="W71" s="21"/>
      <c r="X71" s="23"/>
      <c r="Y71" s="24"/>
      <c r="Z71" s="21">
        <v>91</v>
      </c>
      <c r="AA71" s="25">
        <f t="shared" si="4"/>
        <v>91</v>
      </c>
      <c r="AB71" s="26"/>
      <c r="AC71" s="19"/>
      <c r="AD71" s="27" t="str">
        <f t="shared" si="5"/>
        <v>นาย  วิเชียร  ศรีรื่น</v>
      </c>
    </row>
    <row r="72" spans="1:30">
      <c r="A72" s="16" t="s">
        <v>6894</v>
      </c>
      <c r="B72" s="16" t="s">
        <v>7266</v>
      </c>
      <c r="C72" s="16" t="s">
        <v>7267</v>
      </c>
      <c r="D72" s="16"/>
      <c r="E72" s="19" t="s">
        <v>5818</v>
      </c>
      <c r="F72" s="17" t="s">
        <v>5819</v>
      </c>
      <c r="G72" s="29" t="s">
        <v>6896</v>
      </c>
      <c r="H72" s="19" t="s">
        <v>7268</v>
      </c>
      <c r="I72" s="19" t="s">
        <v>7269</v>
      </c>
      <c r="J72" s="17" t="str">
        <f t="shared" si="3"/>
        <v>6  ม. 11  ต. คันธุลี  อ. ท่าชนะ  จ. สุราษฎร์ธานี</v>
      </c>
      <c r="K72" s="33" t="s">
        <v>7270</v>
      </c>
      <c r="L72" s="19" t="s">
        <v>6900</v>
      </c>
      <c r="M72" s="19" t="s">
        <v>6935</v>
      </c>
      <c r="N72" s="19" t="s">
        <v>6936</v>
      </c>
      <c r="O72" s="19" t="s">
        <v>6937</v>
      </c>
      <c r="P72" s="20">
        <v>84170</v>
      </c>
      <c r="Q72" s="21"/>
      <c r="R72" s="22"/>
      <c r="S72" s="22"/>
      <c r="T72" s="22"/>
      <c r="U72" s="21"/>
      <c r="V72" s="21"/>
      <c r="W72" s="21"/>
      <c r="X72" s="23"/>
      <c r="Y72" s="24"/>
      <c r="Z72" s="21">
        <v>35</v>
      </c>
      <c r="AA72" s="25">
        <f t="shared" si="4"/>
        <v>35</v>
      </c>
      <c r="AB72" s="26"/>
      <c r="AC72" s="19"/>
      <c r="AD72" s="27" t="str">
        <f t="shared" si="5"/>
        <v>นาย  สมบูรณ์  พรหมศักดิ์</v>
      </c>
    </row>
    <row r="73" spans="1:30">
      <c r="A73" s="16" t="s">
        <v>6894</v>
      </c>
      <c r="B73" s="16" t="s">
        <v>7153</v>
      </c>
      <c r="C73" s="16" t="s">
        <v>7271</v>
      </c>
      <c r="D73" s="16"/>
      <c r="E73" s="19" t="s">
        <v>6846</v>
      </c>
      <c r="F73" s="17" t="s">
        <v>6847</v>
      </c>
      <c r="G73" s="29" t="s">
        <v>6896</v>
      </c>
      <c r="H73" s="19" t="s">
        <v>7272</v>
      </c>
      <c r="I73" s="19" t="s">
        <v>7273</v>
      </c>
      <c r="J73" s="17" t="str">
        <f t="shared" si="3"/>
        <v>34/1  ม. 11  ต. คันธุลี  อ. ท่าชนะ  จ. สุราษฎร์ธานี</v>
      </c>
      <c r="K73" s="33" t="s">
        <v>7274</v>
      </c>
      <c r="L73" s="19" t="s">
        <v>6900</v>
      </c>
      <c r="M73" s="19" t="s">
        <v>6935</v>
      </c>
      <c r="N73" s="19" t="s">
        <v>6936</v>
      </c>
      <c r="O73" s="19" t="s">
        <v>6937</v>
      </c>
      <c r="P73" s="20">
        <v>84170</v>
      </c>
      <c r="Q73" s="21"/>
      <c r="R73" s="22"/>
      <c r="S73" s="22"/>
      <c r="T73" s="22"/>
      <c r="U73" s="21"/>
      <c r="V73" s="21"/>
      <c r="W73" s="21"/>
      <c r="X73" s="23"/>
      <c r="Y73" s="24"/>
      <c r="Z73" s="21">
        <v>56</v>
      </c>
      <c r="AA73" s="25">
        <f t="shared" si="4"/>
        <v>56</v>
      </c>
      <c r="AB73" s="26"/>
      <c r="AC73" s="19"/>
      <c r="AD73" s="27" t="str">
        <f t="shared" si="5"/>
        <v>นาย  ฮวด  ตันจิตต์สุวรรณ์</v>
      </c>
    </row>
    <row r="74" spans="1:30">
      <c r="A74" s="16" t="s">
        <v>6894</v>
      </c>
      <c r="B74" s="16" t="s">
        <v>7158</v>
      </c>
      <c r="C74" s="16" t="s">
        <v>7275</v>
      </c>
      <c r="D74" s="16"/>
      <c r="E74" s="19" t="s">
        <v>4327</v>
      </c>
      <c r="F74" s="17">
        <v>0</v>
      </c>
      <c r="G74" s="29" t="s">
        <v>6896</v>
      </c>
      <c r="H74" s="19" t="s">
        <v>7276</v>
      </c>
      <c r="I74" s="19" t="s">
        <v>6969</v>
      </c>
      <c r="J74" s="17" t="str">
        <f t="shared" si="3"/>
        <v>74  ม. 11  ต. คันธุลี  อ. ท่าชนะ  จ. สุราษฎร์ธานี</v>
      </c>
      <c r="K74" s="33" t="s">
        <v>7277</v>
      </c>
      <c r="L74" s="19" t="s">
        <v>6900</v>
      </c>
      <c r="M74" s="19" t="s">
        <v>6935</v>
      </c>
      <c r="N74" s="19" t="s">
        <v>6936</v>
      </c>
      <c r="O74" s="19" t="s">
        <v>6937</v>
      </c>
      <c r="P74" s="20">
        <v>84170</v>
      </c>
      <c r="Q74" s="21"/>
      <c r="R74" s="22"/>
      <c r="S74" s="22"/>
      <c r="T74" s="22"/>
      <c r="U74" s="21"/>
      <c r="V74" s="21"/>
      <c r="W74" s="21"/>
      <c r="X74" s="23"/>
      <c r="Y74" s="24"/>
      <c r="Z74" s="21">
        <v>114</v>
      </c>
      <c r="AA74" s="25">
        <f t="shared" si="4"/>
        <v>114</v>
      </c>
      <c r="AB74" s="26"/>
      <c r="AC74" s="19"/>
      <c r="AD74" s="27" t="str">
        <f t="shared" si="5"/>
        <v>นาย  นรินทร์  จันทรัตน์</v>
      </c>
    </row>
    <row r="75" spans="1:30">
      <c r="A75" s="16" t="s">
        <v>6894</v>
      </c>
      <c r="B75" s="16" t="s">
        <v>7210</v>
      </c>
      <c r="C75" s="16" t="s">
        <v>7278</v>
      </c>
      <c r="D75" s="16"/>
      <c r="E75" s="19" t="s">
        <v>2949</v>
      </c>
      <c r="F75" s="17" t="s">
        <v>2950</v>
      </c>
      <c r="G75" s="29" t="s">
        <v>6923</v>
      </c>
      <c r="H75" s="19" t="s">
        <v>7279</v>
      </c>
      <c r="I75" s="19" t="s">
        <v>7280</v>
      </c>
      <c r="J75" s="17" t="str">
        <f t="shared" si="3"/>
        <v>210  ม. -  ต. ท่าฉลอม  อ. เมืองสมุทรสาคร  จ. สมุทรสาคร</v>
      </c>
      <c r="K75" s="33" t="s">
        <v>7281</v>
      </c>
      <c r="L75" s="19" t="s">
        <v>6918</v>
      </c>
      <c r="M75" s="19" t="s">
        <v>7282</v>
      </c>
      <c r="N75" s="19" t="s">
        <v>7283</v>
      </c>
      <c r="O75" s="19" t="s">
        <v>7284</v>
      </c>
      <c r="P75" s="20">
        <v>74000</v>
      </c>
      <c r="Q75" s="21"/>
      <c r="R75" s="22"/>
      <c r="S75" s="22"/>
      <c r="T75" s="22"/>
      <c r="U75" s="21"/>
      <c r="V75" s="21"/>
      <c r="W75" s="21"/>
      <c r="X75" s="23"/>
      <c r="Y75" s="24"/>
      <c r="Z75" s="21">
        <v>23</v>
      </c>
      <c r="AA75" s="25">
        <f t="shared" si="4"/>
        <v>23</v>
      </c>
      <c r="AB75" s="26"/>
      <c r="AC75" s="19"/>
      <c r="AD75" s="27" t="str">
        <f t="shared" si="5"/>
        <v>นางสาว  วรรณา  มณีกอบกุลวงศ์</v>
      </c>
    </row>
    <row r="76" spans="1:30">
      <c r="A76" s="16" t="s">
        <v>6894</v>
      </c>
      <c r="B76" s="16" t="s">
        <v>7285</v>
      </c>
      <c r="C76" s="16" t="s">
        <v>7286</v>
      </c>
      <c r="D76" s="16"/>
      <c r="E76" s="19" t="s">
        <v>396</v>
      </c>
      <c r="F76" s="17" t="s">
        <v>397</v>
      </c>
      <c r="G76" s="29" t="s">
        <v>6905</v>
      </c>
      <c r="H76" s="19" t="s">
        <v>7287</v>
      </c>
      <c r="I76" s="19" t="s">
        <v>7288</v>
      </c>
      <c r="J76" s="17" t="str">
        <f t="shared" si="3"/>
        <v>13  ม. 7  ต. คันธุลี  อ. ท่าชนะ  จ. สุราษฎร์ธานี</v>
      </c>
      <c r="K76" s="33" t="s">
        <v>7289</v>
      </c>
      <c r="L76" s="19" t="s">
        <v>7290</v>
      </c>
      <c r="M76" s="19" t="s">
        <v>6935</v>
      </c>
      <c r="N76" s="19" t="s">
        <v>6936</v>
      </c>
      <c r="O76" s="19" t="s">
        <v>6937</v>
      </c>
      <c r="P76" s="20">
        <v>84170</v>
      </c>
      <c r="Q76" s="21"/>
      <c r="R76" s="22"/>
      <c r="S76" s="22"/>
      <c r="T76" s="22"/>
      <c r="U76" s="21"/>
      <c r="V76" s="21"/>
      <c r="W76" s="21"/>
      <c r="X76" s="23"/>
      <c r="Y76" s="24"/>
      <c r="Z76" s="21">
        <v>23</v>
      </c>
      <c r="AA76" s="25">
        <f t="shared" si="4"/>
        <v>23</v>
      </c>
      <c r="AB76" s="26"/>
      <c r="AC76" s="19"/>
      <c r="AD76" s="27" t="str">
        <f t="shared" si="5"/>
        <v>นาง  เจียมจิต  แคล่วคล่อง</v>
      </c>
    </row>
    <row r="77" spans="1:30" ht="42">
      <c r="A77" s="16" t="s">
        <v>6894</v>
      </c>
      <c r="B77" s="16" t="s">
        <v>7291</v>
      </c>
      <c r="C77" s="16" t="s">
        <v>7292</v>
      </c>
      <c r="D77" s="16"/>
      <c r="E77" s="19" t="s">
        <v>2642</v>
      </c>
      <c r="F77" s="17">
        <v>0</v>
      </c>
      <c r="G77" s="29" t="s">
        <v>6923</v>
      </c>
      <c r="H77" s="19" t="s">
        <v>7293</v>
      </c>
      <c r="I77" s="19" t="s">
        <v>6962</v>
      </c>
      <c r="J77" s="17" t="str">
        <f t="shared" si="3"/>
        <v>7/44 ถ.สวนสยาม  ม. -  แขวง คันนายาว  เขต คันนายาว  จ. กรุงเทพมหานคร</v>
      </c>
      <c r="K77" s="37" t="s">
        <v>6963</v>
      </c>
      <c r="L77" s="19" t="s">
        <v>6918</v>
      </c>
      <c r="M77" s="30" t="s">
        <v>6964</v>
      </c>
      <c r="N77" s="30" t="s">
        <v>6965</v>
      </c>
      <c r="O77" s="30" t="s">
        <v>6921</v>
      </c>
      <c r="P77" s="20">
        <v>10230</v>
      </c>
      <c r="Q77" s="21"/>
      <c r="R77" s="22"/>
      <c r="S77" s="22"/>
      <c r="T77" s="22"/>
      <c r="U77" s="21"/>
      <c r="V77" s="21"/>
      <c r="W77" s="21"/>
      <c r="X77" s="23"/>
      <c r="Y77" s="24"/>
      <c r="Z77" s="21">
        <v>196</v>
      </c>
      <c r="AA77" s="25">
        <f t="shared" si="4"/>
        <v>196</v>
      </c>
      <c r="AB77" s="26"/>
      <c r="AC77" s="19"/>
      <c r="AD77" s="27" t="str">
        <f t="shared" si="5"/>
        <v>นางสาว  นิพพิทา  ถาวรเศรษฐ</v>
      </c>
    </row>
    <row r="78" spans="1:30">
      <c r="A78" s="16" t="s">
        <v>6894</v>
      </c>
      <c r="B78" s="16" t="s">
        <v>7294</v>
      </c>
      <c r="C78" s="16" t="s">
        <v>7295</v>
      </c>
      <c r="D78" s="16"/>
      <c r="E78" s="19" t="s">
        <v>1498</v>
      </c>
      <c r="F78" s="17" t="s">
        <v>1499</v>
      </c>
      <c r="G78" s="29" t="s">
        <v>6905</v>
      </c>
      <c r="H78" s="19" t="s">
        <v>7296</v>
      </c>
      <c r="I78" s="19" t="s">
        <v>7297</v>
      </c>
      <c r="J78" s="17" t="str">
        <f t="shared" si="3"/>
        <v>58  ม. 11  ต. คันธุลี  อ. ท่าชนะ  จ. สุราษฎร์ธานี</v>
      </c>
      <c r="K78" s="33" t="s">
        <v>7298</v>
      </c>
      <c r="L78" s="19" t="s">
        <v>6900</v>
      </c>
      <c r="M78" s="19" t="s">
        <v>6935</v>
      </c>
      <c r="N78" s="19" t="s">
        <v>6936</v>
      </c>
      <c r="O78" s="19" t="s">
        <v>6937</v>
      </c>
      <c r="P78" s="20">
        <v>84170</v>
      </c>
      <c r="Q78" s="21"/>
      <c r="R78" s="22"/>
      <c r="S78" s="22"/>
      <c r="T78" s="22"/>
      <c r="U78" s="21"/>
      <c r="V78" s="21"/>
      <c r="W78" s="21"/>
      <c r="X78" s="23"/>
      <c r="Y78" s="24"/>
      <c r="Z78" s="21">
        <v>121</v>
      </c>
      <c r="AA78" s="25">
        <f t="shared" si="4"/>
        <v>121</v>
      </c>
      <c r="AB78" s="44"/>
      <c r="AC78" s="19"/>
      <c r="AD78" s="27" t="str">
        <f t="shared" si="5"/>
        <v>นาง  วรรณพร  สุวรรณวงศ์</v>
      </c>
    </row>
    <row r="79" spans="1:30">
      <c r="A79" s="16" t="s">
        <v>6894</v>
      </c>
      <c r="B79" s="16" t="s">
        <v>7299</v>
      </c>
      <c r="C79" s="16" t="s">
        <v>7300</v>
      </c>
      <c r="D79" s="16"/>
      <c r="E79" s="19" t="s">
        <v>2671</v>
      </c>
      <c r="F79" s="17" t="s">
        <v>2672</v>
      </c>
      <c r="G79" s="29" t="s">
        <v>6923</v>
      </c>
      <c r="H79" s="19" t="s">
        <v>7301</v>
      </c>
      <c r="I79" s="19" t="s">
        <v>7220</v>
      </c>
      <c r="J79" s="17" t="str">
        <f t="shared" si="3"/>
        <v>10  ม. 11  ต. คันธุลี  อ. ท่าชนะ  จ. สุราษฎร์ธานี</v>
      </c>
      <c r="K79" s="33" t="s">
        <v>7302</v>
      </c>
      <c r="L79" s="19" t="s">
        <v>6900</v>
      </c>
      <c r="M79" s="19" t="s">
        <v>6935</v>
      </c>
      <c r="N79" s="19" t="s">
        <v>6936</v>
      </c>
      <c r="O79" s="19" t="s">
        <v>6937</v>
      </c>
      <c r="P79" s="20">
        <v>84170</v>
      </c>
      <c r="Q79" s="21"/>
      <c r="R79" s="22"/>
      <c r="S79" s="22"/>
      <c r="T79" s="22"/>
      <c r="U79" s="21"/>
      <c r="V79" s="21"/>
      <c r="W79" s="21"/>
      <c r="X79" s="23"/>
      <c r="Y79" s="24"/>
      <c r="Z79" s="21">
        <v>53</v>
      </c>
      <c r="AA79" s="25">
        <f t="shared" si="4"/>
        <v>53</v>
      </c>
      <c r="AB79" s="44"/>
      <c r="AC79" s="19"/>
      <c r="AD79" s="27" t="str">
        <f t="shared" si="5"/>
        <v>นางสาว  บุญธรรม  อินแป้น</v>
      </c>
    </row>
    <row r="80" spans="1:30">
      <c r="A80" s="16" t="s">
        <v>6894</v>
      </c>
      <c r="B80" s="16"/>
      <c r="C80" s="16" t="s">
        <v>7303</v>
      </c>
      <c r="D80" s="16"/>
      <c r="E80" s="19" t="s">
        <v>1518</v>
      </c>
      <c r="F80" s="17" t="s">
        <v>1519</v>
      </c>
      <c r="G80" s="29" t="s">
        <v>6905</v>
      </c>
      <c r="H80" s="19" t="s">
        <v>7279</v>
      </c>
      <c r="I80" s="19" t="s">
        <v>7304</v>
      </c>
      <c r="J80" s="17" t="str">
        <f t="shared" si="3"/>
        <v>69  ม. 2  ต. สมอทอง  อ. ท่าชนะ  จ. สุราษฎร์ธานี</v>
      </c>
      <c r="K80" s="37">
        <v>69</v>
      </c>
      <c r="L80" s="19" t="s">
        <v>6909</v>
      </c>
      <c r="M80" s="19" t="s">
        <v>7305</v>
      </c>
      <c r="N80" s="19" t="s">
        <v>6936</v>
      </c>
      <c r="O80" s="19" t="s">
        <v>6937</v>
      </c>
      <c r="P80" s="20">
        <v>84170</v>
      </c>
      <c r="Q80" s="21"/>
      <c r="R80" s="22"/>
      <c r="S80" s="22"/>
      <c r="T80" s="22"/>
      <c r="U80" s="21"/>
      <c r="V80" s="21"/>
      <c r="W80" s="35"/>
      <c r="X80" s="23"/>
      <c r="Y80" s="24"/>
      <c r="Z80" s="21">
        <v>630</v>
      </c>
      <c r="AA80" s="25">
        <f t="shared" si="4"/>
        <v>630</v>
      </c>
      <c r="AB80" s="44"/>
      <c r="AC80" s="19"/>
      <c r="AD80" s="27" t="str">
        <f t="shared" si="5"/>
        <v>นาง  วรรณา  รักษภักดี</v>
      </c>
    </row>
    <row r="81" spans="1:30">
      <c r="A81" s="16" t="s">
        <v>6894</v>
      </c>
      <c r="B81" s="16"/>
      <c r="C81" s="16" t="s">
        <v>7306</v>
      </c>
      <c r="D81" s="16"/>
      <c r="E81" s="17" t="s">
        <v>1175</v>
      </c>
      <c r="F81" s="17" t="s">
        <v>1176</v>
      </c>
      <c r="G81" s="29" t="s">
        <v>6905</v>
      </c>
      <c r="H81" s="19" t="s">
        <v>7307</v>
      </c>
      <c r="I81" s="19" t="s">
        <v>7308</v>
      </c>
      <c r="J81" s="17" t="str">
        <f t="shared" si="3"/>
        <v>40  ม. 2  ต. คันธุลี  อ. ท่าชนะ  จ. สุราษฎร์ธานี</v>
      </c>
      <c r="K81" s="37" t="s">
        <v>7309</v>
      </c>
      <c r="L81" s="19" t="s">
        <v>6909</v>
      </c>
      <c r="M81" s="19" t="s">
        <v>6935</v>
      </c>
      <c r="N81" s="19" t="s">
        <v>6936</v>
      </c>
      <c r="O81" s="19" t="s">
        <v>6937</v>
      </c>
      <c r="P81" s="20">
        <v>84170</v>
      </c>
      <c r="Q81" s="21"/>
      <c r="R81" s="22"/>
      <c r="S81" s="22"/>
      <c r="T81" s="22"/>
      <c r="U81" s="21"/>
      <c r="V81" s="21"/>
      <c r="W81" s="35"/>
      <c r="X81" s="23"/>
      <c r="Y81" s="24"/>
      <c r="Z81" s="21">
        <v>2</v>
      </c>
      <c r="AA81" s="25">
        <f t="shared" si="4"/>
        <v>2</v>
      </c>
      <c r="AB81" s="38" t="s">
        <v>7310</v>
      </c>
      <c r="AC81" s="19"/>
      <c r="AD81" s="27" t="str">
        <f t="shared" si="5"/>
        <v>นาง  มลทรี  หมื่นรักษ์</v>
      </c>
    </row>
    <row r="82" spans="1:30">
      <c r="A82" s="16" t="s">
        <v>6894</v>
      </c>
      <c r="B82" s="16"/>
      <c r="C82" s="16" t="s">
        <v>7311</v>
      </c>
      <c r="D82" s="16" t="s">
        <v>6980</v>
      </c>
      <c r="E82" s="19" t="s">
        <v>5104</v>
      </c>
      <c r="F82" s="17">
        <v>0</v>
      </c>
      <c r="G82" s="29" t="s">
        <v>7312</v>
      </c>
      <c r="H82" s="19" t="s">
        <v>7313</v>
      </c>
      <c r="I82" s="19" t="s">
        <v>7314</v>
      </c>
      <c r="J82" s="17" t="str">
        <f t="shared" si="3"/>
        <v>24/1  ม. 2  ต. คันธุลี  อ. ท่าชนะ  จ. สุราษฎร์ธานี</v>
      </c>
      <c r="K82" s="37" t="s">
        <v>7315</v>
      </c>
      <c r="L82" s="19" t="s">
        <v>6909</v>
      </c>
      <c r="M82" s="19" t="s">
        <v>6935</v>
      </c>
      <c r="N82" s="19" t="s">
        <v>6936</v>
      </c>
      <c r="O82" s="19" t="s">
        <v>6937</v>
      </c>
      <c r="P82" s="20">
        <v>84170</v>
      </c>
      <c r="Q82" s="21"/>
      <c r="R82" s="22"/>
      <c r="S82" s="22"/>
      <c r="T82" s="22"/>
      <c r="U82" s="21"/>
      <c r="V82" s="21"/>
      <c r="W82" s="35"/>
      <c r="X82" s="23"/>
      <c r="Y82" s="24"/>
      <c r="Z82" s="21">
        <v>14</v>
      </c>
      <c r="AA82" s="25">
        <f t="shared" si="4"/>
        <v>14</v>
      </c>
      <c r="AB82" s="44"/>
      <c r="AC82" s="19"/>
      <c r="AD82" s="27" t="str">
        <f t="shared" si="5"/>
        <v>ทายาทนาย  มานพ  อินอักษร</v>
      </c>
    </row>
    <row r="83" spans="1:30">
      <c r="A83" s="16" t="s">
        <v>6894</v>
      </c>
      <c r="B83" s="16"/>
      <c r="C83" s="16" t="s">
        <v>7316</v>
      </c>
      <c r="D83" s="16"/>
      <c r="E83" s="19" t="s">
        <v>1125</v>
      </c>
      <c r="F83" s="17">
        <v>0</v>
      </c>
      <c r="G83" s="29" t="s">
        <v>6905</v>
      </c>
      <c r="H83" s="19" t="s">
        <v>7317</v>
      </c>
      <c r="I83" s="19" t="s">
        <v>7141</v>
      </c>
      <c r="J83" s="17" t="str">
        <f t="shared" si="3"/>
        <v>24/1 ถ.ศรีพุนพิน  ม. -  ต. ท่าข้าม  อ. พุนพิน  จ. สุราษฎร์ธานี</v>
      </c>
      <c r="K83" s="48" t="s">
        <v>7142</v>
      </c>
      <c r="L83" s="19" t="s">
        <v>6918</v>
      </c>
      <c r="M83" s="19" t="s">
        <v>7143</v>
      </c>
      <c r="N83" s="19" t="s">
        <v>7144</v>
      </c>
      <c r="O83" s="19" t="s">
        <v>6937</v>
      </c>
      <c r="P83" s="20">
        <v>84130</v>
      </c>
      <c r="Q83" s="21"/>
      <c r="R83" s="22"/>
      <c r="S83" s="22"/>
      <c r="T83" s="22"/>
      <c r="U83" s="21"/>
      <c r="V83" s="21"/>
      <c r="W83" s="35"/>
      <c r="X83" s="23"/>
      <c r="Y83" s="24"/>
      <c r="Z83" s="21">
        <v>2</v>
      </c>
      <c r="AA83" s="25">
        <f t="shared" si="4"/>
        <v>2</v>
      </c>
      <c r="AB83" s="44"/>
      <c r="AC83" s="19"/>
      <c r="AD83" s="27" t="str">
        <f t="shared" si="5"/>
        <v>นาง  ภารณี  ครึกเครือ</v>
      </c>
    </row>
    <row r="84" spans="1:30">
      <c r="A84" s="16" t="s">
        <v>6894</v>
      </c>
      <c r="B84" s="16" t="s">
        <v>7294</v>
      </c>
      <c r="C84" s="16" t="s">
        <v>7318</v>
      </c>
      <c r="D84" s="16" t="s">
        <v>6980</v>
      </c>
      <c r="E84" s="19" t="s">
        <v>2013</v>
      </c>
      <c r="F84" s="17" t="s">
        <v>2014</v>
      </c>
      <c r="G84" s="29" t="s">
        <v>6905</v>
      </c>
      <c r="H84" s="19" t="s">
        <v>7319</v>
      </c>
      <c r="I84" s="19" t="s">
        <v>7320</v>
      </c>
      <c r="J84" s="17" t="str">
        <f t="shared" si="3"/>
        <v>52  ม. 2  ต. คันธุลี  อ. ท่าชนะ  จ. สุราษฎร์ธานี</v>
      </c>
      <c r="K84" s="37" t="s">
        <v>7321</v>
      </c>
      <c r="L84" s="19" t="s">
        <v>6909</v>
      </c>
      <c r="M84" s="19" t="s">
        <v>6935</v>
      </c>
      <c r="N84" s="19" t="s">
        <v>6936</v>
      </c>
      <c r="O84" s="19" t="s">
        <v>6937</v>
      </c>
      <c r="P84" s="20">
        <v>84170</v>
      </c>
      <c r="Q84" s="21"/>
      <c r="R84" s="22"/>
      <c r="S84" s="22"/>
      <c r="T84" s="22"/>
      <c r="U84" s="21"/>
      <c r="V84" s="21"/>
      <c r="W84" s="35"/>
      <c r="X84" s="23"/>
      <c r="Y84" s="24"/>
      <c r="Z84" s="21">
        <v>53</v>
      </c>
      <c r="AA84" s="25">
        <f t="shared" si="4"/>
        <v>53</v>
      </c>
      <c r="AB84" s="44"/>
      <c r="AC84" s="19"/>
      <c r="AD84" s="27" t="str">
        <f t="shared" si="5"/>
        <v>นาง  เสาวลักษณ์  โทแก้ว</v>
      </c>
    </row>
    <row r="85" spans="1:30">
      <c r="A85" s="16" t="s">
        <v>6894</v>
      </c>
      <c r="B85" s="16" t="s">
        <v>7322</v>
      </c>
      <c r="C85" s="16" t="s">
        <v>7323</v>
      </c>
      <c r="D85" s="16" t="s">
        <v>6980</v>
      </c>
      <c r="E85" s="19" t="s">
        <v>2888</v>
      </c>
      <c r="F85" s="17" t="s">
        <v>2889</v>
      </c>
      <c r="G85" s="29" t="s">
        <v>6923</v>
      </c>
      <c r="H85" s="19" t="s">
        <v>7186</v>
      </c>
      <c r="I85" s="19" t="s">
        <v>7324</v>
      </c>
      <c r="J85" s="17" t="str">
        <f t="shared" si="3"/>
        <v>24  ม. 2  ต. คันธุลี  อ. ท่าชนะ  จ. สุราษฎร์ธานี</v>
      </c>
      <c r="K85" s="33" t="s">
        <v>7048</v>
      </c>
      <c r="L85" s="19" t="s">
        <v>6909</v>
      </c>
      <c r="M85" s="19" t="s">
        <v>6935</v>
      </c>
      <c r="N85" s="19" t="s">
        <v>6936</v>
      </c>
      <c r="O85" s="19" t="s">
        <v>6937</v>
      </c>
      <c r="P85" s="20">
        <v>84170</v>
      </c>
      <c r="Q85" s="21"/>
      <c r="R85" s="22"/>
      <c r="S85" s="22"/>
      <c r="T85" s="22"/>
      <c r="U85" s="21"/>
      <c r="V85" s="21"/>
      <c r="W85" s="35"/>
      <c r="X85" s="23"/>
      <c r="Y85" s="24"/>
      <c r="Z85" s="21">
        <v>74</v>
      </c>
      <c r="AA85" s="25">
        <f t="shared" si="4"/>
        <v>74</v>
      </c>
      <c r="AB85" s="44"/>
      <c r="AC85" s="19"/>
      <c r="AD85" s="27" t="str">
        <f t="shared" si="5"/>
        <v>นางสาว  รัตนา  มีไพศาล</v>
      </c>
    </row>
    <row r="86" spans="1:30">
      <c r="A86" s="16" t="s">
        <v>6894</v>
      </c>
      <c r="B86" s="16" t="s">
        <v>7325</v>
      </c>
      <c r="C86" s="16" t="s">
        <v>7326</v>
      </c>
      <c r="D86" s="16"/>
      <c r="E86" s="19" t="s">
        <v>2807</v>
      </c>
      <c r="F86" s="17">
        <v>0</v>
      </c>
      <c r="G86" s="29" t="s">
        <v>6923</v>
      </c>
      <c r="H86" s="19" t="s">
        <v>7327</v>
      </c>
      <c r="I86" s="19" t="s">
        <v>7061</v>
      </c>
      <c r="J86" s="17" t="str">
        <f t="shared" si="3"/>
        <v>59  ม. 1  ต. คันธุลี  อ. ท่าชนะ  จ. สุราษฎร์ธานี</v>
      </c>
      <c r="K86" s="28" t="s">
        <v>7062</v>
      </c>
      <c r="L86" s="19" t="s">
        <v>6954</v>
      </c>
      <c r="M86" s="19" t="s">
        <v>6935</v>
      </c>
      <c r="N86" s="19" t="s">
        <v>6936</v>
      </c>
      <c r="O86" s="19" t="s">
        <v>6937</v>
      </c>
      <c r="P86" s="20">
        <v>84170</v>
      </c>
      <c r="Q86" s="21"/>
      <c r="R86" s="22"/>
      <c r="S86" s="22"/>
      <c r="T86" s="22"/>
      <c r="U86" s="21"/>
      <c r="V86" s="21"/>
      <c r="W86" s="35"/>
      <c r="X86" s="23"/>
      <c r="Y86" s="24"/>
      <c r="Z86" s="21">
        <v>72</v>
      </c>
      <c r="AA86" s="25">
        <f t="shared" si="4"/>
        <v>72</v>
      </c>
      <c r="AB86" s="44"/>
      <c r="AC86" s="19"/>
      <c r="AD86" s="27" t="str">
        <f t="shared" si="5"/>
        <v>นางสาว  ภารดี  หมุดดำ</v>
      </c>
    </row>
    <row r="87" spans="1:30">
      <c r="A87" s="16" t="s">
        <v>6894</v>
      </c>
      <c r="B87" s="16"/>
      <c r="C87" s="16" t="s">
        <v>7328</v>
      </c>
      <c r="D87" s="16" t="s">
        <v>6980</v>
      </c>
      <c r="E87" s="19" t="s">
        <v>2188</v>
      </c>
      <c r="F87" s="17" t="s">
        <v>2189</v>
      </c>
      <c r="G87" s="29" t="s">
        <v>6905</v>
      </c>
      <c r="H87" s="19" t="s">
        <v>7329</v>
      </c>
      <c r="I87" s="19" t="s">
        <v>7330</v>
      </c>
      <c r="J87" s="17" t="str">
        <f t="shared" si="3"/>
        <v>9  ม. 9  ต. คันธุลี  อ. ท่าชนะ  จ. สุราษฎร์ธานี</v>
      </c>
      <c r="K87" s="33" t="s">
        <v>7225</v>
      </c>
      <c r="L87" s="19" t="s">
        <v>7234</v>
      </c>
      <c r="M87" s="19" t="s">
        <v>6935</v>
      </c>
      <c r="N87" s="19" t="s">
        <v>6936</v>
      </c>
      <c r="O87" s="19" t="s">
        <v>6937</v>
      </c>
      <c r="P87" s="20">
        <v>84170</v>
      </c>
      <c r="Q87" s="21"/>
      <c r="R87" s="22"/>
      <c r="S87" s="22"/>
      <c r="T87" s="22"/>
      <c r="U87" s="21"/>
      <c r="V87" s="21"/>
      <c r="W87" s="35"/>
      <c r="X87" s="23"/>
      <c r="Y87" s="24"/>
      <c r="Z87" s="21">
        <v>42</v>
      </c>
      <c r="AA87" s="25">
        <f t="shared" si="4"/>
        <v>42</v>
      </c>
      <c r="AB87" s="44"/>
      <c r="AC87" s="19"/>
      <c r="AD87" s="27" t="str">
        <f t="shared" si="5"/>
        <v>นาง  อำนวย  เทพทอง</v>
      </c>
    </row>
    <row r="88" spans="1:30">
      <c r="A88" s="16" t="s">
        <v>6894</v>
      </c>
      <c r="B88" s="16" t="s">
        <v>7331</v>
      </c>
      <c r="C88" s="16" t="s">
        <v>7332</v>
      </c>
      <c r="D88" s="16"/>
      <c r="E88" s="19" t="s">
        <v>3650</v>
      </c>
      <c r="F88" s="17" t="s">
        <v>3651</v>
      </c>
      <c r="G88" s="29" t="s">
        <v>6896</v>
      </c>
      <c r="H88" s="19" t="s">
        <v>7333</v>
      </c>
      <c r="I88" s="19" t="s">
        <v>7334</v>
      </c>
      <c r="J88" s="17" t="str">
        <f t="shared" si="3"/>
        <v>1/6  ม. 1  ต. คันธุลี  อ. ท่าชนะ  จ. สุราษฎร์ธานี</v>
      </c>
      <c r="K88" s="28" t="s">
        <v>7335</v>
      </c>
      <c r="L88" s="19" t="s">
        <v>6954</v>
      </c>
      <c r="M88" s="19" t="s">
        <v>6935</v>
      </c>
      <c r="N88" s="19" t="s">
        <v>6936</v>
      </c>
      <c r="O88" s="19" t="s">
        <v>6937</v>
      </c>
      <c r="P88" s="20">
        <v>84170</v>
      </c>
      <c r="Q88" s="21"/>
      <c r="R88" s="22"/>
      <c r="S88" s="22"/>
      <c r="T88" s="22"/>
      <c r="U88" s="21"/>
      <c r="V88" s="21"/>
      <c r="W88" s="35"/>
      <c r="X88" s="23"/>
      <c r="Y88" s="24"/>
      <c r="Z88" s="21">
        <v>343</v>
      </c>
      <c r="AA88" s="25">
        <f t="shared" si="4"/>
        <v>343</v>
      </c>
      <c r="AB88" s="26"/>
      <c r="AC88" s="19"/>
      <c r="AD88" s="27" t="str">
        <f t="shared" si="5"/>
        <v>นาย  จำเนียร  ศิริรัตน์</v>
      </c>
    </row>
    <row r="89" spans="1:30">
      <c r="A89" s="16" t="s">
        <v>6894</v>
      </c>
      <c r="B89" s="19"/>
      <c r="C89" s="16" t="s">
        <v>7336</v>
      </c>
      <c r="D89" s="16"/>
      <c r="E89" s="19" t="s">
        <v>268</v>
      </c>
      <c r="F89" s="17" t="s">
        <v>269</v>
      </c>
      <c r="G89" s="29" t="s">
        <v>6905</v>
      </c>
      <c r="H89" s="19" t="s">
        <v>7337</v>
      </c>
      <c r="I89" s="19" t="s">
        <v>7338</v>
      </c>
      <c r="J89" s="17" t="str">
        <f t="shared" si="3"/>
        <v>188/24 ซ.ศรีวิชัย 10 ถ.ศรีวิชัย  ม. -  ต. มะขามเตี้ย  อ. เมืองสุราษฎร์ธานี  จ. สุราษฎร์ธานี</v>
      </c>
      <c r="K89" s="33" t="s">
        <v>7339</v>
      </c>
      <c r="L89" s="19" t="s">
        <v>6918</v>
      </c>
      <c r="M89" s="19" t="s">
        <v>7340</v>
      </c>
      <c r="N89" s="19" t="s">
        <v>7236</v>
      </c>
      <c r="O89" s="19" t="s">
        <v>6937</v>
      </c>
      <c r="P89" s="20">
        <v>84000</v>
      </c>
      <c r="Q89" s="35"/>
      <c r="R89" s="49"/>
      <c r="S89" s="49"/>
      <c r="T89" s="49"/>
      <c r="U89" s="35"/>
      <c r="V89" s="21"/>
      <c r="W89" s="35"/>
      <c r="X89" s="23"/>
      <c r="Y89" s="24"/>
      <c r="Z89" s="21">
        <v>280</v>
      </c>
      <c r="AA89" s="25">
        <f t="shared" si="4"/>
        <v>280</v>
      </c>
      <c r="AB89" s="44"/>
      <c r="AC89" s="19"/>
      <c r="AD89" s="27" t="str">
        <f t="shared" si="5"/>
        <v>นาง  จารุวรรณ  เจาวยนต์</v>
      </c>
    </row>
    <row r="90" spans="1:30">
      <c r="A90" s="16" t="s">
        <v>6894</v>
      </c>
      <c r="B90" s="16"/>
      <c r="C90" s="16" t="s">
        <v>7341</v>
      </c>
      <c r="D90" s="16"/>
      <c r="E90" s="19" t="s">
        <v>6224</v>
      </c>
      <c r="F90" s="17" t="s">
        <v>6225</v>
      </c>
      <c r="G90" s="29" t="s">
        <v>6896</v>
      </c>
      <c r="H90" s="19" t="s">
        <v>7342</v>
      </c>
      <c r="I90" s="19" t="s">
        <v>7343</v>
      </c>
      <c r="J90" s="17" t="str">
        <f t="shared" si="3"/>
        <v>5/3  ม. 2  ต. คันธุลี  อ. ท่าชนะ  จ. สุราษฎร์ธานี</v>
      </c>
      <c r="K90" s="33" t="s">
        <v>7344</v>
      </c>
      <c r="L90" s="19" t="s">
        <v>6909</v>
      </c>
      <c r="M90" s="19" t="s">
        <v>6935</v>
      </c>
      <c r="N90" s="19" t="s">
        <v>6936</v>
      </c>
      <c r="O90" s="19" t="s">
        <v>6937</v>
      </c>
      <c r="P90" s="20">
        <v>84170</v>
      </c>
      <c r="Q90" s="21"/>
      <c r="R90" s="22"/>
      <c r="S90" s="22"/>
      <c r="T90" s="22"/>
      <c r="U90" s="21"/>
      <c r="V90" s="21"/>
      <c r="W90" s="35"/>
      <c r="X90" s="23"/>
      <c r="Y90" s="24"/>
      <c r="Z90" s="21">
        <v>89</v>
      </c>
      <c r="AA90" s="25">
        <f t="shared" si="4"/>
        <v>89</v>
      </c>
      <c r="AB90" s="44"/>
      <c r="AC90" s="19"/>
      <c r="AD90" s="27" t="str">
        <f t="shared" si="5"/>
        <v>นาย  สุชาติ  สถาพร</v>
      </c>
    </row>
    <row r="91" spans="1:30">
      <c r="A91" s="16" t="s">
        <v>6894</v>
      </c>
      <c r="B91" s="16"/>
      <c r="C91" s="16" t="s">
        <v>7345</v>
      </c>
      <c r="D91" s="16"/>
      <c r="E91" s="19" t="s">
        <v>3069</v>
      </c>
      <c r="F91" s="17" t="s">
        <v>3070</v>
      </c>
      <c r="G91" s="29" t="s">
        <v>6923</v>
      </c>
      <c r="H91" s="19" t="s">
        <v>7346</v>
      </c>
      <c r="I91" s="19" t="s">
        <v>7343</v>
      </c>
      <c r="J91" s="17" t="str">
        <f t="shared" si="3"/>
        <v>5/3  ม. 2  ต. คันธุลี  อ. ท่าชนะ  จ. สุราษฎร์ธานี</v>
      </c>
      <c r="K91" s="33" t="s">
        <v>7344</v>
      </c>
      <c r="L91" s="19" t="s">
        <v>6909</v>
      </c>
      <c r="M91" s="19" t="s">
        <v>6935</v>
      </c>
      <c r="N91" s="19" t="s">
        <v>6936</v>
      </c>
      <c r="O91" s="19" t="s">
        <v>6937</v>
      </c>
      <c r="P91" s="20">
        <v>84170</v>
      </c>
      <c r="Q91" s="21"/>
      <c r="R91" s="22"/>
      <c r="S91" s="22"/>
      <c r="T91" s="22"/>
      <c r="U91" s="21"/>
      <c r="V91" s="21"/>
      <c r="W91" s="35"/>
      <c r="X91" s="23"/>
      <c r="Y91" s="24"/>
      <c r="Z91" s="21">
        <v>186</v>
      </c>
      <c r="AA91" s="25">
        <f t="shared" si="4"/>
        <v>186</v>
      </c>
      <c r="AB91" s="44"/>
      <c r="AC91" s="19"/>
      <c r="AD91" s="27" t="str">
        <f t="shared" si="5"/>
        <v>นางสาว  สถิต  สถาพร</v>
      </c>
    </row>
    <row r="92" spans="1:30">
      <c r="A92" s="16" t="s">
        <v>6894</v>
      </c>
      <c r="B92" s="16" t="s">
        <v>7347</v>
      </c>
      <c r="C92" s="16">
        <v>100</v>
      </c>
      <c r="D92" s="16"/>
      <c r="E92" s="19" t="s">
        <v>1900</v>
      </c>
      <c r="F92" s="17" t="s">
        <v>1901</v>
      </c>
      <c r="G92" s="29" t="s">
        <v>6905</v>
      </c>
      <c r="H92" s="19" t="s">
        <v>7348</v>
      </c>
      <c r="I92" s="19" t="s">
        <v>7349</v>
      </c>
      <c r="J92" s="17" t="str">
        <f t="shared" si="3"/>
        <v>134/3  ม. 3  ต. คันธุลี  อ. ท่าชนะ  จ. สุราษฎร์ธานี</v>
      </c>
      <c r="K92" s="33" t="s">
        <v>7350</v>
      </c>
      <c r="L92" s="19" t="s">
        <v>6991</v>
      </c>
      <c r="M92" s="19" t="s">
        <v>6935</v>
      </c>
      <c r="N92" s="19" t="s">
        <v>6936</v>
      </c>
      <c r="O92" s="19" t="s">
        <v>6937</v>
      </c>
      <c r="P92" s="20">
        <v>84170</v>
      </c>
      <c r="Q92" s="21"/>
      <c r="R92" s="22"/>
      <c r="S92" s="22"/>
      <c r="T92" s="22"/>
      <c r="U92" s="21"/>
      <c r="V92" s="21"/>
      <c r="W92" s="35"/>
      <c r="X92" s="23"/>
      <c r="Y92" s="24"/>
      <c r="Z92" s="21">
        <v>91</v>
      </c>
      <c r="AA92" s="25">
        <f t="shared" si="4"/>
        <v>91</v>
      </c>
      <c r="AB92" s="44"/>
      <c r="AC92" s="19"/>
      <c r="AD92" s="27" t="str">
        <f t="shared" si="5"/>
        <v>นาง  สุดจิตร์  พันธวาณิช</v>
      </c>
    </row>
    <row r="93" spans="1:30">
      <c r="A93" s="16" t="s">
        <v>6894</v>
      </c>
      <c r="B93" s="16" t="s">
        <v>7351</v>
      </c>
      <c r="C93" s="16">
        <v>101</v>
      </c>
      <c r="D93" s="16"/>
      <c r="E93" s="19" t="s">
        <v>1552</v>
      </c>
      <c r="F93" s="17" t="s">
        <v>1553</v>
      </c>
      <c r="G93" s="29" t="s">
        <v>6905</v>
      </c>
      <c r="H93" s="19" t="s">
        <v>7352</v>
      </c>
      <c r="I93" s="19" t="s">
        <v>7161</v>
      </c>
      <c r="J93" s="17" t="str">
        <f t="shared" si="3"/>
        <v>7  ม. 1  ต. คันธุลี  อ. ท่าชนะ  จ. สุราษฎร์ธานี</v>
      </c>
      <c r="K93" s="37" t="s">
        <v>7178</v>
      </c>
      <c r="L93" s="19" t="s">
        <v>6954</v>
      </c>
      <c r="M93" s="19" t="s">
        <v>6935</v>
      </c>
      <c r="N93" s="19" t="s">
        <v>6936</v>
      </c>
      <c r="O93" s="19" t="s">
        <v>6937</v>
      </c>
      <c r="P93" s="20">
        <v>84170</v>
      </c>
      <c r="Q93" s="21"/>
      <c r="R93" s="22"/>
      <c r="S93" s="22"/>
      <c r="T93" s="22"/>
      <c r="U93" s="21"/>
      <c r="V93" s="21"/>
      <c r="W93" s="35"/>
      <c r="X93" s="23"/>
      <c r="Y93" s="24"/>
      <c r="Z93" s="21">
        <v>124</v>
      </c>
      <c r="AA93" s="25">
        <f t="shared" si="4"/>
        <v>124</v>
      </c>
      <c r="AB93" s="44"/>
      <c r="AC93" s="19"/>
      <c r="AD93" s="27" t="str">
        <f t="shared" si="5"/>
        <v>นาง  วันดี  ช่วยพนัง</v>
      </c>
    </row>
    <row r="94" spans="1:30">
      <c r="A94" s="16" t="s">
        <v>6894</v>
      </c>
      <c r="B94" s="16" t="s">
        <v>7058</v>
      </c>
      <c r="C94" s="16">
        <v>102</v>
      </c>
      <c r="D94" s="16"/>
      <c r="E94" s="19" t="s">
        <v>5652</v>
      </c>
      <c r="F94" s="17" t="s">
        <v>5653</v>
      </c>
      <c r="G94" s="29" t="s">
        <v>6896</v>
      </c>
      <c r="H94" s="19" t="s">
        <v>7346</v>
      </c>
      <c r="I94" s="19" t="s">
        <v>7353</v>
      </c>
      <c r="J94" s="17" t="str">
        <f t="shared" si="3"/>
        <v>2/82 ม.แมกไม้วัชรพล ถ.สุขาภิบาล 5 ซ. 92  ม. -  แขวง สายไหม  เขต สายไหม  จ. กรุงเทพมหานคร</v>
      </c>
      <c r="K94" s="33" t="s">
        <v>7354</v>
      </c>
      <c r="L94" s="19" t="s">
        <v>6918</v>
      </c>
      <c r="M94" s="30" t="s">
        <v>7355</v>
      </c>
      <c r="N94" s="30" t="s">
        <v>7356</v>
      </c>
      <c r="O94" s="30" t="s">
        <v>6921</v>
      </c>
      <c r="P94" s="20">
        <v>10220</v>
      </c>
      <c r="Q94" s="21"/>
      <c r="R94" s="22"/>
      <c r="S94" s="22"/>
      <c r="T94" s="22"/>
      <c r="U94" s="21"/>
      <c r="V94" s="21"/>
      <c r="W94" s="35"/>
      <c r="X94" s="23"/>
      <c r="Y94" s="24"/>
      <c r="Z94" s="21">
        <v>19</v>
      </c>
      <c r="AA94" s="25">
        <f t="shared" si="4"/>
        <v>19</v>
      </c>
      <c r="AB94" s="44"/>
      <c r="AC94" s="19"/>
      <c r="AD94" s="27" t="str">
        <f t="shared" si="5"/>
        <v>นาย  สถิต  แก้วเชื้อ</v>
      </c>
    </row>
    <row r="95" spans="1:30">
      <c r="A95" s="16" t="s">
        <v>6894</v>
      </c>
      <c r="B95" s="16"/>
      <c r="C95" s="16">
        <v>103</v>
      </c>
      <c r="D95" s="16"/>
      <c r="E95" s="19" t="s">
        <v>3216</v>
      </c>
      <c r="F95" s="17" t="s">
        <v>3217</v>
      </c>
      <c r="G95" s="29" t="s">
        <v>6923</v>
      </c>
      <c r="H95" s="19" t="s">
        <v>7357</v>
      </c>
      <c r="I95" s="19" t="s">
        <v>7358</v>
      </c>
      <c r="J95" s="17" t="str">
        <f t="shared" si="3"/>
        <v>37/10  ม. 5  ต. รัษฎา  อ. เมืองภูเก็ต  จ. ภูเก็ต</v>
      </c>
      <c r="K95" s="33" t="s">
        <v>7359</v>
      </c>
      <c r="L95" s="19" t="s">
        <v>6944</v>
      </c>
      <c r="M95" s="19" t="s">
        <v>7360</v>
      </c>
      <c r="N95" s="19" t="s">
        <v>7361</v>
      </c>
      <c r="O95" s="19" t="s">
        <v>7362</v>
      </c>
      <c r="P95" s="20">
        <v>83000</v>
      </c>
      <c r="Q95" s="21"/>
      <c r="R95" s="22"/>
      <c r="S95" s="22"/>
      <c r="T95" s="22"/>
      <c r="U95" s="21"/>
      <c r="V95" s="21"/>
      <c r="W95" s="35"/>
      <c r="X95" s="23"/>
      <c r="Y95" s="24"/>
      <c r="Z95" s="21">
        <v>21</v>
      </c>
      <c r="AA95" s="25">
        <f t="shared" si="4"/>
        <v>21</v>
      </c>
      <c r="AB95" s="44"/>
      <c r="AC95" s="19"/>
      <c r="AD95" s="27" t="str">
        <f t="shared" si="5"/>
        <v>นางสาว  โสภา  สุขทองแท้</v>
      </c>
    </row>
    <row r="96" spans="1:30">
      <c r="A96" s="16" t="s">
        <v>6894</v>
      </c>
      <c r="B96" s="16" t="s">
        <v>7034</v>
      </c>
      <c r="C96" s="16" t="s">
        <v>7363</v>
      </c>
      <c r="D96" s="16" t="s">
        <v>6980</v>
      </c>
      <c r="E96" s="19" t="s">
        <v>784</v>
      </c>
      <c r="F96" s="17" t="s">
        <v>785</v>
      </c>
      <c r="G96" s="29" t="s">
        <v>6905</v>
      </c>
      <c r="H96" s="19" t="s">
        <v>7364</v>
      </c>
      <c r="I96" s="19" t="s">
        <v>7365</v>
      </c>
      <c r="J96" s="17" t="str">
        <f t="shared" si="3"/>
        <v>48/1  ม. 2  ต. คันธุลี  อ. ท่าชนะ  จ. สุราษฎร์ธานี</v>
      </c>
      <c r="K96" s="33" t="s">
        <v>7366</v>
      </c>
      <c r="L96" s="19" t="s">
        <v>6909</v>
      </c>
      <c r="M96" s="19" t="s">
        <v>6935</v>
      </c>
      <c r="N96" s="19" t="s">
        <v>6936</v>
      </c>
      <c r="O96" s="19" t="s">
        <v>6937</v>
      </c>
      <c r="P96" s="20">
        <v>84170</v>
      </c>
      <c r="Q96" s="21"/>
      <c r="R96" s="22"/>
      <c r="S96" s="22"/>
      <c r="T96" s="22"/>
      <c r="U96" s="21"/>
      <c r="V96" s="21"/>
      <c r="W96" s="35"/>
      <c r="X96" s="23"/>
      <c r="Y96" s="24"/>
      <c r="Z96" s="21">
        <v>21</v>
      </c>
      <c r="AA96" s="25">
        <f t="shared" si="4"/>
        <v>21</v>
      </c>
      <c r="AB96" s="44"/>
      <c r="AC96" s="19"/>
      <c r="AD96" s="27" t="str">
        <f t="shared" si="5"/>
        <v>นาง  บุญเชื่อ  เปาสกุล</v>
      </c>
    </row>
    <row r="97" spans="1:30">
      <c r="A97" s="16" t="s">
        <v>6894</v>
      </c>
      <c r="B97" s="16"/>
      <c r="C97" s="16" t="s">
        <v>7265</v>
      </c>
      <c r="D97" s="16"/>
      <c r="E97" s="17" t="s">
        <v>1122</v>
      </c>
      <c r="F97" s="17" t="s">
        <v>1123</v>
      </c>
      <c r="G97" s="17" t="s">
        <v>6905</v>
      </c>
      <c r="H97" s="17" t="s">
        <v>7367</v>
      </c>
      <c r="I97" s="17" t="s">
        <v>6907</v>
      </c>
      <c r="J97" s="17" t="str">
        <f t="shared" si="3"/>
        <v>40/2  ม. 11  ต. คันธุลี  อ. ท่าชนะ  จ. สุราษฎร์ธานี</v>
      </c>
      <c r="K97" s="33" t="s">
        <v>7368</v>
      </c>
      <c r="L97" s="19" t="s">
        <v>6900</v>
      </c>
      <c r="M97" s="19" t="s">
        <v>6935</v>
      </c>
      <c r="N97" s="19" t="s">
        <v>6936</v>
      </c>
      <c r="O97" s="19" t="s">
        <v>6937</v>
      </c>
      <c r="P97" s="20">
        <v>84170</v>
      </c>
      <c r="Q97" s="21"/>
      <c r="R97" s="22"/>
      <c r="S97" s="22"/>
      <c r="T97" s="22"/>
      <c r="U97" s="21"/>
      <c r="V97" s="21"/>
      <c r="W97" s="35"/>
      <c r="X97" s="23"/>
      <c r="Y97" s="24"/>
      <c r="Z97" s="21">
        <v>0</v>
      </c>
      <c r="AA97" s="25">
        <f t="shared" si="4"/>
        <v>0</v>
      </c>
      <c r="AB97" s="44" t="s">
        <v>7369</v>
      </c>
      <c r="AC97" s="19"/>
      <c r="AD97" s="27" t="str">
        <f t="shared" si="5"/>
        <v>นาง  ภาณี  นุ่นบุญคง</v>
      </c>
    </row>
    <row r="98" spans="1:30">
      <c r="A98" s="16" t="s">
        <v>6894</v>
      </c>
      <c r="B98" s="16"/>
      <c r="C98" s="16" t="s">
        <v>7370</v>
      </c>
      <c r="D98" s="16"/>
      <c r="E98" s="17" t="s">
        <v>6150</v>
      </c>
      <c r="F98" s="17" t="s">
        <v>6151</v>
      </c>
      <c r="G98" s="17" t="s">
        <v>6896</v>
      </c>
      <c r="H98" s="17" t="s">
        <v>7371</v>
      </c>
      <c r="I98" s="17" t="s">
        <v>7372</v>
      </c>
      <c r="J98" s="17" t="str">
        <f t="shared" si="3"/>
        <v>111  ม. 1  ต. คันธุลี  อ. ท่าชนะ  จ. สุราษฎร์ธานี</v>
      </c>
      <c r="K98" s="37">
        <v>111</v>
      </c>
      <c r="L98" s="19" t="s">
        <v>6954</v>
      </c>
      <c r="M98" s="19" t="s">
        <v>6935</v>
      </c>
      <c r="N98" s="19" t="s">
        <v>6936</v>
      </c>
      <c r="O98" s="19" t="s">
        <v>6937</v>
      </c>
      <c r="P98" s="20">
        <v>84170</v>
      </c>
      <c r="Q98" s="21"/>
      <c r="R98" s="22"/>
      <c r="S98" s="22"/>
      <c r="T98" s="22"/>
      <c r="U98" s="21"/>
      <c r="V98" s="21"/>
      <c r="W98" s="35"/>
      <c r="X98" s="23"/>
      <c r="Y98" s="24"/>
      <c r="Z98" s="21">
        <v>5</v>
      </c>
      <c r="AA98" s="25">
        <f t="shared" si="4"/>
        <v>5</v>
      </c>
      <c r="AB98" s="44" t="s">
        <v>7373</v>
      </c>
      <c r="AC98" s="19"/>
      <c r="AD98" s="27" t="str">
        <f>G98&amp;"  "&amp;H98&amp;"  "&amp;I98</f>
        <v>นาย  สำเริง  รอดมณี</v>
      </c>
    </row>
    <row r="99" spans="1:30" ht="63">
      <c r="A99" s="16" t="s">
        <v>6894</v>
      </c>
      <c r="B99" s="16"/>
      <c r="C99" s="16" t="s">
        <v>7374</v>
      </c>
      <c r="D99" s="16"/>
      <c r="E99" s="17" t="s">
        <v>2854</v>
      </c>
      <c r="F99" s="17" t="s">
        <v>2855</v>
      </c>
      <c r="G99" s="17" t="s">
        <v>6923</v>
      </c>
      <c r="H99" s="17" t="s">
        <v>7375</v>
      </c>
      <c r="I99" s="17" t="s">
        <v>7372</v>
      </c>
      <c r="J99" s="17" t="str">
        <f t="shared" si="3"/>
        <v>30/9 ถ.เลียบทางรถไฟ  ม. 2  ต. ขันเงิน  อ. หลังสวน  จ. ชุมพร</v>
      </c>
      <c r="K99" s="37" t="s">
        <v>7376</v>
      </c>
      <c r="L99" s="19" t="s">
        <v>6909</v>
      </c>
      <c r="M99" s="19" t="s">
        <v>7377</v>
      </c>
      <c r="N99" s="19" t="s">
        <v>7378</v>
      </c>
      <c r="O99" s="19" t="s">
        <v>6912</v>
      </c>
      <c r="P99" s="20">
        <v>86110</v>
      </c>
      <c r="Q99" s="21"/>
      <c r="R99" s="22"/>
      <c r="S99" s="22"/>
      <c r="T99" s="22"/>
      <c r="U99" s="21"/>
      <c r="V99" s="21"/>
      <c r="W99" s="35"/>
      <c r="X99" s="23"/>
      <c r="Y99" s="24"/>
      <c r="Z99" s="21">
        <v>5</v>
      </c>
      <c r="AA99" s="25">
        <f t="shared" si="4"/>
        <v>5</v>
      </c>
      <c r="AB99" s="44" t="s">
        <v>7373</v>
      </c>
      <c r="AC99" s="19"/>
      <c r="AD99" s="27" t="str">
        <f>G99&amp;"  "&amp;H99&amp;"  "&amp;I99</f>
        <v>นางสาว  ยุพา  รอดมณี</v>
      </c>
    </row>
    <row r="100" spans="1:30">
      <c r="A100" s="16" t="s">
        <v>6894</v>
      </c>
      <c r="B100" s="16"/>
      <c r="C100" s="16" t="s">
        <v>7379</v>
      </c>
      <c r="D100" s="16"/>
      <c r="E100" s="17" t="s">
        <v>6118</v>
      </c>
      <c r="F100" s="17" t="s">
        <v>6119</v>
      </c>
      <c r="G100" s="17" t="s">
        <v>6896</v>
      </c>
      <c r="H100" s="17" t="s">
        <v>7380</v>
      </c>
      <c r="I100" s="17" t="s">
        <v>7372</v>
      </c>
      <c r="J100" s="17" t="str">
        <f t="shared" si="3"/>
        <v>53  ม. 2  ต. คันธุลี  อ. ท่าชนะ  จ. สุราษฎร์ธานี</v>
      </c>
      <c r="K100" s="37" t="s">
        <v>7381</v>
      </c>
      <c r="L100" s="19" t="s">
        <v>6909</v>
      </c>
      <c r="M100" s="19" t="s">
        <v>6935</v>
      </c>
      <c r="N100" s="19" t="s">
        <v>6936</v>
      </c>
      <c r="O100" s="19" t="s">
        <v>6937</v>
      </c>
      <c r="P100" s="20">
        <v>84170</v>
      </c>
      <c r="Q100" s="21"/>
      <c r="R100" s="22"/>
      <c r="S100" s="22"/>
      <c r="T100" s="22"/>
      <c r="U100" s="21"/>
      <c r="V100" s="21"/>
      <c r="W100" s="35"/>
      <c r="X100" s="23"/>
      <c r="Y100" s="24"/>
      <c r="Z100" s="21">
        <v>5</v>
      </c>
      <c r="AA100" s="25">
        <f t="shared" si="4"/>
        <v>5</v>
      </c>
      <c r="AB100" s="44" t="s">
        <v>7373</v>
      </c>
      <c r="AC100" s="19"/>
      <c r="AD100" s="27" t="str">
        <f>G100&amp;"  "&amp;H100&amp;"  "&amp;I100</f>
        <v>นาย  สำรวย  รอดมณี</v>
      </c>
    </row>
    <row r="101" spans="1:30" ht="42">
      <c r="A101" s="16" t="s">
        <v>6894</v>
      </c>
      <c r="B101" s="16"/>
      <c r="C101" s="16" t="s">
        <v>7010</v>
      </c>
      <c r="D101" s="16" t="s">
        <v>6980</v>
      </c>
      <c r="E101" s="17" t="s">
        <v>1880</v>
      </c>
      <c r="F101" s="17" t="s">
        <v>1881</v>
      </c>
      <c r="G101" s="17" t="s">
        <v>6905</v>
      </c>
      <c r="H101" s="17" t="s">
        <v>7382</v>
      </c>
      <c r="I101" s="17" t="s">
        <v>7383</v>
      </c>
      <c r="J101" s="17" t="str">
        <f t="shared" si="3"/>
        <v>304/2 ถ.หลังสวน  ม. -  ต. หลังสวน  อ. หลังสวน  จ. ชุมพร</v>
      </c>
      <c r="K101" s="37" t="s">
        <v>7384</v>
      </c>
      <c r="L101" s="19" t="s">
        <v>6918</v>
      </c>
      <c r="M101" s="19" t="s">
        <v>7385</v>
      </c>
      <c r="N101" s="19" t="s">
        <v>7378</v>
      </c>
      <c r="O101" s="19" t="s">
        <v>6912</v>
      </c>
      <c r="P101" s="20">
        <v>86110</v>
      </c>
      <c r="Q101" s="21"/>
      <c r="R101" s="22"/>
      <c r="S101" s="22"/>
      <c r="T101" s="22"/>
      <c r="U101" s="21">
        <v>0</v>
      </c>
      <c r="V101" s="21">
        <v>0</v>
      </c>
      <c r="W101" s="35">
        <v>0</v>
      </c>
      <c r="X101" s="23">
        <v>0</v>
      </c>
      <c r="Y101" s="24"/>
      <c r="Z101" s="21">
        <v>5</v>
      </c>
      <c r="AA101" s="25">
        <f t="shared" si="4"/>
        <v>5</v>
      </c>
      <c r="AB101" s="44" t="s">
        <v>7373</v>
      </c>
      <c r="AC101" s="19"/>
      <c r="AD101" s="27" t="str">
        <f>G101&amp;"  "&amp;H101&amp;"  "&amp;I101</f>
        <v>นาง  สุชิมา  ทรัพย์คง</v>
      </c>
    </row>
    <row r="102" spans="1:30" ht="42">
      <c r="A102" s="16" t="s">
        <v>6894</v>
      </c>
      <c r="B102" s="16"/>
      <c r="C102" s="16" t="s">
        <v>7386</v>
      </c>
      <c r="D102" s="16"/>
      <c r="E102" s="17" t="s">
        <v>3767</v>
      </c>
      <c r="F102" s="17">
        <v>0</v>
      </c>
      <c r="G102" s="17" t="s">
        <v>6896</v>
      </c>
      <c r="H102" s="17" t="s">
        <v>7387</v>
      </c>
      <c r="I102" s="17" t="s">
        <v>7388</v>
      </c>
      <c r="J102" s="17" t="str">
        <f t="shared" si="3"/>
        <v>รพ.วัฒนะแพทย์    ต.  อ.  จ. ตรัง</v>
      </c>
      <c r="K102" s="37" t="s">
        <v>7389</v>
      </c>
      <c r="L102" s="19"/>
      <c r="M102" s="19" t="s">
        <v>7390</v>
      </c>
      <c r="N102" s="19" t="s">
        <v>7391</v>
      </c>
      <c r="O102" s="19" t="s">
        <v>7392</v>
      </c>
      <c r="P102" s="20"/>
      <c r="Q102" s="21"/>
      <c r="R102" s="22"/>
      <c r="S102" s="22"/>
      <c r="T102" s="22"/>
      <c r="U102" s="21"/>
      <c r="V102" s="21"/>
      <c r="W102" s="35"/>
      <c r="X102" s="23"/>
      <c r="Y102" s="24"/>
      <c r="Z102" s="21">
        <v>25</v>
      </c>
      <c r="AA102" s="25">
        <f t="shared" si="4"/>
        <v>25</v>
      </c>
      <c r="AB102" s="44" t="s">
        <v>7393</v>
      </c>
      <c r="AC102" s="19"/>
      <c r="AD102" s="27" t="str">
        <f t="shared" si="5"/>
        <v>นาย  เฉลิมพล  โอสถพรหมมา</v>
      </c>
    </row>
    <row r="103" spans="1:30" ht="42">
      <c r="A103" s="50" t="s">
        <v>7394</v>
      </c>
      <c r="B103" s="51" t="s">
        <v>7395</v>
      </c>
      <c r="C103" s="50" t="s">
        <v>6895</v>
      </c>
      <c r="D103" s="50"/>
      <c r="E103" s="52" t="s">
        <v>1082</v>
      </c>
      <c r="F103" s="17" t="s">
        <v>1083</v>
      </c>
      <c r="G103" s="53" t="s">
        <v>6905</v>
      </c>
      <c r="H103" s="52" t="s">
        <v>7396</v>
      </c>
      <c r="I103" s="52" t="s">
        <v>7397</v>
      </c>
      <c r="J103" s="54" t="str">
        <f t="shared" si="3"/>
        <v>186/13  ม. 7  ต. มะขามเตี้ย  อ. เมืองสุราษฎร์ธานี  จ. สุราษฎร์ธานี</v>
      </c>
      <c r="K103" s="55" t="s">
        <v>7398</v>
      </c>
      <c r="L103" s="52" t="s">
        <v>7290</v>
      </c>
      <c r="M103" s="52" t="s">
        <v>7340</v>
      </c>
      <c r="N103" s="52" t="s">
        <v>7236</v>
      </c>
      <c r="O103" s="52" t="s">
        <v>6937</v>
      </c>
      <c r="P103" s="56">
        <v>84000</v>
      </c>
      <c r="Q103" s="57"/>
      <c r="R103" s="58"/>
      <c r="S103" s="58"/>
      <c r="T103" s="58"/>
      <c r="U103" s="57"/>
      <c r="V103" s="57"/>
      <c r="W103" s="59"/>
      <c r="X103" s="60"/>
      <c r="Y103" s="61"/>
      <c r="Z103" s="57">
        <v>278</v>
      </c>
      <c r="AA103" s="25">
        <f t="shared" si="4"/>
        <v>278</v>
      </c>
      <c r="AB103" s="62"/>
      <c r="AC103" s="52"/>
      <c r="AD103" s="27" t="str">
        <f t="shared" si="5"/>
        <v>นาง  พายุดา  ภูเขาทอง</v>
      </c>
    </row>
    <row r="104" spans="1:30" ht="84">
      <c r="A104" s="16" t="s">
        <v>7394</v>
      </c>
      <c r="B104" s="16" t="s">
        <v>7399</v>
      </c>
      <c r="C104" s="16" t="s">
        <v>6904</v>
      </c>
      <c r="D104" s="16" t="s">
        <v>6980</v>
      </c>
      <c r="E104" s="19" t="s">
        <v>6094</v>
      </c>
      <c r="F104" s="17" t="s">
        <v>6095</v>
      </c>
      <c r="G104" s="29" t="s">
        <v>6896</v>
      </c>
      <c r="H104" s="19" t="s">
        <v>7400</v>
      </c>
      <c r="I104" s="19" t="s">
        <v>7401</v>
      </c>
      <c r="J104" s="17" t="str">
        <f t="shared" si="3"/>
        <v>49/1  ม. 2  ต. คันธุลี  อ. ท่าชนะ  จ. สุราษฎร์ธานี</v>
      </c>
      <c r="K104" s="30" t="s">
        <v>7402</v>
      </c>
      <c r="L104" s="19" t="s">
        <v>6909</v>
      </c>
      <c r="M104" s="19" t="s">
        <v>6935</v>
      </c>
      <c r="N104" s="19" t="s">
        <v>6936</v>
      </c>
      <c r="O104" s="19" t="s">
        <v>6937</v>
      </c>
      <c r="P104" s="20">
        <v>84170</v>
      </c>
      <c r="Q104" s="21"/>
      <c r="R104" s="22"/>
      <c r="S104" s="22"/>
      <c r="T104" s="22"/>
      <c r="U104" s="21"/>
      <c r="V104" s="21"/>
      <c r="W104" s="35"/>
      <c r="X104" s="23"/>
      <c r="Y104" s="24"/>
      <c r="Z104" s="21">
        <v>0</v>
      </c>
      <c r="AA104" s="25">
        <f t="shared" si="4"/>
        <v>0</v>
      </c>
      <c r="AB104" s="32" t="s">
        <v>7403</v>
      </c>
      <c r="AC104" s="19"/>
      <c r="AD104" s="27" t="str">
        <f t="shared" si="5"/>
        <v>นาย  สายันต์  พงษ์ไทย</v>
      </c>
    </row>
    <row r="105" spans="1:30">
      <c r="A105" s="16" t="s">
        <v>7394</v>
      </c>
      <c r="B105" s="16"/>
      <c r="C105" s="16" t="s">
        <v>6914</v>
      </c>
      <c r="D105" s="16" t="s">
        <v>6980</v>
      </c>
      <c r="E105" s="17" t="s">
        <v>2888</v>
      </c>
      <c r="F105" s="17" t="s">
        <v>2889</v>
      </c>
      <c r="G105" s="39" t="s">
        <v>6923</v>
      </c>
      <c r="H105" s="17" t="s">
        <v>7186</v>
      </c>
      <c r="I105" s="17" t="s">
        <v>7324</v>
      </c>
      <c r="J105" s="17" t="str">
        <f t="shared" si="3"/>
        <v>24  ม. 2  ต. คันธุลี  อ. ท่าชนะ  จ. สุราษฎร์ธานี</v>
      </c>
      <c r="K105" s="30" t="s">
        <v>7048</v>
      </c>
      <c r="L105" s="19" t="s">
        <v>6909</v>
      </c>
      <c r="M105" s="19" t="s">
        <v>6935</v>
      </c>
      <c r="N105" s="19" t="s">
        <v>6936</v>
      </c>
      <c r="O105" s="19" t="s">
        <v>6937</v>
      </c>
      <c r="P105" s="20">
        <v>84170</v>
      </c>
      <c r="Q105" s="21"/>
      <c r="R105" s="22"/>
      <c r="S105" s="22"/>
      <c r="T105" s="22"/>
      <c r="U105" s="21"/>
      <c r="V105" s="21"/>
      <c r="W105" s="35"/>
      <c r="X105" s="23"/>
      <c r="Y105" s="24"/>
      <c r="Z105" s="21">
        <v>158</v>
      </c>
      <c r="AA105" s="25">
        <f t="shared" si="4"/>
        <v>158</v>
      </c>
      <c r="AB105" s="44"/>
      <c r="AC105" s="19"/>
      <c r="AD105" s="27" t="str">
        <f t="shared" si="5"/>
        <v>นางสาว  รัตนา  มีไพศาล</v>
      </c>
    </row>
    <row r="106" spans="1:30">
      <c r="A106" s="16" t="s">
        <v>7394</v>
      </c>
      <c r="B106" s="16" t="s">
        <v>7404</v>
      </c>
      <c r="C106" s="16" t="s">
        <v>6922</v>
      </c>
      <c r="D106" s="16"/>
      <c r="E106" s="19" t="s">
        <v>1653</v>
      </c>
      <c r="F106" s="17" t="s">
        <v>1654</v>
      </c>
      <c r="G106" s="29" t="s">
        <v>6905</v>
      </c>
      <c r="H106" s="19" t="s">
        <v>7405</v>
      </c>
      <c r="I106" s="19" t="s">
        <v>7406</v>
      </c>
      <c r="J106" s="17" t="str">
        <f t="shared" si="3"/>
        <v>80,81  ม. 4  ต. ท่าชนะ  อ. ท่าชนะ  จ. สุราษฎร์ธานี</v>
      </c>
      <c r="K106" s="30" t="s">
        <v>7407</v>
      </c>
      <c r="L106" s="19" t="s">
        <v>7031</v>
      </c>
      <c r="M106" s="19" t="s">
        <v>7123</v>
      </c>
      <c r="N106" s="19" t="s">
        <v>6936</v>
      </c>
      <c r="O106" s="19" t="s">
        <v>6937</v>
      </c>
      <c r="P106" s="20">
        <v>84170</v>
      </c>
      <c r="Q106" s="21"/>
      <c r="R106" s="22"/>
      <c r="S106" s="22"/>
      <c r="T106" s="22"/>
      <c r="U106" s="21"/>
      <c r="V106" s="21"/>
      <c r="W106" s="35"/>
      <c r="X106" s="23"/>
      <c r="Y106" s="24"/>
      <c r="Z106" s="21">
        <v>32</v>
      </c>
      <c r="AA106" s="25">
        <f t="shared" si="4"/>
        <v>32</v>
      </c>
      <c r="AB106" s="44"/>
      <c r="AC106" s="19"/>
      <c r="AD106" s="27" t="str">
        <f t="shared" si="5"/>
        <v>นาง  ศิริมา  ณพพินิตนันต์</v>
      </c>
    </row>
    <row r="107" spans="1:30">
      <c r="A107" s="16" t="s">
        <v>7394</v>
      </c>
      <c r="B107" s="16" t="s">
        <v>7291</v>
      </c>
      <c r="C107" s="16" t="s">
        <v>6931</v>
      </c>
      <c r="D107" s="16"/>
      <c r="E107" s="19" t="s">
        <v>1533</v>
      </c>
      <c r="F107" s="17">
        <v>0</v>
      </c>
      <c r="G107" s="29" t="s">
        <v>6905</v>
      </c>
      <c r="H107" s="19" t="s">
        <v>7408</v>
      </c>
      <c r="I107" s="19" t="s">
        <v>7409</v>
      </c>
      <c r="J107" s="17" t="str">
        <f t="shared" si="3"/>
        <v>82  ม. 1  ต. สมอทอง  อ. ท่าชนะ  จ. สุราษฎร์ธานี</v>
      </c>
      <c r="K107" s="30" t="s">
        <v>7410</v>
      </c>
      <c r="L107" s="19" t="s">
        <v>6954</v>
      </c>
      <c r="M107" s="19" t="s">
        <v>7305</v>
      </c>
      <c r="N107" s="19" t="s">
        <v>6936</v>
      </c>
      <c r="O107" s="19" t="s">
        <v>6937</v>
      </c>
      <c r="P107" s="20">
        <v>84170</v>
      </c>
      <c r="Q107" s="21"/>
      <c r="R107" s="22"/>
      <c r="S107" s="22"/>
      <c r="T107" s="22"/>
      <c r="U107" s="21"/>
      <c r="V107" s="21"/>
      <c r="W107" s="35"/>
      <c r="X107" s="23"/>
      <c r="Y107" s="24"/>
      <c r="Z107" s="21">
        <v>54</v>
      </c>
      <c r="AA107" s="25">
        <f t="shared" si="4"/>
        <v>54</v>
      </c>
      <c r="AB107" s="44"/>
      <c r="AC107" s="19"/>
      <c r="AD107" s="27" t="str">
        <f t="shared" si="5"/>
        <v>นาง  วรรณี  โสมแก้ว</v>
      </c>
    </row>
    <row r="108" spans="1:30">
      <c r="A108" s="16" t="s">
        <v>7394</v>
      </c>
      <c r="B108" s="16" t="s">
        <v>6938</v>
      </c>
      <c r="C108" s="16" t="s">
        <v>6939</v>
      </c>
      <c r="D108" s="16"/>
      <c r="E108" s="19" t="s">
        <v>3656</v>
      </c>
      <c r="F108" s="17" t="s">
        <v>3657</v>
      </c>
      <c r="G108" s="29" t="s">
        <v>6896</v>
      </c>
      <c r="H108" s="19" t="s">
        <v>7411</v>
      </c>
      <c r="I108" s="19" t="s">
        <v>7174</v>
      </c>
      <c r="J108" s="17" t="str">
        <f t="shared" si="3"/>
        <v>8  ม. 2  ต. คันธุลี  อ. ท่าชนะ  จ. สุราษฎร์ธานี</v>
      </c>
      <c r="K108" s="30" t="s">
        <v>7412</v>
      </c>
      <c r="L108" s="19" t="s">
        <v>6909</v>
      </c>
      <c r="M108" s="19" t="s">
        <v>6935</v>
      </c>
      <c r="N108" s="19" t="s">
        <v>6936</v>
      </c>
      <c r="O108" s="19" t="s">
        <v>6937</v>
      </c>
      <c r="P108" s="20">
        <v>84170</v>
      </c>
      <c r="Q108" s="21"/>
      <c r="R108" s="22"/>
      <c r="S108" s="22"/>
      <c r="T108" s="22"/>
      <c r="U108" s="21"/>
      <c r="V108" s="21"/>
      <c r="W108" s="35"/>
      <c r="X108" s="23"/>
      <c r="Y108" s="24"/>
      <c r="Z108" s="21">
        <v>292</v>
      </c>
      <c r="AA108" s="25">
        <f t="shared" si="4"/>
        <v>292</v>
      </c>
      <c r="AB108" s="44"/>
      <c r="AC108" s="19"/>
      <c r="AD108" s="27" t="str">
        <f t="shared" si="5"/>
        <v>นาย  จำรัส  แก้วลาย</v>
      </c>
    </row>
    <row r="109" spans="1:30">
      <c r="A109" s="16" t="s">
        <v>7394</v>
      </c>
      <c r="B109" s="16"/>
      <c r="C109" s="16" t="s">
        <v>6950</v>
      </c>
      <c r="D109" s="16"/>
      <c r="E109" s="63" t="s">
        <v>5922</v>
      </c>
      <c r="F109" s="17" t="e">
        <v>#N/A</v>
      </c>
      <c r="G109" s="29" t="s">
        <v>6896</v>
      </c>
      <c r="H109" s="19" t="s">
        <v>7413</v>
      </c>
      <c r="I109" s="19" t="s">
        <v>7414</v>
      </c>
      <c r="J109" s="17" t="str">
        <f t="shared" si="3"/>
        <v>136  ม. 3  ต. คันธุลี  อ. ท่าชนะ  จ. สุราษฎร์ธานี</v>
      </c>
      <c r="K109" s="18" t="s">
        <v>7415</v>
      </c>
      <c r="L109" s="19" t="s">
        <v>6991</v>
      </c>
      <c r="M109" s="19" t="s">
        <v>6935</v>
      </c>
      <c r="N109" s="19" t="s">
        <v>6936</v>
      </c>
      <c r="O109" s="19" t="s">
        <v>6937</v>
      </c>
      <c r="P109" s="20">
        <v>84170</v>
      </c>
      <c r="Q109" s="21"/>
      <c r="R109" s="22"/>
      <c r="S109" s="22"/>
      <c r="T109" s="22"/>
      <c r="U109" s="21"/>
      <c r="V109" s="21"/>
      <c r="W109" s="35"/>
      <c r="X109" s="23"/>
      <c r="Y109" s="24"/>
      <c r="Z109" s="21">
        <v>61</v>
      </c>
      <c r="AA109" s="25">
        <f t="shared" si="4"/>
        <v>61</v>
      </c>
      <c r="AB109" s="44"/>
      <c r="AC109" s="19"/>
      <c r="AD109" s="27" t="str">
        <f t="shared" si="5"/>
        <v>นาย  สมมาศ  สงค์สิริจินดา</v>
      </c>
    </row>
    <row r="110" spans="1:30">
      <c r="A110" s="16" t="s">
        <v>7394</v>
      </c>
      <c r="B110" s="16" t="s">
        <v>7416</v>
      </c>
      <c r="C110" s="16" t="s">
        <v>6956</v>
      </c>
      <c r="D110" s="16" t="s">
        <v>6980</v>
      </c>
      <c r="E110" s="19" t="s">
        <v>2422</v>
      </c>
      <c r="F110" s="17" t="s">
        <v>2423</v>
      </c>
      <c r="G110" s="29" t="s">
        <v>6923</v>
      </c>
      <c r="H110" s="19" t="s">
        <v>6906</v>
      </c>
      <c r="I110" s="19" t="s">
        <v>7365</v>
      </c>
      <c r="J110" s="17" t="str">
        <f t="shared" si="3"/>
        <v>112  ม. 2  ต. คันธุลี  อ. ท่าชนะ  จ. สุราษฎร์ธานี</v>
      </c>
      <c r="K110" s="30" t="s">
        <v>7417</v>
      </c>
      <c r="L110" s="19" t="s">
        <v>6909</v>
      </c>
      <c r="M110" s="19" t="s">
        <v>6935</v>
      </c>
      <c r="N110" s="19" t="s">
        <v>6936</v>
      </c>
      <c r="O110" s="19" t="s">
        <v>6937</v>
      </c>
      <c r="P110" s="20">
        <v>84170</v>
      </c>
      <c r="Q110" s="21"/>
      <c r="R110" s="22"/>
      <c r="S110" s="22"/>
      <c r="T110" s="22"/>
      <c r="U110" s="21"/>
      <c r="V110" s="21"/>
      <c r="W110" s="35"/>
      <c r="X110" s="23"/>
      <c r="Y110" s="24"/>
      <c r="Z110" s="21">
        <v>37</v>
      </c>
      <c r="AA110" s="25">
        <f t="shared" si="4"/>
        <v>37</v>
      </c>
      <c r="AB110" s="44"/>
      <c r="AC110" s="19"/>
      <c r="AD110" s="27" t="str">
        <f t="shared" si="5"/>
        <v>นางสาว  จันทรา  เปาสกุล</v>
      </c>
    </row>
    <row r="111" spans="1:30">
      <c r="A111" s="16" t="s">
        <v>7394</v>
      </c>
      <c r="B111" s="16" t="s">
        <v>6955</v>
      </c>
      <c r="C111" s="16" t="s">
        <v>6960</v>
      </c>
      <c r="D111" s="16"/>
      <c r="E111" s="19" t="s">
        <v>852</v>
      </c>
      <c r="F111" s="17" t="s">
        <v>853</v>
      </c>
      <c r="G111" s="29" t="s">
        <v>6905</v>
      </c>
      <c r="H111" s="19" t="s">
        <v>7418</v>
      </c>
      <c r="I111" s="19" t="s">
        <v>7220</v>
      </c>
      <c r="J111" s="17" t="str">
        <f t="shared" si="3"/>
        <v>40  ม. 2  ต. คันธุลี  อ. ท่าชนะ  จ. สุราษฎร์ธานี</v>
      </c>
      <c r="K111" s="30" t="s">
        <v>7309</v>
      </c>
      <c r="L111" s="19" t="s">
        <v>6909</v>
      </c>
      <c r="M111" s="19" t="s">
        <v>6935</v>
      </c>
      <c r="N111" s="19" t="s">
        <v>6936</v>
      </c>
      <c r="O111" s="19" t="s">
        <v>6937</v>
      </c>
      <c r="P111" s="20">
        <v>84170</v>
      </c>
      <c r="Q111" s="21"/>
      <c r="R111" s="22"/>
      <c r="S111" s="22"/>
      <c r="T111" s="22"/>
      <c r="U111" s="21"/>
      <c r="V111" s="21"/>
      <c r="W111" s="35"/>
      <c r="X111" s="23"/>
      <c r="Y111" s="24"/>
      <c r="Z111" s="21">
        <v>86</v>
      </c>
      <c r="AA111" s="25">
        <f t="shared" si="4"/>
        <v>86</v>
      </c>
      <c r="AB111" s="44"/>
      <c r="AC111" s="19"/>
      <c r="AD111" s="27" t="str">
        <f t="shared" si="5"/>
        <v>นาง  บุญส่ง  อินแป้น</v>
      </c>
    </row>
    <row r="112" spans="1:30">
      <c r="A112" s="16" t="s">
        <v>7394</v>
      </c>
      <c r="B112" s="16" t="s">
        <v>7237</v>
      </c>
      <c r="C112" s="16" t="s">
        <v>6967</v>
      </c>
      <c r="D112" s="16"/>
      <c r="E112" s="19" t="s">
        <v>3922</v>
      </c>
      <c r="F112" s="17" t="s">
        <v>3923</v>
      </c>
      <c r="G112" s="29" t="s">
        <v>6896</v>
      </c>
      <c r="H112" s="19" t="s">
        <v>7419</v>
      </c>
      <c r="I112" s="19" t="s">
        <v>7420</v>
      </c>
      <c r="J112" s="17" t="str">
        <f t="shared" si="3"/>
        <v>34  ม. 2  ต. คันธุลี  อ. ท่าชนะ  จ. สุราษฎร์ธานี</v>
      </c>
      <c r="K112" s="30" t="s">
        <v>7421</v>
      </c>
      <c r="L112" s="19" t="s">
        <v>6909</v>
      </c>
      <c r="M112" s="19" t="s">
        <v>6935</v>
      </c>
      <c r="N112" s="19" t="s">
        <v>6936</v>
      </c>
      <c r="O112" s="19" t="s">
        <v>6937</v>
      </c>
      <c r="P112" s="20">
        <v>84170</v>
      </c>
      <c r="Q112" s="21"/>
      <c r="R112" s="22"/>
      <c r="S112" s="22"/>
      <c r="T112" s="22"/>
      <c r="U112" s="21"/>
      <c r="V112" s="21"/>
      <c r="W112" s="35"/>
      <c r="X112" s="23"/>
      <c r="Y112" s="24">
        <v>0</v>
      </c>
      <c r="Z112" s="21">
        <v>0</v>
      </c>
      <c r="AA112" s="25">
        <f t="shared" si="4"/>
        <v>0</v>
      </c>
      <c r="AB112" s="44" t="s">
        <v>7422</v>
      </c>
      <c r="AC112" s="19"/>
      <c r="AD112" s="27" t="str">
        <f t="shared" si="5"/>
        <v>นาย  แช่ม  คงทอง</v>
      </c>
    </row>
    <row r="113" spans="1:30">
      <c r="A113" s="16" t="s">
        <v>7394</v>
      </c>
      <c r="B113" s="16" t="s">
        <v>7423</v>
      </c>
      <c r="C113" s="16" t="s">
        <v>6975</v>
      </c>
      <c r="D113" s="16"/>
      <c r="E113" s="19" t="s">
        <v>5911</v>
      </c>
      <c r="F113" s="17" t="s">
        <v>5912</v>
      </c>
      <c r="G113" s="29" t="s">
        <v>6896</v>
      </c>
      <c r="H113" s="19" t="s">
        <v>7424</v>
      </c>
      <c r="I113" s="19" t="s">
        <v>7414</v>
      </c>
      <c r="J113" s="17" t="str">
        <f t="shared" si="3"/>
        <v>136  ม. 3  ต. คันธุลี  อ. ท่าชนะ  จ. สุราษฎร์ธานี</v>
      </c>
      <c r="K113" s="30" t="s">
        <v>7415</v>
      </c>
      <c r="L113" s="19" t="s">
        <v>6991</v>
      </c>
      <c r="M113" s="19" t="s">
        <v>6935</v>
      </c>
      <c r="N113" s="19" t="s">
        <v>6936</v>
      </c>
      <c r="O113" s="19" t="s">
        <v>6937</v>
      </c>
      <c r="P113" s="20">
        <v>84170</v>
      </c>
      <c r="Q113" s="21"/>
      <c r="R113" s="22"/>
      <c r="S113" s="22"/>
      <c r="T113" s="22"/>
      <c r="U113" s="21"/>
      <c r="V113" s="21"/>
      <c r="W113" s="35"/>
      <c r="X113" s="23"/>
      <c r="Y113" s="24"/>
      <c r="Z113" s="21">
        <v>21</v>
      </c>
      <c r="AA113" s="25">
        <f t="shared" si="4"/>
        <v>21</v>
      </c>
      <c r="AB113" s="44" t="s">
        <v>7425</v>
      </c>
      <c r="AC113" s="19"/>
      <c r="AD113" s="27" t="str">
        <f t="shared" si="5"/>
        <v>นาย  สมพาศ  สงค์สิริจินดา</v>
      </c>
    </row>
    <row r="114" spans="1:30">
      <c r="A114" s="16" t="s">
        <v>7394</v>
      </c>
      <c r="B114" s="16" t="s">
        <v>6974</v>
      </c>
      <c r="C114" s="16" t="s">
        <v>6979</v>
      </c>
      <c r="D114" s="16"/>
      <c r="E114" s="19" t="s">
        <v>3778</v>
      </c>
      <c r="F114" s="17" t="s">
        <v>3779</v>
      </c>
      <c r="G114" s="29" t="s">
        <v>6896</v>
      </c>
      <c r="H114" s="19" t="s">
        <v>7426</v>
      </c>
      <c r="I114" s="19" t="s">
        <v>7427</v>
      </c>
      <c r="J114" s="17" t="str">
        <f t="shared" si="3"/>
        <v>37/1  ม. 2  ต. คันธุลี  อ. ท่าชนะ  จ. สุราษฎร์ธานี</v>
      </c>
      <c r="K114" s="30" t="s">
        <v>7428</v>
      </c>
      <c r="L114" s="19" t="s">
        <v>6909</v>
      </c>
      <c r="M114" s="19" t="s">
        <v>6935</v>
      </c>
      <c r="N114" s="19" t="s">
        <v>6936</v>
      </c>
      <c r="O114" s="19" t="s">
        <v>6937</v>
      </c>
      <c r="P114" s="20">
        <v>84170</v>
      </c>
      <c r="Q114" s="21"/>
      <c r="R114" s="22"/>
      <c r="S114" s="22"/>
      <c r="T114" s="22"/>
      <c r="U114" s="21"/>
      <c r="V114" s="21"/>
      <c r="W114" s="35"/>
      <c r="X114" s="23"/>
      <c r="Y114" s="24"/>
      <c r="Z114" s="21">
        <v>47</v>
      </c>
      <c r="AA114" s="25">
        <f t="shared" si="4"/>
        <v>47</v>
      </c>
      <c r="AB114" s="44"/>
      <c r="AC114" s="19"/>
      <c r="AD114" s="27" t="str">
        <f t="shared" si="5"/>
        <v>นาย  ชนุช  เข็มทอง</v>
      </c>
    </row>
    <row r="115" spans="1:30">
      <c r="A115" s="16" t="s">
        <v>7394</v>
      </c>
      <c r="B115" s="16"/>
      <c r="C115" s="16" t="s">
        <v>6987</v>
      </c>
      <c r="D115" s="16"/>
      <c r="E115" s="19" t="s">
        <v>1540</v>
      </c>
      <c r="F115" s="17" t="s">
        <v>1541</v>
      </c>
      <c r="G115" s="29" t="s">
        <v>6905</v>
      </c>
      <c r="H115" s="19" t="s">
        <v>7004</v>
      </c>
      <c r="I115" s="19" t="s">
        <v>7005</v>
      </c>
      <c r="J115" s="17" t="str">
        <f t="shared" si="3"/>
        <v>118  ม. 1  ต. คันธุลี  อ. ท่าชนะ  จ. สุราษฎร์ธานี</v>
      </c>
      <c r="K115" s="37">
        <v>118</v>
      </c>
      <c r="L115" s="19" t="s">
        <v>6954</v>
      </c>
      <c r="M115" s="19" t="s">
        <v>6935</v>
      </c>
      <c r="N115" s="19" t="s">
        <v>6936</v>
      </c>
      <c r="O115" s="19" t="s">
        <v>6937</v>
      </c>
      <c r="P115" s="20">
        <v>84170</v>
      </c>
      <c r="Q115" s="21"/>
      <c r="R115" s="22"/>
      <c r="S115" s="22"/>
      <c r="T115" s="22"/>
      <c r="U115" s="21"/>
      <c r="V115" s="21"/>
      <c r="W115" s="35"/>
      <c r="X115" s="23"/>
      <c r="Y115" s="24"/>
      <c r="Z115" s="21">
        <v>79</v>
      </c>
      <c r="AA115" s="25">
        <f t="shared" si="4"/>
        <v>79</v>
      </c>
      <c r="AB115" s="44"/>
      <c r="AC115" s="19"/>
      <c r="AD115" s="27" t="str">
        <f t="shared" si="5"/>
        <v>นาง  วรวรรณ  พลายจันทร์</v>
      </c>
    </row>
    <row r="116" spans="1:30">
      <c r="A116" s="16" t="s">
        <v>7394</v>
      </c>
      <c r="B116" s="16" t="s">
        <v>7429</v>
      </c>
      <c r="C116" s="16" t="s">
        <v>6994</v>
      </c>
      <c r="D116" s="16" t="s">
        <v>6980</v>
      </c>
      <c r="E116" s="19" t="s">
        <v>2245</v>
      </c>
      <c r="F116" s="17" t="s">
        <v>2246</v>
      </c>
      <c r="G116" s="29" t="s">
        <v>6905</v>
      </c>
      <c r="H116" s="19" t="s">
        <v>7099</v>
      </c>
      <c r="I116" s="19" t="s">
        <v>7430</v>
      </c>
      <c r="J116" s="17" t="str">
        <f t="shared" si="3"/>
        <v>81  ม. 2  ต. คันธุลี  อ. ท่าชนะ  จ. สุราษฎร์ธานี</v>
      </c>
      <c r="K116" s="30" t="s">
        <v>7183</v>
      </c>
      <c r="L116" s="19" t="s">
        <v>6909</v>
      </c>
      <c r="M116" s="19" t="s">
        <v>6935</v>
      </c>
      <c r="N116" s="19" t="s">
        <v>6936</v>
      </c>
      <c r="O116" s="19" t="s">
        <v>6937</v>
      </c>
      <c r="P116" s="20">
        <v>84170</v>
      </c>
      <c r="Q116" s="21"/>
      <c r="R116" s="22"/>
      <c r="S116" s="22"/>
      <c r="T116" s="22"/>
      <c r="U116" s="21"/>
      <c r="V116" s="21"/>
      <c r="W116" s="35"/>
      <c r="X116" s="23"/>
      <c r="Y116" s="24"/>
      <c r="Z116" s="21">
        <v>110</v>
      </c>
      <c r="AA116" s="25">
        <f t="shared" si="4"/>
        <v>110</v>
      </c>
      <c r="AB116" s="26"/>
      <c r="AC116" s="19"/>
      <c r="AD116" s="27" t="str">
        <f t="shared" si="5"/>
        <v>นาง  อุดม  แก้วนาเคียน</v>
      </c>
    </row>
    <row r="117" spans="1:30">
      <c r="A117" s="16" t="s">
        <v>7394</v>
      </c>
      <c r="B117" s="16" t="s">
        <v>6993</v>
      </c>
      <c r="C117" s="16" t="s">
        <v>6999</v>
      </c>
      <c r="D117" s="16"/>
      <c r="E117" s="19" t="s">
        <v>488</v>
      </c>
      <c r="F117" s="17" t="s">
        <v>489</v>
      </c>
      <c r="G117" s="29" t="s">
        <v>6905</v>
      </c>
      <c r="H117" s="19" t="s">
        <v>7431</v>
      </c>
      <c r="I117" s="19" t="s">
        <v>7414</v>
      </c>
      <c r="J117" s="17" t="str">
        <f t="shared" si="3"/>
        <v>83  ม. 2  ต. คันธุลี  อ. ท่าชนะ  จ. สุราษฎร์ธานี</v>
      </c>
      <c r="K117" s="30" t="s">
        <v>7432</v>
      </c>
      <c r="L117" s="19" t="s">
        <v>6909</v>
      </c>
      <c r="M117" s="19" t="s">
        <v>6935</v>
      </c>
      <c r="N117" s="19" t="s">
        <v>6936</v>
      </c>
      <c r="O117" s="19" t="s">
        <v>6937</v>
      </c>
      <c r="P117" s="20">
        <v>84170</v>
      </c>
      <c r="Q117" s="21"/>
      <c r="R117" s="22"/>
      <c r="S117" s="22"/>
      <c r="T117" s="22"/>
      <c r="U117" s="21"/>
      <c r="V117" s="21"/>
      <c r="W117" s="35"/>
      <c r="X117" s="23"/>
      <c r="Y117" s="24"/>
      <c r="Z117" s="21">
        <v>25</v>
      </c>
      <c r="AA117" s="25">
        <f t="shared" si="4"/>
        <v>25</v>
      </c>
      <c r="AB117" s="44"/>
      <c r="AC117" s="19"/>
      <c r="AD117" s="27" t="str">
        <f t="shared" si="5"/>
        <v>นาง  เชื่อง  สงค์สิริจินดา</v>
      </c>
    </row>
    <row r="118" spans="1:30">
      <c r="A118" s="16" t="s">
        <v>7394</v>
      </c>
      <c r="B118" s="16" t="s">
        <v>6998</v>
      </c>
      <c r="C118" s="16" t="s">
        <v>7003</v>
      </c>
      <c r="D118" s="16"/>
      <c r="E118" s="19" t="s">
        <v>1357</v>
      </c>
      <c r="F118" s="17" t="s">
        <v>1358</v>
      </c>
      <c r="G118" s="29" t="s">
        <v>6905</v>
      </c>
      <c r="H118" s="19" t="s">
        <v>7433</v>
      </c>
      <c r="I118" s="19" t="s">
        <v>7434</v>
      </c>
      <c r="J118" s="17" t="str">
        <f t="shared" si="3"/>
        <v>123  ม. 2  ต. คันธุลี  อ. ท่าชนะ  จ. สุราษฎร์ธานี</v>
      </c>
      <c r="K118" s="30" t="s">
        <v>7435</v>
      </c>
      <c r="L118" s="19" t="s">
        <v>6909</v>
      </c>
      <c r="M118" s="19" t="s">
        <v>6935</v>
      </c>
      <c r="N118" s="19" t="s">
        <v>6936</v>
      </c>
      <c r="O118" s="19" t="s">
        <v>6937</v>
      </c>
      <c r="P118" s="20">
        <v>84170</v>
      </c>
      <c r="Q118" s="21"/>
      <c r="R118" s="22"/>
      <c r="S118" s="22"/>
      <c r="T118" s="22"/>
      <c r="U118" s="21"/>
      <c r="V118" s="21"/>
      <c r="W118" s="35"/>
      <c r="X118" s="23"/>
      <c r="Y118" s="24"/>
      <c r="Z118" s="21">
        <v>47</v>
      </c>
      <c r="AA118" s="25">
        <f t="shared" si="4"/>
        <v>47</v>
      </c>
      <c r="AB118" s="44"/>
      <c r="AC118" s="19"/>
      <c r="AD118" s="27" t="str">
        <f t="shared" si="5"/>
        <v>นาง  ราตรี  ทิพย์สิน</v>
      </c>
    </row>
    <row r="119" spans="1:30">
      <c r="A119" s="16" t="s">
        <v>7394</v>
      </c>
      <c r="B119" s="16" t="s">
        <v>7436</v>
      </c>
      <c r="C119" s="16" t="s">
        <v>7007</v>
      </c>
      <c r="D119" s="16" t="s">
        <v>6980</v>
      </c>
      <c r="E119" s="19" t="s">
        <v>5707</v>
      </c>
      <c r="F119" s="17" t="s">
        <v>5708</v>
      </c>
      <c r="G119" s="29" t="s">
        <v>6896</v>
      </c>
      <c r="H119" s="19" t="s">
        <v>7155</v>
      </c>
      <c r="I119" s="19" t="s">
        <v>7437</v>
      </c>
      <c r="J119" s="17" t="str">
        <f t="shared" si="3"/>
        <v>52/2  ม. 2  ต. คันธุลี  อ. ท่าชนะ  จ. สุราษฎร์ธานี</v>
      </c>
      <c r="K119" s="30" t="s">
        <v>7438</v>
      </c>
      <c r="L119" s="19" t="s">
        <v>6909</v>
      </c>
      <c r="M119" s="19" t="s">
        <v>6935</v>
      </c>
      <c r="N119" s="19" t="s">
        <v>6936</v>
      </c>
      <c r="O119" s="19" t="s">
        <v>6937</v>
      </c>
      <c r="P119" s="20">
        <v>84170</v>
      </c>
      <c r="Q119" s="21"/>
      <c r="R119" s="22"/>
      <c r="S119" s="22"/>
      <c r="T119" s="22"/>
      <c r="U119" s="21"/>
      <c r="V119" s="21"/>
      <c r="W119" s="35"/>
      <c r="X119" s="23"/>
      <c r="Y119" s="24">
        <v>205</v>
      </c>
      <c r="Z119" s="21">
        <v>205</v>
      </c>
      <c r="AA119" s="25">
        <f t="shared" si="4"/>
        <v>410</v>
      </c>
      <c r="AB119" s="44"/>
      <c r="AC119" s="19"/>
      <c r="AD119" s="27" t="str">
        <f t="shared" si="5"/>
        <v>นาย  สมคิด  อินทรักษ์</v>
      </c>
    </row>
    <row r="120" spans="1:30">
      <c r="A120" s="16" t="s">
        <v>7394</v>
      </c>
      <c r="B120" s="16" t="s">
        <v>7006</v>
      </c>
      <c r="C120" s="16" t="s">
        <v>7012</v>
      </c>
      <c r="D120" s="16"/>
      <c r="E120" s="19" t="s">
        <v>3493</v>
      </c>
      <c r="F120" s="17" t="s">
        <v>3494</v>
      </c>
      <c r="G120" s="29" t="s">
        <v>6896</v>
      </c>
      <c r="H120" s="19" t="s">
        <v>7439</v>
      </c>
      <c r="I120" s="19" t="s">
        <v>7440</v>
      </c>
      <c r="J120" s="17" t="str">
        <f t="shared" si="3"/>
        <v>192  ม. 2  ต. คันธุลี  อ. ท่าชนะ  จ. สุราษฎร์ธานี</v>
      </c>
      <c r="K120" s="30" t="s">
        <v>7441</v>
      </c>
      <c r="L120" s="19" t="s">
        <v>6909</v>
      </c>
      <c r="M120" s="19" t="s">
        <v>6935</v>
      </c>
      <c r="N120" s="19" t="s">
        <v>6936</v>
      </c>
      <c r="O120" s="19" t="s">
        <v>6937</v>
      </c>
      <c r="P120" s="20">
        <v>84170</v>
      </c>
      <c r="Q120" s="21"/>
      <c r="R120" s="22"/>
      <c r="S120" s="22"/>
      <c r="T120" s="22"/>
      <c r="U120" s="21"/>
      <c r="V120" s="21"/>
      <c r="W120" s="35"/>
      <c r="X120" s="23"/>
      <c r="Y120" s="24"/>
      <c r="Z120" s="21">
        <v>96</v>
      </c>
      <c r="AA120" s="25">
        <f t="shared" si="4"/>
        <v>96</v>
      </c>
      <c r="AB120" s="44"/>
      <c r="AC120" s="19"/>
      <c r="AD120" s="27" t="str">
        <f t="shared" si="5"/>
        <v>นาย  ขับ  พรหมวัง</v>
      </c>
    </row>
    <row r="121" spans="1:30">
      <c r="A121" s="16" t="s">
        <v>7394</v>
      </c>
      <c r="B121" s="16" t="s">
        <v>7011</v>
      </c>
      <c r="C121" s="16" t="s">
        <v>7017</v>
      </c>
      <c r="D121" s="16"/>
      <c r="E121" s="19" t="s">
        <v>5238</v>
      </c>
      <c r="F121" s="17" t="s">
        <v>5239</v>
      </c>
      <c r="G121" s="29" t="s">
        <v>6896</v>
      </c>
      <c r="H121" s="19" t="s">
        <v>7442</v>
      </c>
      <c r="I121" s="19" t="s">
        <v>7084</v>
      </c>
      <c r="J121" s="17" t="str">
        <f t="shared" si="3"/>
        <v>45/1  ม. 2  ต. คันธุลี  อ. ท่าชนะ  จ. สุราษฎร์ธานี</v>
      </c>
      <c r="K121" s="30" t="s">
        <v>7443</v>
      </c>
      <c r="L121" s="19" t="s">
        <v>6909</v>
      </c>
      <c r="M121" s="19" t="s">
        <v>6935</v>
      </c>
      <c r="N121" s="19" t="s">
        <v>6936</v>
      </c>
      <c r="O121" s="19" t="s">
        <v>6937</v>
      </c>
      <c r="P121" s="20">
        <v>84170</v>
      </c>
      <c r="Q121" s="21"/>
      <c r="R121" s="22"/>
      <c r="S121" s="22"/>
      <c r="T121" s="22"/>
      <c r="U121" s="21"/>
      <c r="V121" s="21"/>
      <c r="W121" s="35"/>
      <c r="X121" s="23"/>
      <c r="Y121" s="24"/>
      <c r="Z121" s="21">
        <v>338</v>
      </c>
      <c r="AA121" s="25">
        <f t="shared" si="4"/>
        <v>338</v>
      </c>
      <c r="AB121" s="44"/>
      <c r="AC121" s="19"/>
      <c r="AD121" s="27" t="str">
        <f t="shared" si="5"/>
        <v>นาย  ลาภ  หมื่นหวัด</v>
      </c>
    </row>
    <row r="122" spans="1:30">
      <c r="A122" s="16" t="s">
        <v>7394</v>
      </c>
      <c r="B122" s="16" t="s">
        <v>7016</v>
      </c>
      <c r="C122" s="16" t="s">
        <v>7022</v>
      </c>
      <c r="D122" s="16"/>
      <c r="E122" s="19" t="s">
        <v>3830</v>
      </c>
      <c r="F122" s="17" t="s">
        <v>3831</v>
      </c>
      <c r="G122" s="29" t="s">
        <v>6896</v>
      </c>
      <c r="H122" s="19" t="s">
        <v>7444</v>
      </c>
      <c r="I122" s="19" t="s">
        <v>7440</v>
      </c>
      <c r="J122" s="17" t="str">
        <f t="shared" si="3"/>
        <v>192  ม. 2  ต. คันธุลี  อ. ท่าชนะ  จ. สุราษฎร์ธานี</v>
      </c>
      <c r="K122" s="30" t="s">
        <v>7441</v>
      </c>
      <c r="L122" s="19" t="s">
        <v>6909</v>
      </c>
      <c r="M122" s="19" t="s">
        <v>6935</v>
      </c>
      <c r="N122" s="19" t="s">
        <v>6936</v>
      </c>
      <c r="O122" s="19" t="s">
        <v>6937</v>
      </c>
      <c r="P122" s="20">
        <v>84170</v>
      </c>
      <c r="Q122" s="21"/>
      <c r="R122" s="22"/>
      <c r="S122" s="22"/>
      <c r="T122" s="22"/>
      <c r="U122" s="21"/>
      <c r="V122" s="21"/>
      <c r="W122" s="35"/>
      <c r="X122" s="23"/>
      <c r="Y122" s="24"/>
      <c r="Z122" s="21">
        <v>30</v>
      </c>
      <c r="AA122" s="25">
        <f t="shared" si="4"/>
        <v>30</v>
      </c>
      <c r="AB122" s="44"/>
      <c r="AC122" s="19"/>
      <c r="AD122" s="27" t="str">
        <f t="shared" si="5"/>
        <v>นาย  ชัยวัฒน์  พรหมวัง</v>
      </c>
    </row>
    <row r="123" spans="1:30">
      <c r="A123" s="16" t="s">
        <v>7394</v>
      </c>
      <c r="B123" s="16" t="s">
        <v>7021</v>
      </c>
      <c r="C123" s="16" t="s">
        <v>7027</v>
      </c>
      <c r="D123" s="16"/>
      <c r="E123" s="19" t="s">
        <v>1251</v>
      </c>
      <c r="F123" s="17" t="s">
        <v>1252</v>
      </c>
      <c r="G123" s="29" t="s">
        <v>6905</v>
      </c>
      <c r="H123" s="19" t="s">
        <v>7445</v>
      </c>
      <c r="I123" s="19" t="s">
        <v>7440</v>
      </c>
      <c r="J123" s="17" t="str">
        <f t="shared" si="3"/>
        <v>192  ม. 2  ต. คันธุลี  อ. ท่าชนะ  จ. สุราษฎร์ธานี</v>
      </c>
      <c r="K123" s="30" t="s">
        <v>7441</v>
      </c>
      <c r="L123" s="19" t="s">
        <v>6909</v>
      </c>
      <c r="M123" s="19" t="s">
        <v>6935</v>
      </c>
      <c r="N123" s="19" t="s">
        <v>6936</v>
      </c>
      <c r="O123" s="19" t="s">
        <v>6937</v>
      </c>
      <c r="P123" s="20">
        <v>84170</v>
      </c>
      <c r="Q123" s="21"/>
      <c r="R123" s="22"/>
      <c r="S123" s="22"/>
      <c r="T123" s="22"/>
      <c r="U123" s="21"/>
      <c r="V123" s="21"/>
      <c r="W123" s="35"/>
      <c r="X123" s="23"/>
      <c r="Y123" s="24"/>
      <c r="Z123" s="21">
        <v>14</v>
      </c>
      <c r="AA123" s="25">
        <f t="shared" si="4"/>
        <v>14</v>
      </c>
      <c r="AB123" s="44"/>
      <c r="AC123" s="19"/>
      <c r="AD123" s="27" t="str">
        <f t="shared" si="5"/>
        <v>นาง  ยิ้น  พรหมวัง</v>
      </c>
    </row>
    <row r="124" spans="1:30">
      <c r="A124" s="16" t="s">
        <v>7394</v>
      </c>
      <c r="B124" s="16" t="s">
        <v>7026</v>
      </c>
      <c r="C124" s="16" t="s">
        <v>7035</v>
      </c>
      <c r="D124" s="16" t="s">
        <v>6980</v>
      </c>
      <c r="E124" s="19" t="s">
        <v>1345</v>
      </c>
      <c r="F124" s="17" t="s">
        <v>1346</v>
      </c>
      <c r="G124" s="29" t="s">
        <v>6905</v>
      </c>
      <c r="H124" s="19" t="s">
        <v>7446</v>
      </c>
      <c r="I124" s="19" t="s">
        <v>7447</v>
      </c>
      <c r="J124" s="17" t="str">
        <f t="shared" si="3"/>
        <v>107  ม. 2  ต. คันธุลี  อ. ท่าชนะ  จ. สุราษฎร์ธานี</v>
      </c>
      <c r="K124" s="30" t="s">
        <v>7370</v>
      </c>
      <c r="L124" s="19" t="s">
        <v>6909</v>
      </c>
      <c r="M124" s="19" t="s">
        <v>6935</v>
      </c>
      <c r="N124" s="19" t="s">
        <v>6936</v>
      </c>
      <c r="O124" s="19" t="s">
        <v>6937</v>
      </c>
      <c r="P124" s="20">
        <v>84170</v>
      </c>
      <c r="Q124" s="21"/>
      <c r="R124" s="22"/>
      <c r="S124" s="22"/>
      <c r="T124" s="22"/>
      <c r="U124" s="21"/>
      <c r="V124" s="21"/>
      <c r="W124" s="35"/>
      <c r="X124" s="23"/>
      <c r="Y124" s="24"/>
      <c r="Z124" s="21">
        <v>39</v>
      </c>
      <c r="AA124" s="25">
        <f t="shared" si="4"/>
        <v>39</v>
      </c>
      <c r="AB124" s="44"/>
      <c r="AC124" s="19"/>
      <c r="AD124" s="27" t="str">
        <f t="shared" si="5"/>
        <v>นาง  รัตนาภรณ์  ผินแห</v>
      </c>
    </row>
    <row r="125" spans="1:30">
      <c r="A125" s="16" t="s">
        <v>7394</v>
      </c>
      <c r="B125" s="16"/>
      <c r="C125" s="16" t="s">
        <v>7040</v>
      </c>
      <c r="D125" s="16"/>
      <c r="E125" s="17" t="s">
        <v>3421</v>
      </c>
      <c r="F125" s="17" t="s">
        <v>3422</v>
      </c>
      <c r="G125" s="17" t="s">
        <v>6896</v>
      </c>
      <c r="H125" s="17" t="s">
        <v>7448</v>
      </c>
      <c r="I125" s="17" t="s">
        <v>7449</v>
      </c>
      <c r="J125" s="17" t="str">
        <f t="shared" si="3"/>
        <v>72  ม. 2  ต. คันธุลี  อ. ท่าชนะ  จ. สุราษฎร์ธานี</v>
      </c>
      <c r="K125" s="30" t="s">
        <v>7241</v>
      </c>
      <c r="L125" s="19" t="s">
        <v>6909</v>
      </c>
      <c r="M125" s="19" t="s">
        <v>6935</v>
      </c>
      <c r="N125" s="19" t="s">
        <v>6936</v>
      </c>
      <c r="O125" s="19" t="s">
        <v>6937</v>
      </c>
      <c r="P125" s="20">
        <v>84170</v>
      </c>
      <c r="Q125" s="21"/>
      <c r="R125" s="22"/>
      <c r="S125" s="22"/>
      <c r="T125" s="22"/>
      <c r="U125" s="21"/>
      <c r="V125" s="21"/>
      <c r="W125" s="35"/>
      <c r="X125" s="23"/>
      <c r="Y125" s="24"/>
      <c r="Z125" s="21">
        <v>89</v>
      </c>
      <c r="AA125" s="25">
        <f t="shared" si="4"/>
        <v>89</v>
      </c>
      <c r="AB125" s="44"/>
      <c r="AC125" s="19"/>
      <c r="AD125" s="27" t="str">
        <f t="shared" si="5"/>
        <v>นาย  เกษม  ศิริเมฆ</v>
      </c>
    </row>
    <row r="126" spans="1:30">
      <c r="A126" s="16" t="s">
        <v>7394</v>
      </c>
      <c r="B126" s="16" t="s">
        <v>7026</v>
      </c>
      <c r="C126" s="16" t="s">
        <v>7045</v>
      </c>
      <c r="D126" s="16"/>
      <c r="E126" s="19" t="s">
        <v>2384</v>
      </c>
      <c r="F126" s="17" t="s">
        <v>2385</v>
      </c>
      <c r="G126" s="29" t="s">
        <v>6923</v>
      </c>
      <c r="H126" s="19" t="s">
        <v>7028</v>
      </c>
      <c r="I126" s="19" t="s">
        <v>7029</v>
      </c>
      <c r="J126" s="17" t="str">
        <f t="shared" si="3"/>
        <v>44/13  ม. 4  แขวง อนุสาวรีย์  เขต บางเขน  จ. กรุงเทพมหานคร</v>
      </c>
      <c r="K126" s="18" t="s">
        <v>7030</v>
      </c>
      <c r="L126" s="19" t="s">
        <v>7031</v>
      </c>
      <c r="M126" s="30" t="s">
        <v>7032</v>
      </c>
      <c r="N126" s="30" t="s">
        <v>7033</v>
      </c>
      <c r="O126" s="30" t="s">
        <v>6921</v>
      </c>
      <c r="P126" s="20">
        <v>10220</v>
      </c>
      <c r="Q126" s="21"/>
      <c r="R126" s="22"/>
      <c r="S126" s="22"/>
      <c r="T126" s="22"/>
      <c r="U126" s="21"/>
      <c r="V126" s="21"/>
      <c r="W126" s="35"/>
      <c r="X126" s="23"/>
      <c r="Y126" s="24"/>
      <c r="Z126" s="21">
        <v>19</v>
      </c>
      <c r="AA126" s="25">
        <f t="shared" si="4"/>
        <v>19</v>
      </c>
      <c r="AB126" s="44"/>
      <c r="AC126" s="19"/>
      <c r="AD126" s="27" t="str">
        <f t="shared" si="5"/>
        <v>นางสาว  งามจิต  ปทุมมาศ</v>
      </c>
    </row>
    <row r="127" spans="1:30">
      <c r="A127" s="16" t="s">
        <v>7394</v>
      </c>
      <c r="B127" s="16" t="s">
        <v>7261</v>
      </c>
      <c r="C127" s="16" t="s">
        <v>7051</v>
      </c>
      <c r="D127" s="16"/>
      <c r="E127" s="19" t="s">
        <v>3021</v>
      </c>
      <c r="F127" s="17" t="s">
        <v>3022</v>
      </c>
      <c r="G127" s="29" t="s">
        <v>6923</v>
      </c>
      <c r="H127" s="19" t="s">
        <v>7450</v>
      </c>
      <c r="I127" s="19" t="s">
        <v>7451</v>
      </c>
      <c r="J127" s="17" t="str">
        <f t="shared" si="3"/>
        <v>58/1  ม. 2  ต. คันธุลี  อ. ท่าชนะ  จ. สุราษฎร์ธานี</v>
      </c>
      <c r="K127" s="30" t="s">
        <v>7452</v>
      </c>
      <c r="L127" s="19" t="s">
        <v>6909</v>
      </c>
      <c r="M127" s="19" t="s">
        <v>6935</v>
      </c>
      <c r="N127" s="19" t="s">
        <v>6936</v>
      </c>
      <c r="O127" s="19" t="s">
        <v>6937</v>
      </c>
      <c r="P127" s="20">
        <v>84170</v>
      </c>
      <c r="Q127" s="21"/>
      <c r="R127" s="22"/>
      <c r="S127" s="22"/>
      <c r="T127" s="22"/>
      <c r="U127" s="21"/>
      <c r="V127" s="21"/>
      <c r="W127" s="35"/>
      <c r="X127" s="23"/>
      <c r="Y127" s="24"/>
      <c r="Z127" s="21">
        <v>42</v>
      </c>
      <c r="AA127" s="25">
        <f t="shared" si="4"/>
        <v>42</v>
      </c>
      <c r="AB127" s="44"/>
      <c r="AC127" s="19"/>
      <c r="AD127" s="27" t="str">
        <f t="shared" si="5"/>
        <v>นางสาว  ศศิธร  จันทร์คำ</v>
      </c>
    </row>
    <row r="128" spans="1:30">
      <c r="A128" s="16" t="s">
        <v>7394</v>
      </c>
      <c r="B128" s="16" t="s">
        <v>7044</v>
      </c>
      <c r="C128" s="16" t="s">
        <v>7054</v>
      </c>
      <c r="D128" s="16"/>
      <c r="E128" s="19" t="s">
        <v>587</v>
      </c>
      <c r="F128" s="17">
        <v>0</v>
      </c>
      <c r="G128" s="29" t="s">
        <v>6905</v>
      </c>
      <c r="H128" s="19" t="s">
        <v>7453</v>
      </c>
      <c r="I128" s="19" t="s">
        <v>7454</v>
      </c>
      <c r="J128" s="17" t="str">
        <f t="shared" si="3"/>
        <v>147  ม. 1  ต. ตลาดไชยา  อ. ไชยา  จ. สุราษฎร์ธานี</v>
      </c>
      <c r="K128" s="30" t="s">
        <v>7455</v>
      </c>
      <c r="L128" s="19" t="s">
        <v>6954</v>
      </c>
      <c r="M128" s="19" t="s">
        <v>7456</v>
      </c>
      <c r="N128" s="19" t="s">
        <v>7457</v>
      </c>
      <c r="O128" s="19" t="s">
        <v>6937</v>
      </c>
      <c r="P128" s="20">
        <v>84110</v>
      </c>
      <c r="Q128" s="21"/>
      <c r="R128" s="22"/>
      <c r="S128" s="22"/>
      <c r="T128" s="22"/>
      <c r="U128" s="21"/>
      <c r="V128" s="21"/>
      <c r="W128" s="35"/>
      <c r="X128" s="23"/>
      <c r="Y128" s="24"/>
      <c r="Z128" s="21">
        <v>271</v>
      </c>
      <c r="AA128" s="25">
        <f t="shared" si="4"/>
        <v>271</v>
      </c>
      <c r="AB128" s="44"/>
      <c r="AC128" s="19"/>
      <c r="AD128" s="27" t="str">
        <f t="shared" si="5"/>
        <v>นาง  ธนพร  ฤทธิเกษม</v>
      </c>
    </row>
    <row r="129" spans="1:30">
      <c r="A129" s="16" t="s">
        <v>7394</v>
      </c>
      <c r="B129" s="16" t="s">
        <v>7050</v>
      </c>
      <c r="C129" s="16" t="s">
        <v>7059</v>
      </c>
      <c r="D129" s="16"/>
      <c r="E129" s="19" t="s">
        <v>2900</v>
      </c>
      <c r="F129" s="17" t="s">
        <v>2901</v>
      </c>
      <c r="G129" s="29" t="s">
        <v>6923</v>
      </c>
      <c r="H129" s="19" t="s">
        <v>7458</v>
      </c>
      <c r="I129" s="19" t="s">
        <v>7459</v>
      </c>
      <c r="J129" s="17" t="str">
        <f t="shared" si="3"/>
        <v>70  ม. 2  ต. คันธุลี  อ. ท่าชนะ  จ. สุราษฎร์ธานี</v>
      </c>
      <c r="K129" s="30" t="s">
        <v>6953</v>
      </c>
      <c r="L129" s="19" t="s">
        <v>6909</v>
      </c>
      <c r="M129" s="19" t="s">
        <v>6935</v>
      </c>
      <c r="N129" s="19" t="s">
        <v>6936</v>
      </c>
      <c r="O129" s="19" t="s">
        <v>6937</v>
      </c>
      <c r="P129" s="20">
        <v>84170</v>
      </c>
      <c r="Q129" s="21"/>
      <c r="R129" s="22"/>
      <c r="S129" s="22"/>
      <c r="T129" s="22"/>
      <c r="U129" s="21"/>
      <c r="V129" s="21"/>
      <c r="W129" s="35"/>
      <c r="X129" s="23"/>
      <c r="Y129" s="24"/>
      <c r="Z129" s="21">
        <v>21</v>
      </c>
      <c r="AA129" s="25">
        <f t="shared" si="4"/>
        <v>21</v>
      </c>
      <c r="AB129" s="44"/>
      <c r="AC129" s="19"/>
      <c r="AD129" s="27" t="str">
        <f t="shared" si="5"/>
        <v>นางสาว  ลออง  เตียงทอง</v>
      </c>
    </row>
    <row r="130" spans="1:30" ht="63">
      <c r="A130" s="16" t="s">
        <v>7394</v>
      </c>
      <c r="B130" s="16" t="s">
        <v>7053</v>
      </c>
      <c r="C130" s="16" t="s">
        <v>7064</v>
      </c>
      <c r="D130" s="16"/>
      <c r="E130" s="19" t="s">
        <v>4096</v>
      </c>
      <c r="F130" s="17" t="s">
        <v>4097</v>
      </c>
      <c r="G130" s="29"/>
      <c r="H130" s="32" t="s">
        <v>7460</v>
      </c>
      <c r="I130" s="19" t="s">
        <v>7461</v>
      </c>
      <c r="J130" s="17" t="str">
        <f t="shared" si="3"/>
        <v>118  ม. 7  ต. คันธุลี  อ. ท่าชนะ  จ. สุราษฎร์ธานี</v>
      </c>
      <c r="K130" s="30" t="s">
        <v>7462</v>
      </c>
      <c r="L130" s="19" t="s">
        <v>7290</v>
      </c>
      <c r="M130" s="19" t="s">
        <v>6935</v>
      </c>
      <c r="N130" s="19" t="s">
        <v>6936</v>
      </c>
      <c r="O130" s="19" t="s">
        <v>6937</v>
      </c>
      <c r="P130" s="20">
        <v>84170</v>
      </c>
      <c r="Q130" s="35"/>
      <c r="R130" s="49"/>
      <c r="S130" s="49"/>
      <c r="T130" s="49"/>
      <c r="U130" s="21"/>
      <c r="V130" s="21"/>
      <c r="W130" s="35"/>
      <c r="X130" s="23"/>
      <c r="Y130" s="24"/>
      <c r="Z130" s="21">
        <v>116</v>
      </c>
      <c r="AA130" s="25">
        <f t="shared" si="4"/>
        <v>116</v>
      </c>
      <c r="AB130" s="44"/>
      <c r="AC130" s="19"/>
      <c r="AD130" s="27" t="str">
        <f t="shared" si="5"/>
        <v xml:space="preserve">  นาย  ถนอม - นาง ริณา ทองรอด  ทองรอด</v>
      </c>
    </row>
    <row r="131" spans="1:30">
      <c r="A131" s="16" t="s">
        <v>7394</v>
      </c>
      <c r="B131" s="16" t="s">
        <v>7058</v>
      </c>
      <c r="C131" s="16" t="s">
        <v>7068</v>
      </c>
      <c r="D131" s="16"/>
      <c r="E131" s="19" t="s">
        <v>5652</v>
      </c>
      <c r="F131" s="17" t="s">
        <v>5653</v>
      </c>
      <c r="G131" s="29" t="s">
        <v>6896</v>
      </c>
      <c r="H131" s="19" t="s">
        <v>7346</v>
      </c>
      <c r="I131" s="19" t="s">
        <v>7353</v>
      </c>
      <c r="J131" s="17" t="str">
        <f t="shared" ref="J131:J194" si="6">K131&amp;"  "&amp;L131&amp;"  "&amp;M131&amp;"  "&amp;N131&amp;"  "&amp;O131</f>
        <v>2/82 ม.แมกไม้วัชรพล ถ.สุขาภิบาล 5 ซ. 92  ม. -  แขวง สายไหม  เขต สายไหม  จ. กรุงเทพมหานคร</v>
      </c>
      <c r="K131" s="33" t="s">
        <v>7354</v>
      </c>
      <c r="L131" s="19" t="s">
        <v>6918</v>
      </c>
      <c r="M131" s="30" t="s">
        <v>7355</v>
      </c>
      <c r="N131" s="30" t="s">
        <v>7356</v>
      </c>
      <c r="O131" s="30" t="s">
        <v>6921</v>
      </c>
      <c r="P131" s="20">
        <v>10220</v>
      </c>
      <c r="Q131" s="21"/>
      <c r="R131" s="22"/>
      <c r="S131" s="22"/>
      <c r="T131" s="22"/>
      <c r="U131" s="21"/>
      <c r="V131" s="21"/>
      <c r="W131" s="35"/>
      <c r="X131" s="23"/>
      <c r="Y131" s="24"/>
      <c r="Z131" s="21">
        <v>224</v>
      </c>
      <c r="AA131" s="25">
        <f t="shared" ref="AA131:AA194" si="7">SUM(Q131:Z131)</f>
        <v>224</v>
      </c>
      <c r="AB131" s="44"/>
      <c r="AC131" s="19"/>
      <c r="AD131" s="27" t="str">
        <f t="shared" ref="AD131:AD194" si="8">G131&amp;"  "&amp;H131&amp;"  "&amp;I131</f>
        <v>นาย  สถิต  แก้วเชื้อ</v>
      </c>
    </row>
    <row r="132" spans="1:30">
      <c r="A132" s="16" t="s">
        <v>7394</v>
      </c>
      <c r="B132" s="16" t="s">
        <v>7325</v>
      </c>
      <c r="C132" s="16" t="s">
        <v>7073</v>
      </c>
      <c r="D132" s="16"/>
      <c r="E132" s="19" t="s">
        <v>5423</v>
      </c>
      <c r="F132" s="17" t="s">
        <v>5424</v>
      </c>
      <c r="G132" s="29" t="s">
        <v>6896</v>
      </c>
      <c r="H132" s="19" t="s">
        <v>7463</v>
      </c>
      <c r="I132" s="19" t="s">
        <v>7464</v>
      </c>
      <c r="J132" s="17" t="str">
        <f t="shared" si="6"/>
        <v>199  ม. 2  ต. คันธุลี  อ. ท่าชนะ  จ. สุราษฎร์ธานี</v>
      </c>
      <c r="K132" s="30" t="s">
        <v>7465</v>
      </c>
      <c r="L132" s="19" t="s">
        <v>6909</v>
      </c>
      <c r="M132" s="19" t="s">
        <v>6935</v>
      </c>
      <c r="N132" s="19" t="s">
        <v>6936</v>
      </c>
      <c r="O132" s="19" t="s">
        <v>6937</v>
      </c>
      <c r="P132" s="20">
        <v>84170</v>
      </c>
      <c r="Q132" s="21"/>
      <c r="R132" s="22"/>
      <c r="S132" s="22"/>
      <c r="T132" s="22"/>
      <c r="U132" s="21"/>
      <c r="V132" s="21"/>
      <c r="W132" s="35"/>
      <c r="X132" s="23"/>
      <c r="Y132" s="24"/>
      <c r="Z132" s="21">
        <v>212</v>
      </c>
      <c r="AA132" s="25">
        <f t="shared" si="7"/>
        <v>212</v>
      </c>
      <c r="AB132" s="44"/>
      <c r="AC132" s="19"/>
      <c r="AD132" s="27" t="str">
        <f t="shared" si="8"/>
        <v>นาย  วินัย  ชัยรัตน์</v>
      </c>
    </row>
    <row r="133" spans="1:30">
      <c r="A133" s="16" t="s">
        <v>7394</v>
      </c>
      <c r="B133" s="16" t="s">
        <v>6913</v>
      </c>
      <c r="C133" s="16" t="s">
        <v>7078</v>
      </c>
      <c r="D133" s="16"/>
      <c r="E133" s="19" t="s">
        <v>5527</v>
      </c>
      <c r="F133" s="17" t="s">
        <v>5528</v>
      </c>
      <c r="G133" s="29" t="s">
        <v>6896</v>
      </c>
      <c r="H133" s="19" t="s">
        <v>7165</v>
      </c>
      <c r="I133" s="19" t="s">
        <v>7166</v>
      </c>
      <c r="J133" s="17" t="str">
        <f t="shared" si="6"/>
        <v>1/9  ม. 1  ต. คันธุลี  อ. ท่าชนะ  จ. สุราษฎร์ธานี</v>
      </c>
      <c r="K133" s="30" t="s">
        <v>7167</v>
      </c>
      <c r="L133" s="19" t="s">
        <v>6954</v>
      </c>
      <c r="M133" s="19" t="s">
        <v>6935</v>
      </c>
      <c r="N133" s="19" t="s">
        <v>6936</v>
      </c>
      <c r="O133" s="19" t="s">
        <v>6937</v>
      </c>
      <c r="P133" s="20">
        <v>84170</v>
      </c>
      <c r="Q133" s="21"/>
      <c r="R133" s="22"/>
      <c r="S133" s="22"/>
      <c r="T133" s="22"/>
      <c r="U133" s="21"/>
      <c r="V133" s="21"/>
      <c r="W133" s="35"/>
      <c r="X133" s="23"/>
      <c r="Y133" s="24"/>
      <c r="Z133" s="21">
        <v>257</v>
      </c>
      <c r="AA133" s="25">
        <f t="shared" si="7"/>
        <v>257</v>
      </c>
      <c r="AB133" s="44"/>
      <c r="AC133" s="19"/>
      <c r="AD133" s="27" t="str">
        <f t="shared" si="8"/>
        <v>นาย  วิศาล  แก้วศรี</v>
      </c>
    </row>
    <row r="134" spans="1:30">
      <c r="A134" s="16" t="s">
        <v>7394</v>
      </c>
      <c r="B134" s="16" t="s">
        <v>7072</v>
      </c>
      <c r="C134" s="16" t="s">
        <v>7082</v>
      </c>
      <c r="D134" s="16" t="s">
        <v>6980</v>
      </c>
      <c r="E134" s="19" t="s">
        <v>734</v>
      </c>
      <c r="F134" s="17" t="s">
        <v>735</v>
      </c>
      <c r="G134" s="29" t="s">
        <v>6905</v>
      </c>
      <c r="H134" s="19" t="s">
        <v>7466</v>
      </c>
      <c r="I134" s="19" t="s">
        <v>7467</v>
      </c>
      <c r="J134" s="17" t="str">
        <f t="shared" si="6"/>
        <v>39  ม. 2  ต. คันธุลี  อ. ท่าชนะ  จ. สุราษฎร์ธานี</v>
      </c>
      <c r="K134" s="30" t="s">
        <v>7468</v>
      </c>
      <c r="L134" s="19" t="s">
        <v>6909</v>
      </c>
      <c r="M134" s="19" t="s">
        <v>6935</v>
      </c>
      <c r="N134" s="19" t="s">
        <v>6936</v>
      </c>
      <c r="O134" s="19" t="s">
        <v>6937</v>
      </c>
      <c r="P134" s="20">
        <v>84170</v>
      </c>
      <c r="Q134" s="21"/>
      <c r="R134" s="22"/>
      <c r="S134" s="22"/>
      <c r="T134" s="22"/>
      <c r="U134" s="21"/>
      <c r="V134" s="21"/>
      <c r="W134" s="35"/>
      <c r="X134" s="23"/>
      <c r="Y134" s="24"/>
      <c r="Z134" s="21">
        <v>2</v>
      </c>
      <c r="AA134" s="25">
        <f t="shared" si="7"/>
        <v>2</v>
      </c>
      <c r="AB134" s="44"/>
      <c r="AC134" s="19" t="s">
        <v>7469</v>
      </c>
      <c r="AD134" s="27" t="str">
        <f t="shared" si="8"/>
        <v>นาง  เนื้อง  สุนทรภักดี</v>
      </c>
    </row>
    <row r="135" spans="1:30">
      <c r="A135" s="16" t="s">
        <v>7394</v>
      </c>
      <c r="B135" s="16" t="s">
        <v>7077</v>
      </c>
      <c r="C135" s="16" t="s">
        <v>7089</v>
      </c>
      <c r="D135" s="16"/>
      <c r="E135" s="19" t="s">
        <v>5948</v>
      </c>
      <c r="F135" s="17">
        <v>0</v>
      </c>
      <c r="G135" s="29" t="s">
        <v>6896</v>
      </c>
      <c r="H135" s="19" t="s">
        <v>7470</v>
      </c>
      <c r="I135" s="19" t="s">
        <v>7070</v>
      </c>
      <c r="J135" s="17" t="str">
        <f t="shared" si="6"/>
        <v>99 ถ.บ้านนามะขาม  ม. 6  ต. ท่าชนะ  อ. ท่าชนะ  จ. สุราษฎร์ธานี</v>
      </c>
      <c r="K135" s="30" t="s">
        <v>7471</v>
      </c>
      <c r="L135" s="19" t="s">
        <v>7215</v>
      </c>
      <c r="M135" s="19" t="s">
        <v>7123</v>
      </c>
      <c r="N135" s="19" t="s">
        <v>6936</v>
      </c>
      <c r="O135" s="19" t="s">
        <v>6937</v>
      </c>
      <c r="P135" s="20">
        <v>84170</v>
      </c>
      <c r="Q135" s="21"/>
      <c r="R135" s="22"/>
      <c r="S135" s="22"/>
      <c r="T135" s="22"/>
      <c r="U135" s="21"/>
      <c r="V135" s="21"/>
      <c r="W135" s="35"/>
      <c r="X135" s="23"/>
      <c r="Y135" s="24"/>
      <c r="Z135" s="21">
        <v>425</v>
      </c>
      <c r="AA135" s="25">
        <f t="shared" si="7"/>
        <v>425</v>
      </c>
      <c r="AB135" s="26"/>
      <c r="AC135" s="19"/>
      <c r="AD135" s="27" t="str">
        <f t="shared" si="8"/>
        <v>นาย  สมศักดิ์  พรหมหิตาทร</v>
      </c>
    </row>
    <row r="136" spans="1:30">
      <c r="A136" s="16" t="s">
        <v>7394</v>
      </c>
      <c r="B136" s="16"/>
      <c r="C136" s="16" t="s">
        <v>7092</v>
      </c>
      <c r="D136" s="16"/>
      <c r="E136" s="19" t="s">
        <v>700</v>
      </c>
      <c r="F136" s="17" t="s">
        <v>701</v>
      </c>
      <c r="G136" s="29" t="s">
        <v>6905</v>
      </c>
      <c r="H136" s="19" t="s">
        <v>7472</v>
      </c>
      <c r="I136" s="19" t="s">
        <v>7473</v>
      </c>
      <c r="J136" s="17" t="str">
        <f t="shared" si="6"/>
        <v>35  ม. 7  ต. คันธุลี  อ. ท่าชนะ  จ. สุราษฎร์ธานี</v>
      </c>
      <c r="K136" s="30" t="s">
        <v>6934</v>
      </c>
      <c r="L136" s="19" t="s">
        <v>7290</v>
      </c>
      <c r="M136" s="19" t="s">
        <v>6935</v>
      </c>
      <c r="N136" s="19" t="s">
        <v>6936</v>
      </c>
      <c r="O136" s="19" t="s">
        <v>6937</v>
      </c>
      <c r="P136" s="20">
        <v>84170</v>
      </c>
      <c r="Q136" s="21"/>
      <c r="R136" s="22"/>
      <c r="S136" s="22"/>
      <c r="T136" s="22"/>
      <c r="U136" s="21"/>
      <c r="V136" s="21"/>
      <c r="W136" s="35"/>
      <c r="X136" s="23"/>
      <c r="Y136" s="24"/>
      <c r="Z136" s="21">
        <v>149</v>
      </c>
      <c r="AA136" s="25">
        <f t="shared" si="7"/>
        <v>149</v>
      </c>
      <c r="AB136" s="44"/>
      <c r="AC136" s="19"/>
      <c r="AD136" s="27" t="str">
        <f t="shared" si="8"/>
        <v>นาง  นิภาวรรณ  เวอร์เนอร์</v>
      </c>
    </row>
    <row r="137" spans="1:30">
      <c r="A137" s="16" t="s">
        <v>7394</v>
      </c>
      <c r="B137" s="16" t="s">
        <v>7474</v>
      </c>
      <c r="C137" s="16" t="s">
        <v>7098</v>
      </c>
      <c r="D137" s="16"/>
      <c r="E137" s="19" t="s">
        <v>3260</v>
      </c>
      <c r="F137" s="17" t="s">
        <v>3261</v>
      </c>
      <c r="G137" s="29" t="s">
        <v>6923</v>
      </c>
      <c r="H137" s="19" t="s">
        <v>7475</v>
      </c>
      <c r="I137" s="19" t="s">
        <v>6916</v>
      </c>
      <c r="J137" s="17" t="str">
        <f t="shared" si="6"/>
        <v>27  ม. 1  ต. เทพกระษัตรี  อ. ถลาง  จ. ภูเก็ต</v>
      </c>
      <c r="K137" s="30" t="s">
        <v>7476</v>
      </c>
      <c r="L137" s="19" t="s">
        <v>6954</v>
      </c>
      <c r="M137" s="19" t="s">
        <v>7477</v>
      </c>
      <c r="N137" s="19" t="s">
        <v>7478</v>
      </c>
      <c r="O137" s="19" t="s">
        <v>7362</v>
      </c>
      <c r="P137" s="20">
        <v>83110</v>
      </c>
      <c r="Q137" s="21"/>
      <c r="R137" s="22"/>
      <c r="S137" s="22"/>
      <c r="T137" s="22"/>
      <c r="U137" s="21"/>
      <c r="V137" s="21"/>
      <c r="W137" s="35"/>
      <c r="X137" s="23"/>
      <c r="Y137" s="24"/>
      <c r="Z137" s="21">
        <v>54</v>
      </c>
      <c r="AA137" s="25">
        <f t="shared" si="7"/>
        <v>54</v>
      </c>
      <c r="AB137" s="44"/>
      <c r="AC137" s="19"/>
      <c r="AD137" s="27" t="str">
        <f t="shared" si="8"/>
        <v>นางสาว  อรวรรณ  ภู่ศิลป์</v>
      </c>
    </row>
    <row r="138" spans="1:30">
      <c r="A138" s="16" t="s">
        <v>7394</v>
      </c>
      <c r="B138" s="16" t="s">
        <v>7479</v>
      </c>
      <c r="C138" s="16" t="s">
        <v>7100</v>
      </c>
      <c r="D138" s="16"/>
      <c r="E138" s="19" t="s">
        <v>2104</v>
      </c>
      <c r="F138" s="17" t="s">
        <v>2105</v>
      </c>
      <c r="G138" s="29" t="s">
        <v>6905</v>
      </c>
      <c r="H138" s="19" t="s">
        <v>7074</v>
      </c>
      <c r="I138" s="19" t="s">
        <v>7075</v>
      </c>
      <c r="J138" s="17" t="str">
        <f t="shared" si="6"/>
        <v>2  ม. 2  ต. คันธุลี  อ. ท่าชนะ  จ. สุราษฎร์ธานี</v>
      </c>
      <c r="K138" s="30" t="s">
        <v>7076</v>
      </c>
      <c r="L138" s="19" t="s">
        <v>6909</v>
      </c>
      <c r="M138" s="19" t="s">
        <v>6935</v>
      </c>
      <c r="N138" s="19" t="s">
        <v>6936</v>
      </c>
      <c r="O138" s="19" t="s">
        <v>6937</v>
      </c>
      <c r="P138" s="20">
        <v>84170</v>
      </c>
      <c r="Q138" s="21"/>
      <c r="R138" s="22"/>
      <c r="S138" s="22"/>
      <c r="T138" s="22"/>
      <c r="U138" s="21"/>
      <c r="V138" s="21"/>
      <c r="W138" s="35"/>
      <c r="X138" s="23"/>
      <c r="Y138" s="24"/>
      <c r="Z138" s="21">
        <v>12</v>
      </c>
      <c r="AA138" s="25">
        <f t="shared" si="7"/>
        <v>12</v>
      </c>
      <c r="AB138" s="44"/>
      <c r="AC138" s="19"/>
      <c r="AD138" s="27" t="str">
        <f t="shared" si="8"/>
        <v>นาง  อนุรัตน์  ทับเนียม</v>
      </c>
    </row>
    <row r="139" spans="1:30">
      <c r="A139" s="16" t="s">
        <v>7394</v>
      </c>
      <c r="B139" s="16"/>
      <c r="C139" s="16" t="s">
        <v>7103</v>
      </c>
      <c r="D139" s="16"/>
      <c r="E139" s="17" t="s">
        <v>1921</v>
      </c>
      <c r="F139" s="17" t="s">
        <v>1922</v>
      </c>
      <c r="G139" s="29" t="s">
        <v>6905</v>
      </c>
      <c r="H139" s="19" t="s">
        <v>7480</v>
      </c>
      <c r="I139" s="19" t="s">
        <v>7481</v>
      </c>
      <c r="J139" s="17" t="str">
        <f t="shared" si="6"/>
        <v>175  ม. 6  ต. คันธุลี  อ. ท่าชนะ  จ. สุราษฎร์ธานี</v>
      </c>
      <c r="K139" s="30" t="s">
        <v>7482</v>
      </c>
      <c r="L139" s="19" t="s">
        <v>7215</v>
      </c>
      <c r="M139" s="19" t="s">
        <v>6935</v>
      </c>
      <c r="N139" s="19" t="s">
        <v>6936</v>
      </c>
      <c r="O139" s="19" t="s">
        <v>6937</v>
      </c>
      <c r="P139" s="20">
        <v>84170</v>
      </c>
      <c r="Q139" s="21"/>
      <c r="R139" s="22"/>
      <c r="S139" s="22"/>
      <c r="T139" s="22"/>
      <c r="U139" s="21">
        <v>0</v>
      </c>
      <c r="V139" s="21">
        <v>0</v>
      </c>
      <c r="W139" s="35">
        <v>0</v>
      </c>
      <c r="X139" s="23">
        <v>0</v>
      </c>
      <c r="Y139" s="24"/>
      <c r="Z139" s="21">
        <v>70</v>
      </c>
      <c r="AA139" s="25">
        <f t="shared" si="7"/>
        <v>70</v>
      </c>
      <c r="AB139" s="44"/>
      <c r="AC139" s="19"/>
      <c r="AD139" s="27" t="str">
        <f t="shared" si="8"/>
        <v>นาง  สุทธิรักษ์  ส่งเสียง</v>
      </c>
    </row>
    <row r="140" spans="1:30">
      <c r="A140" s="16" t="s">
        <v>7394</v>
      </c>
      <c r="B140" s="16" t="s">
        <v>7483</v>
      </c>
      <c r="C140" s="16" t="s">
        <v>7111</v>
      </c>
      <c r="D140" s="16"/>
      <c r="E140" s="19" t="s">
        <v>364</v>
      </c>
      <c r="F140" s="17" t="s">
        <v>365</v>
      </c>
      <c r="G140" s="29" t="s">
        <v>6905</v>
      </c>
      <c r="H140" s="19" t="s">
        <v>7484</v>
      </c>
      <c r="I140" s="19" t="s">
        <v>7420</v>
      </c>
      <c r="J140" s="17" t="str">
        <f t="shared" si="6"/>
        <v>92  ม. 2  ต. คันธุลี  อ. ท่าชนะ  จ. สุราษฎร์ธานี</v>
      </c>
      <c r="K140" s="30" t="s">
        <v>7485</v>
      </c>
      <c r="L140" s="19" t="s">
        <v>6909</v>
      </c>
      <c r="M140" s="19" t="s">
        <v>6935</v>
      </c>
      <c r="N140" s="19" t="s">
        <v>6936</v>
      </c>
      <c r="O140" s="19" t="s">
        <v>6937</v>
      </c>
      <c r="P140" s="20">
        <v>84170</v>
      </c>
      <c r="Q140" s="21"/>
      <c r="R140" s="22"/>
      <c r="S140" s="22"/>
      <c r="T140" s="22"/>
      <c r="U140" s="21"/>
      <c r="V140" s="21"/>
      <c r="W140" s="35"/>
      <c r="X140" s="23"/>
      <c r="Y140" s="24"/>
      <c r="Z140" s="21">
        <v>32</v>
      </c>
      <c r="AA140" s="25">
        <f t="shared" si="7"/>
        <v>32</v>
      </c>
      <c r="AB140" s="44"/>
      <c r="AC140" s="19"/>
      <c r="AD140" s="27" t="str">
        <f t="shared" si="8"/>
        <v>นาง  จุฑารัตน์  คงทอง</v>
      </c>
    </row>
    <row r="141" spans="1:30">
      <c r="A141" s="16" t="s">
        <v>7394</v>
      </c>
      <c r="B141" s="16" t="s">
        <v>7486</v>
      </c>
      <c r="C141" s="16" t="s">
        <v>7114</v>
      </c>
      <c r="D141" s="16" t="s">
        <v>6980</v>
      </c>
      <c r="E141" s="19" t="s">
        <v>6792</v>
      </c>
      <c r="F141" s="17" t="s">
        <v>6793</v>
      </c>
      <c r="G141" s="29" t="s">
        <v>6896</v>
      </c>
      <c r="H141" s="19" t="s">
        <v>7487</v>
      </c>
      <c r="I141" s="19" t="s">
        <v>7451</v>
      </c>
      <c r="J141" s="17" t="str">
        <f t="shared" si="6"/>
        <v>58  ม. 2  ต. คันธุลี  อ. ท่าชนะ  จ. สุราษฎร์ธานี</v>
      </c>
      <c r="K141" s="30" t="s">
        <v>7298</v>
      </c>
      <c r="L141" s="19" t="s">
        <v>6909</v>
      </c>
      <c r="M141" s="19" t="s">
        <v>6935</v>
      </c>
      <c r="N141" s="19" t="s">
        <v>6936</v>
      </c>
      <c r="O141" s="19" t="s">
        <v>6937</v>
      </c>
      <c r="P141" s="20">
        <v>84170</v>
      </c>
      <c r="Q141" s="21"/>
      <c r="R141" s="22"/>
      <c r="S141" s="22"/>
      <c r="T141" s="22"/>
      <c r="U141" s="21"/>
      <c r="V141" s="21"/>
      <c r="W141" s="35"/>
      <c r="X141" s="23"/>
      <c r="Y141" s="24"/>
      <c r="Z141" s="21">
        <v>84</v>
      </c>
      <c r="AA141" s="25">
        <f t="shared" si="7"/>
        <v>84</v>
      </c>
      <c r="AB141" s="44"/>
      <c r="AC141" s="19"/>
      <c r="AD141" s="27" t="str">
        <f t="shared" si="8"/>
        <v>นาย  อิ๊ด  จันทร์คำ</v>
      </c>
    </row>
    <row r="142" spans="1:30">
      <c r="A142" s="16" t="s">
        <v>7394</v>
      </c>
      <c r="B142" s="16" t="s">
        <v>7488</v>
      </c>
      <c r="C142" s="16" t="s">
        <v>7119</v>
      </c>
      <c r="D142" s="16"/>
      <c r="E142" s="19" t="s">
        <v>1414</v>
      </c>
      <c r="F142" s="17" t="s">
        <v>1415</v>
      </c>
      <c r="G142" s="29" t="s">
        <v>6905</v>
      </c>
      <c r="H142" s="19" t="s">
        <v>7489</v>
      </c>
      <c r="I142" s="19" t="s">
        <v>7490</v>
      </c>
      <c r="J142" s="17" t="str">
        <f t="shared" si="6"/>
        <v>31  ม. 2  ต. คันธุลี  อ. ท่าชนะ  จ. สุราษฎร์ธานี</v>
      </c>
      <c r="K142" s="30" t="s">
        <v>7491</v>
      </c>
      <c r="L142" s="19" t="s">
        <v>6909</v>
      </c>
      <c r="M142" s="19" t="s">
        <v>6935</v>
      </c>
      <c r="N142" s="19" t="s">
        <v>6936</v>
      </c>
      <c r="O142" s="19" t="s">
        <v>6937</v>
      </c>
      <c r="P142" s="20">
        <v>84170</v>
      </c>
      <c r="Q142" s="21"/>
      <c r="R142" s="22"/>
      <c r="S142" s="22"/>
      <c r="T142" s="22"/>
      <c r="U142" s="21"/>
      <c r="V142" s="21"/>
      <c r="W142" s="35"/>
      <c r="X142" s="23"/>
      <c r="Y142" s="24"/>
      <c r="Z142" s="21">
        <v>60</v>
      </c>
      <c r="AA142" s="25">
        <f t="shared" si="7"/>
        <v>60</v>
      </c>
      <c r="AB142" s="44"/>
      <c r="AC142" s="19"/>
      <c r="AD142" s="27" t="str">
        <f t="shared" si="8"/>
        <v>นาง  ละม้าย  ภุมรินทร์</v>
      </c>
    </row>
    <row r="143" spans="1:30">
      <c r="A143" s="16" t="s">
        <v>7394</v>
      </c>
      <c r="B143" s="16" t="s">
        <v>7110</v>
      </c>
      <c r="C143" s="16" t="s">
        <v>7125</v>
      </c>
      <c r="D143" s="16"/>
      <c r="E143" s="19" t="s">
        <v>3740</v>
      </c>
      <c r="F143" s="17" t="s">
        <v>3741</v>
      </c>
      <c r="G143" s="29" t="s">
        <v>6896</v>
      </c>
      <c r="H143" s="19" t="s">
        <v>7492</v>
      </c>
      <c r="I143" s="19" t="s">
        <v>7420</v>
      </c>
      <c r="J143" s="17" t="str">
        <f t="shared" si="6"/>
        <v>92  ม. 2  ต. คันธุลี  อ. ท่าชนะ  จ. สุราษฎร์ธานี</v>
      </c>
      <c r="K143" s="30" t="s">
        <v>7485</v>
      </c>
      <c r="L143" s="19" t="s">
        <v>6909</v>
      </c>
      <c r="M143" s="19" t="s">
        <v>6935</v>
      </c>
      <c r="N143" s="19" t="s">
        <v>6936</v>
      </c>
      <c r="O143" s="19" t="s">
        <v>6937</v>
      </c>
      <c r="P143" s="20">
        <v>84170</v>
      </c>
      <c r="Q143" s="21"/>
      <c r="R143" s="22"/>
      <c r="S143" s="22"/>
      <c r="T143" s="22"/>
      <c r="U143" s="21"/>
      <c r="V143" s="21"/>
      <c r="W143" s="35"/>
      <c r="X143" s="23"/>
      <c r="Y143" s="24"/>
      <c r="Z143" s="21">
        <v>86</v>
      </c>
      <c r="AA143" s="25">
        <f t="shared" si="7"/>
        <v>86</v>
      </c>
      <c r="AB143" s="44"/>
      <c r="AC143" s="19"/>
      <c r="AD143" s="27" t="str">
        <f t="shared" si="8"/>
        <v>นาย  เจือ  คงทอง</v>
      </c>
    </row>
    <row r="144" spans="1:30">
      <c r="A144" s="16" t="s">
        <v>7394</v>
      </c>
      <c r="B144" s="16" t="s">
        <v>7493</v>
      </c>
      <c r="C144" s="16" t="s">
        <v>7130</v>
      </c>
      <c r="D144" s="16"/>
      <c r="E144" s="19" t="s">
        <v>6180</v>
      </c>
      <c r="F144" s="17" t="s">
        <v>6181</v>
      </c>
      <c r="G144" s="29" t="s">
        <v>6896</v>
      </c>
      <c r="H144" s="19" t="s">
        <v>7494</v>
      </c>
      <c r="I144" s="19" t="s">
        <v>7495</v>
      </c>
      <c r="J144" s="17" t="str">
        <f t="shared" si="6"/>
        <v>67  ม. 2  ต. คันธุลี  อ. ท่าชนะ  จ. สุราษฎร์ธานี</v>
      </c>
      <c r="K144" s="30" t="s">
        <v>7496</v>
      </c>
      <c r="L144" s="19" t="s">
        <v>6909</v>
      </c>
      <c r="M144" s="19" t="s">
        <v>6935</v>
      </c>
      <c r="N144" s="19" t="s">
        <v>6936</v>
      </c>
      <c r="O144" s="19" t="s">
        <v>6937</v>
      </c>
      <c r="P144" s="20">
        <v>84170</v>
      </c>
      <c r="Q144" s="21"/>
      <c r="R144" s="22"/>
      <c r="S144" s="22"/>
      <c r="T144" s="22"/>
      <c r="U144" s="21"/>
      <c r="V144" s="21"/>
      <c r="W144" s="35"/>
      <c r="X144" s="23"/>
      <c r="Y144" s="24"/>
      <c r="Z144" s="21">
        <v>44</v>
      </c>
      <c r="AA144" s="25">
        <f t="shared" si="7"/>
        <v>44</v>
      </c>
      <c r="AB144" s="44"/>
      <c r="AC144" s="19"/>
      <c r="AD144" s="27" t="str">
        <f t="shared" si="8"/>
        <v>นาย  สิริ  พยัคโฆ</v>
      </c>
    </row>
    <row r="145" spans="1:30">
      <c r="A145" s="16" t="s">
        <v>7394</v>
      </c>
      <c r="B145" s="16" t="s">
        <v>7497</v>
      </c>
      <c r="C145" s="16" t="s">
        <v>7136</v>
      </c>
      <c r="D145" s="16"/>
      <c r="E145" s="17" t="s">
        <v>3868</v>
      </c>
      <c r="F145" s="17">
        <v>0</v>
      </c>
      <c r="G145" s="17" t="s">
        <v>6896</v>
      </c>
      <c r="H145" s="17" t="s">
        <v>7498</v>
      </c>
      <c r="I145" s="17" t="s">
        <v>7449</v>
      </c>
      <c r="J145" s="17" t="str">
        <f t="shared" si="6"/>
        <v>45  ม. 2  ต. คันธุลี  อ. ท่าชนะ  จ. สุราษฎร์ธานี</v>
      </c>
      <c r="K145" s="30" t="s">
        <v>7499</v>
      </c>
      <c r="L145" s="19" t="s">
        <v>6909</v>
      </c>
      <c r="M145" s="19" t="s">
        <v>6935</v>
      </c>
      <c r="N145" s="19" t="s">
        <v>6936</v>
      </c>
      <c r="O145" s="19" t="s">
        <v>6937</v>
      </c>
      <c r="P145" s="20">
        <v>84170</v>
      </c>
      <c r="Q145" s="21"/>
      <c r="R145" s="22"/>
      <c r="S145" s="22"/>
      <c r="T145" s="22"/>
      <c r="U145" s="21"/>
      <c r="V145" s="21"/>
      <c r="W145" s="35"/>
      <c r="X145" s="23"/>
      <c r="Y145" s="24"/>
      <c r="Z145" s="21">
        <v>98</v>
      </c>
      <c r="AA145" s="25">
        <f t="shared" si="7"/>
        <v>98</v>
      </c>
      <c r="AB145" s="26"/>
      <c r="AC145" s="19"/>
      <c r="AD145" s="27" t="str">
        <f t="shared" si="8"/>
        <v>นาย  ชินณรงค์  ศิริเมฆ</v>
      </c>
    </row>
    <row r="146" spans="1:30">
      <c r="A146" s="16" t="s">
        <v>7394</v>
      </c>
      <c r="B146" s="16" t="s">
        <v>7294</v>
      </c>
      <c r="C146" s="16" t="s">
        <v>7139</v>
      </c>
      <c r="D146" s="16"/>
      <c r="E146" s="19" t="s">
        <v>3647</v>
      </c>
      <c r="F146" s="17" t="s">
        <v>3648</v>
      </c>
      <c r="G146" s="29" t="s">
        <v>6896</v>
      </c>
      <c r="H146" s="19" t="s">
        <v>7333</v>
      </c>
      <c r="I146" s="19" t="s">
        <v>7080</v>
      </c>
      <c r="J146" s="17" t="str">
        <f t="shared" si="6"/>
        <v>157  ม. 2  ต. คันธุลี  อ. ท่าชนะ  จ. สุราษฎร์ธานี</v>
      </c>
      <c r="K146" s="30" t="s">
        <v>7500</v>
      </c>
      <c r="L146" s="19" t="s">
        <v>6909</v>
      </c>
      <c r="M146" s="19" t="s">
        <v>6935</v>
      </c>
      <c r="N146" s="19" t="s">
        <v>6936</v>
      </c>
      <c r="O146" s="19" t="s">
        <v>6937</v>
      </c>
      <c r="P146" s="20">
        <v>84170</v>
      </c>
      <c r="Q146" s="21"/>
      <c r="R146" s="22"/>
      <c r="S146" s="22"/>
      <c r="T146" s="22"/>
      <c r="U146" s="21"/>
      <c r="V146" s="21"/>
      <c r="W146" s="35"/>
      <c r="X146" s="23"/>
      <c r="Y146" s="24"/>
      <c r="Z146" s="21">
        <v>39</v>
      </c>
      <c r="AA146" s="25">
        <f t="shared" si="7"/>
        <v>39</v>
      </c>
      <c r="AB146" s="44"/>
      <c r="AC146" s="19"/>
      <c r="AD146" s="27" t="str">
        <f t="shared" si="8"/>
        <v>นาย  จำเนียร  มั่นคง</v>
      </c>
    </row>
    <row r="147" spans="1:30">
      <c r="A147" s="16" t="s">
        <v>7394</v>
      </c>
      <c r="B147" s="16" t="s">
        <v>7501</v>
      </c>
      <c r="C147" s="16" t="s">
        <v>7146</v>
      </c>
      <c r="D147" s="16"/>
      <c r="E147" s="19" t="s">
        <v>581</v>
      </c>
      <c r="F147" s="17" t="s">
        <v>582</v>
      </c>
      <c r="G147" s="29" t="s">
        <v>6905</v>
      </c>
      <c r="H147" s="19" t="s">
        <v>7502</v>
      </c>
      <c r="I147" s="19" t="s">
        <v>7503</v>
      </c>
      <c r="J147" s="17" t="str">
        <f t="shared" si="6"/>
        <v>226  ม. 1  ต. ปากน้ำ  อ. หลังสวน  จ. ชุมพร</v>
      </c>
      <c r="K147" s="30" t="s">
        <v>7504</v>
      </c>
      <c r="L147" s="19" t="s">
        <v>6954</v>
      </c>
      <c r="M147" s="19" t="s">
        <v>7505</v>
      </c>
      <c r="N147" s="19" t="s">
        <v>7378</v>
      </c>
      <c r="O147" s="19" t="s">
        <v>6912</v>
      </c>
      <c r="P147" s="20">
        <v>86110</v>
      </c>
      <c r="Q147" s="21"/>
      <c r="R147" s="22"/>
      <c r="S147" s="22"/>
      <c r="T147" s="22"/>
      <c r="U147" s="21"/>
      <c r="V147" s="21"/>
      <c r="W147" s="35"/>
      <c r="X147" s="23"/>
      <c r="Y147" s="24"/>
      <c r="Z147" s="21">
        <v>86</v>
      </c>
      <c r="AA147" s="25">
        <f t="shared" si="7"/>
        <v>86</v>
      </c>
      <c r="AB147" s="44"/>
      <c r="AC147" s="19"/>
      <c r="AD147" s="27" t="str">
        <f t="shared" si="8"/>
        <v>นาง  เทพชุม  ยังเซ่ง</v>
      </c>
    </row>
    <row r="148" spans="1:30">
      <c r="A148" s="16" t="s">
        <v>7394</v>
      </c>
      <c r="B148" s="16"/>
      <c r="C148" s="16" t="s">
        <v>7150</v>
      </c>
      <c r="D148" s="16"/>
      <c r="E148" s="17" t="s">
        <v>2350</v>
      </c>
      <c r="F148" s="17" t="s">
        <v>2351</v>
      </c>
      <c r="G148" s="17" t="s">
        <v>6923</v>
      </c>
      <c r="H148" s="17" t="s">
        <v>7506</v>
      </c>
      <c r="I148" s="17" t="s">
        <v>7507</v>
      </c>
      <c r="J148" s="17" t="str">
        <f t="shared" si="6"/>
        <v>196  ม. 2  ต. คันธุลี  อ. ท่าชนะ  จ. สุราษฎร์ธานี</v>
      </c>
      <c r="K148" s="30" t="s">
        <v>7508</v>
      </c>
      <c r="L148" s="19" t="s">
        <v>6909</v>
      </c>
      <c r="M148" s="19" t="s">
        <v>6935</v>
      </c>
      <c r="N148" s="19" t="s">
        <v>6936</v>
      </c>
      <c r="O148" s="19" t="s">
        <v>6937</v>
      </c>
      <c r="P148" s="20">
        <v>84170</v>
      </c>
      <c r="Q148" s="21"/>
      <c r="R148" s="22"/>
      <c r="S148" s="22"/>
      <c r="T148" s="22"/>
      <c r="U148" s="21">
        <v>0</v>
      </c>
      <c r="V148" s="21">
        <v>0</v>
      </c>
      <c r="W148" s="35">
        <v>0</v>
      </c>
      <c r="X148" s="23">
        <v>0</v>
      </c>
      <c r="Y148" s="24"/>
      <c r="Z148" s="21">
        <v>2</v>
      </c>
      <c r="AA148" s="25">
        <f t="shared" si="7"/>
        <v>2</v>
      </c>
      <c r="AB148" s="36"/>
      <c r="AC148" s="19"/>
      <c r="AD148" s="27" t="str">
        <f t="shared" si="8"/>
        <v>นางสาว  กาญจนาภรณ์  คงอภัย</v>
      </c>
    </row>
    <row r="149" spans="1:30">
      <c r="A149" s="16" t="s">
        <v>7394</v>
      </c>
      <c r="B149" s="16" t="s">
        <v>7129</v>
      </c>
      <c r="C149" s="16" t="s">
        <v>7154</v>
      </c>
      <c r="D149" s="16"/>
      <c r="E149" s="19" t="s">
        <v>4403</v>
      </c>
      <c r="F149" s="17" t="s">
        <v>4404</v>
      </c>
      <c r="G149" s="29" t="s">
        <v>6896</v>
      </c>
      <c r="H149" s="19" t="s">
        <v>7509</v>
      </c>
      <c r="I149" s="19" t="s">
        <v>7495</v>
      </c>
      <c r="J149" s="17" t="str">
        <f t="shared" si="6"/>
        <v>37/2  ม. 2  ต. คันธุลี  อ. ท่าชนะ  จ. สุราษฎร์ธานี</v>
      </c>
      <c r="K149" s="30" t="s">
        <v>7510</v>
      </c>
      <c r="L149" s="19" t="s">
        <v>6909</v>
      </c>
      <c r="M149" s="19" t="s">
        <v>6935</v>
      </c>
      <c r="N149" s="19" t="s">
        <v>6936</v>
      </c>
      <c r="O149" s="19" t="s">
        <v>6937</v>
      </c>
      <c r="P149" s="20">
        <v>84170</v>
      </c>
      <c r="Q149" s="21"/>
      <c r="R149" s="22"/>
      <c r="S149" s="22"/>
      <c r="T149" s="22"/>
      <c r="U149" s="21"/>
      <c r="V149" s="21"/>
      <c r="W149" s="35"/>
      <c r="X149" s="23"/>
      <c r="Y149" s="24"/>
      <c r="Z149" s="21">
        <v>32</v>
      </c>
      <c r="AA149" s="25">
        <f t="shared" si="7"/>
        <v>32</v>
      </c>
      <c r="AB149" s="44"/>
      <c r="AC149" s="19"/>
      <c r="AD149" s="27" t="str">
        <f t="shared" si="8"/>
        <v>นาย  นิโรธ  พยัคโฆ</v>
      </c>
    </row>
    <row r="150" spans="1:30">
      <c r="A150" s="16" t="s">
        <v>7394</v>
      </c>
      <c r="B150" s="16" t="s">
        <v>7135</v>
      </c>
      <c r="C150" s="16" t="s">
        <v>7159</v>
      </c>
      <c r="D150" s="16"/>
      <c r="E150" s="19" t="s">
        <v>1354</v>
      </c>
      <c r="F150" s="17" t="s">
        <v>1355</v>
      </c>
      <c r="G150" s="29" t="s">
        <v>6905</v>
      </c>
      <c r="H150" s="19" t="s">
        <v>7433</v>
      </c>
      <c r="I150" s="19" t="s">
        <v>7507</v>
      </c>
      <c r="J150" s="17" t="str">
        <f t="shared" si="6"/>
        <v>196  ม. 2  ต. คันธุลี  อ. ท่าชนะ  จ. สุราษฎร์ธานี</v>
      </c>
      <c r="K150" s="30" t="s">
        <v>7508</v>
      </c>
      <c r="L150" s="19" t="s">
        <v>6909</v>
      </c>
      <c r="M150" s="19" t="s">
        <v>6935</v>
      </c>
      <c r="N150" s="19" t="s">
        <v>6936</v>
      </c>
      <c r="O150" s="19" t="s">
        <v>6937</v>
      </c>
      <c r="P150" s="20">
        <v>84170</v>
      </c>
      <c r="Q150" s="21"/>
      <c r="R150" s="22"/>
      <c r="S150" s="22"/>
      <c r="T150" s="22"/>
      <c r="U150" s="21"/>
      <c r="V150" s="21"/>
      <c r="W150" s="35"/>
      <c r="X150" s="23"/>
      <c r="Y150" s="24"/>
      <c r="Z150" s="21">
        <v>2</v>
      </c>
      <c r="AA150" s="25">
        <f t="shared" si="7"/>
        <v>2</v>
      </c>
      <c r="AB150" s="44"/>
      <c r="AC150" s="19"/>
      <c r="AD150" s="27" t="str">
        <f t="shared" si="8"/>
        <v>นาง  ราตรี  คงอภัย</v>
      </c>
    </row>
    <row r="151" spans="1:30">
      <c r="A151" s="16" t="s">
        <v>7394</v>
      </c>
      <c r="B151" s="16" t="s">
        <v>7511</v>
      </c>
      <c r="C151" s="16" t="s">
        <v>7164</v>
      </c>
      <c r="D151" s="16"/>
      <c r="E151" s="19" t="s">
        <v>2894</v>
      </c>
      <c r="F151" s="17" t="s">
        <v>2895</v>
      </c>
      <c r="G151" s="29" t="s">
        <v>6923</v>
      </c>
      <c r="H151" s="19" t="s">
        <v>7512</v>
      </c>
      <c r="I151" s="19" t="s">
        <v>7174</v>
      </c>
      <c r="J151" s="17" t="str">
        <f t="shared" si="6"/>
        <v>11  ม. 2  ต. คันธุลี  อ. ท่าชนะ  จ. สุราษฎร์ธานี</v>
      </c>
      <c r="K151" s="30" t="s">
        <v>7513</v>
      </c>
      <c r="L151" s="19" t="s">
        <v>6909</v>
      </c>
      <c r="M151" s="19" t="s">
        <v>6935</v>
      </c>
      <c r="N151" s="19" t="s">
        <v>6936</v>
      </c>
      <c r="O151" s="19" t="s">
        <v>6937</v>
      </c>
      <c r="P151" s="20">
        <v>84170</v>
      </c>
      <c r="Q151" s="21"/>
      <c r="R151" s="22"/>
      <c r="S151" s="22"/>
      <c r="T151" s="22"/>
      <c r="U151" s="21"/>
      <c r="V151" s="21"/>
      <c r="W151" s="35"/>
      <c r="X151" s="23"/>
      <c r="Y151" s="24"/>
      <c r="Z151" s="21">
        <v>26</v>
      </c>
      <c r="AA151" s="25">
        <f t="shared" si="7"/>
        <v>26</v>
      </c>
      <c r="AB151" s="44"/>
      <c r="AC151" s="19"/>
      <c r="AD151" s="27" t="str">
        <f t="shared" si="8"/>
        <v>นางสาว  รินทรนภา  แก้วลาย</v>
      </c>
    </row>
    <row r="152" spans="1:30">
      <c r="A152" s="16" t="s">
        <v>7394</v>
      </c>
      <c r="B152" s="16" t="s">
        <v>7266</v>
      </c>
      <c r="C152" s="16" t="s">
        <v>7168</v>
      </c>
      <c r="D152" s="16"/>
      <c r="E152" s="19" t="s">
        <v>3134</v>
      </c>
      <c r="F152" s="17" t="s">
        <v>3135</v>
      </c>
      <c r="G152" s="29" t="s">
        <v>6923</v>
      </c>
      <c r="H152" s="19" t="s">
        <v>7514</v>
      </c>
      <c r="I152" s="19" t="s">
        <v>7515</v>
      </c>
      <c r="J152" s="17" t="str">
        <f t="shared" si="6"/>
        <v>33  ม. 1  ต. คันธุลี  อ. ท่าชนะ  จ. สุราษฎร์ธานี</v>
      </c>
      <c r="K152" s="30" t="s">
        <v>6990</v>
      </c>
      <c r="L152" s="19" t="s">
        <v>6954</v>
      </c>
      <c r="M152" s="19" t="s">
        <v>6935</v>
      </c>
      <c r="N152" s="19" t="s">
        <v>6936</v>
      </c>
      <c r="O152" s="19" t="s">
        <v>6937</v>
      </c>
      <c r="P152" s="20">
        <v>84170</v>
      </c>
      <c r="Q152" s="21"/>
      <c r="R152" s="22"/>
      <c r="S152" s="22"/>
      <c r="T152" s="22"/>
      <c r="U152" s="21"/>
      <c r="V152" s="21"/>
      <c r="W152" s="35"/>
      <c r="X152" s="23"/>
      <c r="Y152" s="24"/>
      <c r="Z152" s="21">
        <v>96</v>
      </c>
      <c r="AA152" s="25">
        <f t="shared" si="7"/>
        <v>96</v>
      </c>
      <c r="AB152" s="44"/>
      <c r="AC152" s="19"/>
      <c r="AD152" s="27" t="str">
        <f t="shared" si="8"/>
        <v>นางสาว  สุทธิรัตน์  จันทร์พิมล</v>
      </c>
    </row>
    <row r="153" spans="1:30" ht="105">
      <c r="A153" s="16" t="s">
        <v>7394</v>
      </c>
      <c r="B153" s="16" t="s">
        <v>7516</v>
      </c>
      <c r="C153" s="16" t="s">
        <v>7172</v>
      </c>
      <c r="D153" s="16"/>
      <c r="E153" s="17" t="s">
        <v>43</v>
      </c>
      <c r="F153" s="17">
        <v>0</v>
      </c>
      <c r="G153" s="29"/>
      <c r="H153" s="32" t="s">
        <v>7517</v>
      </c>
      <c r="I153" s="19" t="s">
        <v>7518</v>
      </c>
      <c r="J153" s="17" t="str">
        <f t="shared" si="6"/>
        <v>147  ม. 1  ต. ตลาดไชยา  อ. ไชยา  จ. สุราษฎร์ธานี</v>
      </c>
      <c r="K153" s="30" t="s">
        <v>7455</v>
      </c>
      <c r="L153" s="19" t="s">
        <v>6954</v>
      </c>
      <c r="M153" s="19" t="s">
        <v>7456</v>
      </c>
      <c r="N153" s="19" t="s">
        <v>7457</v>
      </c>
      <c r="O153" s="19" t="s">
        <v>6937</v>
      </c>
      <c r="P153" s="20">
        <v>84110</v>
      </c>
      <c r="Q153" s="21"/>
      <c r="R153" s="22"/>
      <c r="S153" s="22"/>
      <c r="T153" s="22"/>
      <c r="U153" s="21"/>
      <c r="V153" s="21"/>
      <c r="W153" s="35"/>
      <c r="X153" s="23"/>
      <c r="Y153" s="24"/>
      <c r="Z153" s="21">
        <v>121</v>
      </c>
      <c r="AA153" s="25">
        <f t="shared" si="7"/>
        <v>121</v>
      </c>
      <c r="AB153" s="44"/>
      <c r="AC153" s="19"/>
      <c r="AD153" s="27" t="str">
        <f t="shared" si="8"/>
        <v xml:space="preserve">  นาง กัญญา สิรินิลกุล -
น.ส. ลักขณา  กิจธิคุณ  สิรินิลกุล</v>
      </c>
    </row>
    <row r="154" spans="1:30">
      <c r="A154" s="16" t="s">
        <v>7394</v>
      </c>
      <c r="B154" s="16" t="s">
        <v>7399</v>
      </c>
      <c r="C154" s="16" t="s">
        <v>7176</v>
      </c>
      <c r="D154" s="16"/>
      <c r="E154" s="19" t="s">
        <v>43</v>
      </c>
      <c r="F154" s="17">
        <v>0</v>
      </c>
      <c r="G154" s="29" t="s">
        <v>6905</v>
      </c>
      <c r="H154" s="19" t="s">
        <v>7519</v>
      </c>
      <c r="I154" s="19" t="s">
        <v>7518</v>
      </c>
      <c r="J154" s="17" t="str">
        <f t="shared" si="6"/>
        <v>147  ม. 1  ต. ตลาดไชยา  อ. ไชยา  จ. สุราษฎร์ธานี</v>
      </c>
      <c r="K154" s="30" t="s">
        <v>7455</v>
      </c>
      <c r="L154" s="19" t="s">
        <v>6954</v>
      </c>
      <c r="M154" s="19" t="s">
        <v>7456</v>
      </c>
      <c r="N154" s="19" t="s">
        <v>7457</v>
      </c>
      <c r="O154" s="19" t="s">
        <v>6937</v>
      </c>
      <c r="P154" s="20">
        <v>84110</v>
      </c>
      <c r="Q154" s="21"/>
      <c r="R154" s="22"/>
      <c r="S154" s="22"/>
      <c r="T154" s="22"/>
      <c r="U154" s="21"/>
      <c r="V154" s="21"/>
      <c r="W154" s="35"/>
      <c r="X154" s="23"/>
      <c r="Y154" s="24"/>
      <c r="Z154" s="21">
        <v>98</v>
      </c>
      <c r="AA154" s="25">
        <f t="shared" si="7"/>
        <v>98</v>
      </c>
      <c r="AB154" s="44"/>
      <c r="AC154" s="19"/>
      <c r="AD154" s="27" t="str">
        <f t="shared" si="8"/>
        <v>นาง  กัญญา  สิรินิลกุล</v>
      </c>
    </row>
    <row r="155" spans="1:30">
      <c r="A155" s="16" t="s">
        <v>7394</v>
      </c>
      <c r="B155" s="16"/>
      <c r="C155" s="16" t="s">
        <v>7520</v>
      </c>
      <c r="D155" s="16"/>
      <c r="E155" s="17" t="s">
        <v>3272</v>
      </c>
      <c r="F155" s="17">
        <v>0</v>
      </c>
      <c r="G155" s="17" t="s">
        <v>6923</v>
      </c>
      <c r="H155" s="17" t="s">
        <v>7521</v>
      </c>
      <c r="I155" s="17" t="s">
        <v>7449</v>
      </c>
      <c r="J155" s="17" t="str">
        <f t="shared" si="6"/>
        <v>45  ม. 2  ต. คันธุลี  อ. ท่าชนะ  จ. สุราษฎร์ธานี</v>
      </c>
      <c r="K155" s="18" t="s">
        <v>7499</v>
      </c>
      <c r="L155" s="19" t="s">
        <v>6909</v>
      </c>
      <c r="M155" s="19" t="s">
        <v>6935</v>
      </c>
      <c r="N155" s="19" t="s">
        <v>6936</v>
      </c>
      <c r="O155" s="19" t="s">
        <v>6937</v>
      </c>
      <c r="P155" s="20">
        <v>84170</v>
      </c>
      <c r="Q155" s="21"/>
      <c r="R155" s="22"/>
      <c r="S155" s="22"/>
      <c r="T155" s="22"/>
      <c r="U155" s="21"/>
      <c r="V155" s="21"/>
      <c r="W155" s="35"/>
      <c r="X155" s="23"/>
      <c r="Y155" s="24"/>
      <c r="Z155" s="21">
        <v>60</v>
      </c>
      <c r="AA155" s="25">
        <f t="shared" si="7"/>
        <v>60</v>
      </c>
      <c r="AB155" s="44"/>
      <c r="AC155" s="19"/>
      <c r="AD155" s="27" t="str">
        <f t="shared" si="8"/>
        <v>นางสาว  อัญชลี  ศิริเมฆ</v>
      </c>
    </row>
    <row r="156" spans="1:30">
      <c r="A156" s="16" t="s">
        <v>7394</v>
      </c>
      <c r="B156" s="16" t="s">
        <v>7522</v>
      </c>
      <c r="C156" s="16" t="s">
        <v>7180</v>
      </c>
      <c r="D156" s="16"/>
      <c r="E156" s="19" t="s">
        <v>2906</v>
      </c>
      <c r="F156" s="17" t="s">
        <v>2907</v>
      </c>
      <c r="G156" s="29" t="s">
        <v>6923</v>
      </c>
      <c r="H156" s="19" t="s">
        <v>7173</v>
      </c>
      <c r="I156" s="19" t="s">
        <v>7174</v>
      </c>
      <c r="J156" s="17" t="str">
        <f t="shared" si="6"/>
        <v>119  ม. 2  ต. คันธุลี  อ. ท่าชนะ  จ. สุราษฎร์ธานี</v>
      </c>
      <c r="K156" s="30" t="s">
        <v>7020</v>
      </c>
      <c r="L156" s="19" t="s">
        <v>6909</v>
      </c>
      <c r="M156" s="19" t="s">
        <v>6935</v>
      </c>
      <c r="N156" s="19" t="s">
        <v>6936</v>
      </c>
      <c r="O156" s="19" t="s">
        <v>6937</v>
      </c>
      <c r="P156" s="20">
        <v>84170</v>
      </c>
      <c r="Q156" s="21"/>
      <c r="R156" s="22"/>
      <c r="S156" s="22"/>
      <c r="T156" s="22"/>
      <c r="U156" s="21"/>
      <c r="V156" s="21"/>
      <c r="W156" s="35"/>
      <c r="X156" s="23"/>
      <c r="Y156" s="24"/>
      <c r="Z156" s="21">
        <v>91</v>
      </c>
      <c r="AA156" s="25">
        <f t="shared" si="7"/>
        <v>91</v>
      </c>
      <c r="AB156" s="44"/>
      <c r="AC156" s="19"/>
      <c r="AD156" s="27" t="str">
        <f t="shared" si="8"/>
        <v>นางสาว  ลัคนา  แก้วลาย</v>
      </c>
    </row>
    <row r="157" spans="1:30" ht="84">
      <c r="A157" s="16" t="s">
        <v>7394</v>
      </c>
      <c r="B157" s="16" t="s">
        <v>7523</v>
      </c>
      <c r="C157" s="16" t="s">
        <v>7185</v>
      </c>
      <c r="D157" s="16" t="s">
        <v>6980</v>
      </c>
      <c r="E157" s="17" t="s">
        <v>5165</v>
      </c>
      <c r="F157" s="17">
        <v>0</v>
      </c>
      <c r="G157" s="29"/>
      <c r="H157" s="32" t="s">
        <v>7524</v>
      </c>
      <c r="I157" s="19" t="s">
        <v>7430</v>
      </c>
      <c r="J157" s="17" t="str">
        <f t="shared" si="6"/>
        <v>99  ม. 2  ต. คันธุลี  อ. ท่าชนะ  จ. สุราษฎร์ธานี</v>
      </c>
      <c r="K157" s="30" t="s">
        <v>7095</v>
      </c>
      <c r="L157" s="19" t="s">
        <v>6909</v>
      </c>
      <c r="M157" s="19" t="s">
        <v>6935</v>
      </c>
      <c r="N157" s="19" t="s">
        <v>6936</v>
      </c>
      <c r="O157" s="19" t="s">
        <v>6937</v>
      </c>
      <c r="P157" s="20">
        <v>84170</v>
      </c>
      <c r="Q157" s="21"/>
      <c r="R157" s="22"/>
      <c r="S157" s="22"/>
      <c r="T157" s="22"/>
      <c r="U157" s="21"/>
      <c r="V157" s="21"/>
      <c r="W157" s="35"/>
      <c r="X157" s="23">
        <v>116</v>
      </c>
      <c r="Y157" s="24">
        <v>116</v>
      </c>
      <c r="Z157" s="21">
        <v>116</v>
      </c>
      <c r="AA157" s="25">
        <f t="shared" si="7"/>
        <v>348</v>
      </c>
      <c r="AB157" s="26"/>
      <c r="AC157" s="19"/>
      <c r="AD157" s="27" t="str">
        <f t="shared" si="8"/>
        <v xml:space="preserve">  ทายาท นายโยธิน   -
นาง ทัศนีย์  แก้วนาเคียน  แก้วนาเคียน</v>
      </c>
    </row>
    <row r="158" spans="1:30">
      <c r="A158" s="16" t="s">
        <v>7394</v>
      </c>
      <c r="B158" s="16" t="s">
        <v>7153</v>
      </c>
      <c r="C158" s="16" t="s">
        <v>7188</v>
      </c>
      <c r="D158" s="16"/>
      <c r="E158" s="19" t="s">
        <v>5680</v>
      </c>
      <c r="F158" s="17" t="s">
        <v>5681</v>
      </c>
      <c r="G158" s="29" t="s">
        <v>6896</v>
      </c>
      <c r="H158" s="19" t="s">
        <v>7525</v>
      </c>
      <c r="I158" s="19" t="s">
        <v>7526</v>
      </c>
      <c r="J158" s="17" t="str">
        <f t="shared" si="6"/>
        <v>55/1  ม. 2  ต. คันธุลี  อ. ท่าชนะ  จ. สุราษฎร์ธานี</v>
      </c>
      <c r="K158" s="30" t="s">
        <v>7527</v>
      </c>
      <c r="L158" s="19" t="s">
        <v>6909</v>
      </c>
      <c r="M158" s="19" t="s">
        <v>6935</v>
      </c>
      <c r="N158" s="19" t="s">
        <v>6936</v>
      </c>
      <c r="O158" s="19" t="s">
        <v>6937</v>
      </c>
      <c r="P158" s="20">
        <v>84170</v>
      </c>
      <c r="Q158" s="21"/>
      <c r="R158" s="22"/>
      <c r="S158" s="22"/>
      <c r="T158" s="22"/>
      <c r="U158" s="21"/>
      <c r="V158" s="21"/>
      <c r="W158" s="35"/>
      <c r="X158" s="23"/>
      <c r="Y158" s="24"/>
      <c r="Z158" s="21">
        <v>26</v>
      </c>
      <c r="AA158" s="25">
        <f t="shared" si="7"/>
        <v>26</v>
      </c>
      <c r="AB158" s="44"/>
      <c r="AC158" s="19"/>
      <c r="AD158" s="27" t="str">
        <f t="shared" si="8"/>
        <v>นาย  สนิท  จันทร์กลั่น</v>
      </c>
    </row>
    <row r="159" spans="1:30">
      <c r="A159" s="16" t="s">
        <v>7394</v>
      </c>
      <c r="B159" s="16"/>
      <c r="C159" s="16" t="s">
        <v>7194</v>
      </c>
      <c r="D159" s="16"/>
      <c r="E159" s="19" t="s">
        <v>3418</v>
      </c>
      <c r="F159" s="17" t="s">
        <v>3419</v>
      </c>
      <c r="G159" s="29" t="s">
        <v>6896</v>
      </c>
      <c r="H159" s="19" t="s">
        <v>7448</v>
      </c>
      <c r="I159" s="19" t="s">
        <v>7005</v>
      </c>
      <c r="J159" s="17" t="str">
        <f t="shared" si="6"/>
        <v>118  ม. 1  ต. คันธุลี  อ. ท่าชนะ  จ. สุราษฎร์ธานี</v>
      </c>
      <c r="K159" s="30" t="s">
        <v>7462</v>
      </c>
      <c r="L159" s="19" t="s">
        <v>6954</v>
      </c>
      <c r="M159" s="19" t="s">
        <v>6935</v>
      </c>
      <c r="N159" s="19" t="s">
        <v>6936</v>
      </c>
      <c r="O159" s="19" t="s">
        <v>6937</v>
      </c>
      <c r="P159" s="20">
        <v>84170</v>
      </c>
      <c r="Q159" s="21"/>
      <c r="R159" s="22"/>
      <c r="S159" s="22"/>
      <c r="T159" s="22"/>
      <c r="U159" s="21"/>
      <c r="V159" s="21"/>
      <c r="W159" s="35"/>
      <c r="X159" s="23"/>
      <c r="Y159" s="24"/>
      <c r="Z159" s="21">
        <v>81</v>
      </c>
      <c r="AA159" s="25">
        <f t="shared" si="7"/>
        <v>81</v>
      </c>
      <c r="AB159" s="44"/>
      <c r="AC159" s="19"/>
      <c r="AD159" s="27" t="str">
        <f t="shared" si="8"/>
        <v>นาย  เกษม  พลายจันทร์</v>
      </c>
    </row>
    <row r="160" spans="1:30">
      <c r="A160" s="16" t="s">
        <v>7394</v>
      </c>
      <c r="B160" s="16"/>
      <c r="C160" s="16" t="s">
        <v>7200</v>
      </c>
      <c r="D160" s="16"/>
      <c r="E160" s="17" t="s">
        <v>2447</v>
      </c>
      <c r="F160" s="17" t="s">
        <v>2448</v>
      </c>
      <c r="G160" s="17" t="s">
        <v>6923</v>
      </c>
      <c r="H160" s="17" t="s">
        <v>7528</v>
      </c>
      <c r="I160" s="17" t="s">
        <v>7420</v>
      </c>
      <c r="J160" s="17" t="str">
        <f t="shared" si="6"/>
        <v>35 ซอย ม.ธารทิพย์ 8 ถ.ศิริรักษ์  ม. -  ต. ท่าข้าม  อ. พุนพิน  จ. สุราษฎร์ธานี</v>
      </c>
      <c r="K160" s="30" t="s">
        <v>7529</v>
      </c>
      <c r="L160" s="19" t="s">
        <v>6918</v>
      </c>
      <c r="M160" s="19" t="s">
        <v>7143</v>
      </c>
      <c r="N160" s="19" t="s">
        <v>7144</v>
      </c>
      <c r="O160" s="19" t="s">
        <v>6937</v>
      </c>
      <c r="P160" s="20">
        <v>84130</v>
      </c>
      <c r="Q160" s="21"/>
      <c r="R160" s="22"/>
      <c r="S160" s="22"/>
      <c r="T160" s="22"/>
      <c r="U160" s="21">
        <v>0</v>
      </c>
      <c r="V160" s="21">
        <v>0</v>
      </c>
      <c r="W160" s="35">
        <v>0</v>
      </c>
      <c r="X160" s="23">
        <v>0</v>
      </c>
      <c r="Y160" s="24"/>
      <c r="Z160" s="21">
        <v>18</v>
      </c>
      <c r="AA160" s="25">
        <f t="shared" si="7"/>
        <v>18</v>
      </c>
      <c r="AB160" s="36"/>
      <c r="AC160" s="19"/>
      <c r="AD160" s="27" t="str">
        <f t="shared" si="8"/>
        <v>นางสาว  จินตนา  คงทอง</v>
      </c>
    </row>
    <row r="161" spans="1:30">
      <c r="A161" s="16" t="s">
        <v>7394</v>
      </c>
      <c r="B161" s="16" t="s">
        <v>7331</v>
      </c>
      <c r="C161" s="16" t="s">
        <v>7205</v>
      </c>
      <c r="D161" s="16" t="s">
        <v>6980</v>
      </c>
      <c r="E161" s="19" t="s">
        <v>6520</v>
      </c>
      <c r="F161" s="17" t="s">
        <v>6521</v>
      </c>
      <c r="G161" s="29" t="s">
        <v>6896</v>
      </c>
      <c r="H161" s="19" t="s">
        <v>7115</v>
      </c>
      <c r="I161" s="19" t="s">
        <v>7084</v>
      </c>
      <c r="J161" s="17" t="str">
        <f t="shared" si="6"/>
        <v>52  ม. 2  ต. คันธุลี  อ. ท่าชนะ  จ. สุราษฎร์ธานี</v>
      </c>
      <c r="K161" s="30" t="s">
        <v>7321</v>
      </c>
      <c r="L161" s="19" t="s">
        <v>6909</v>
      </c>
      <c r="M161" s="19" t="s">
        <v>6935</v>
      </c>
      <c r="N161" s="19" t="s">
        <v>6936</v>
      </c>
      <c r="O161" s="19" t="s">
        <v>6937</v>
      </c>
      <c r="P161" s="20">
        <v>84170</v>
      </c>
      <c r="Q161" s="21"/>
      <c r="R161" s="22"/>
      <c r="S161" s="22"/>
      <c r="T161" s="22"/>
      <c r="U161" s="21"/>
      <c r="V161" s="21"/>
      <c r="W161" s="35"/>
      <c r="X161" s="23"/>
      <c r="Y161" s="24"/>
      <c r="Z161" s="21">
        <v>30</v>
      </c>
      <c r="AA161" s="25">
        <f t="shared" si="7"/>
        <v>30</v>
      </c>
      <c r="AB161" s="44"/>
      <c r="AC161" s="19"/>
      <c r="AD161" s="27" t="str">
        <f t="shared" si="8"/>
        <v>นาย  เสรี  หมื่นหวัด</v>
      </c>
    </row>
    <row r="162" spans="1:30">
      <c r="A162" s="16" t="s">
        <v>7394</v>
      </c>
      <c r="B162" s="16"/>
      <c r="C162" s="16" t="s">
        <v>7530</v>
      </c>
      <c r="D162" s="16"/>
      <c r="E162" s="17" t="s">
        <v>996</v>
      </c>
      <c r="F162" s="17" t="s">
        <v>997</v>
      </c>
      <c r="G162" s="17" t="s">
        <v>6905</v>
      </c>
      <c r="H162" s="17" t="s">
        <v>7531</v>
      </c>
      <c r="I162" s="17" t="s">
        <v>7449</v>
      </c>
      <c r="J162" s="17" t="str">
        <f t="shared" si="6"/>
        <v>250  ม. 3  ต. คันธุลี  อ. ท่าชนะ  จ. สุราษฎร์ธานี</v>
      </c>
      <c r="K162" s="30" t="s">
        <v>7532</v>
      </c>
      <c r="L162" s="19" t="s">
        <v>6991</v>
      </c>
      <c r="M162" s="19" t="s">
        <v>6935</v>
      </c>
      <c r="N162" s="19" t="s">
        <v>6936</v>
      </c>
      <c r="O162" s="19" t="s">
        <v>6937</v>
      </c>
      <c r="P162" s="20">
        <v>84170</v>
      </c>
      <c r="Q162" s="21"/>
      <c r="R162" s="22"/>
      <c r="S162" s="22"/>
      <c r="T162" s="22"/>
      <c r="U162" s="21"/>
      <c r="V162" s="21"/>
      <c r="W162" s="35"/>
      <c r="X162" s="23"/>
      <c r="Y162" s="24"/>
      <c r="Z162" s="21">
        <v>49</v>
      </c>
      <c r="AA162" s="25">
        <f t="shared" si="7"/>
        <v>49</v>
      </c>
      <c r="AB162" s="44"/>
      <c r="AC162" s="19"/>
      <c r="AD162" s="27" t="str">
        <f t="shared" si="8"/>
        <v>นาง  เปรมปรีย์  ศิริเมฆ</v>
      </c>
    </row>
    <row r="163" spans="1:30">
      <c r="A163" s="16" t="s">
        <v>7394</v>
      </c>
      <c r="B163" s="16"/>
      <c r="C163" s="16" t="s">
        <v>7533</v>
      </c>
      <c r="D163" s="16" t="s">
        <v>6980</v>
      </c>
      <c r="E163" s="19" t="s">
        <v>2188</v>
      </c>
      <c r="F163" s="17" t="s">
        <v>2189</v>
      </c>
      <c r="G163" s="29" t="s">
        <v>6905</v>
      </c>
      <c r="H163" s="19" t="s">
        <v>7329</v>
      </c>
      <c r="I163" s="19" t="s">
        <v>7330</v>
      </c>
      <c r="J163" s="17" t="str">
        <f t="shared" si="6"/>
        <v>9  ม. 9  ต. คันธุลี  อ. ท่าชนะ  จ. สุราษฎร์ธานี</v>
      </c>
      <c r="K163" s="30" t="s">
        <v>7225</v>
      </c>
      <c r="L163" s="19" t="s">
        <v>7234</v>
      </c>
      <c r="M163" s="19" t="s">
        <v>6935</v>
      </c>
      <c r="N163" s="19" t="s">
        <v>6936</v>
      </c>
      <c r="O163" s="19" t="s">
        <v>6937</v>
      </c>
      <c r="P163" s="20">
        <v>84170</v>
      </c>
      <c r="Q163" s="21"/>
      <c r="R163" s="22"/>
      <c r="S163" s="22"/>
      <c r="T163" s="22"/>
      <c r="U163" s="21"/>
      <c r="V163" s="21"/>
      <c r="W163" s="35"/>
      <c r="X163" s="23"/>
      <c r="Y163" s="24"/>
      <c r="Z163" s="21">
        <v>44</v>
      </c>
      <c r="AA163" s="25">
        <f t="shared" si="7"/>
        <v>44</v>
      </c>
      <c r="AB163" s="44"/>
      <c r="AC163" s="19"/>
      <c r="AD163" s="27" t="str">
        <f t="shared" si="8"/>
        <v>นาง  อำนวย  เทพทอง</v>
      </c>
    </row>
    <row r="164" spans="1:30">
      <c r="A164" s="16" t="s">
        <v>7394</v>
      </c>
      <c r="B164" s="16" t="s">
        <v>7534</v>
      </c>
      <c r="C164" s="16" t="s">
        <v>7535</v>
      </c>
      <c r="D164" s="16"/>
      <c r="E164" s="19" t="s">
        <v>6171</v>
      </c>
      <c r="F164" s="17" t="s">
        <v>6172</v>
      </c>
      <c r="G164" s="29" t="s">
        <v>6896</v>
      </c>
      <c r="H164" s="19" t="s">
        <v>7536</v>
      </c>
      <c r="I164" s="19" t="s">
        <v>7070</v>
      </c>
      <c r="J164" s="17" t="str">
        <f t="shared" si="6"/>
        <v>1/11  ม. 1  ต. คันธุลี  อ. ท่าชนะ  จ. สุราษฎร์ธานี</v>
      </c>
      <c r="K164" s="30" t="s">
        <v>7071</v>
      </c>
      <c r="L164" s="19" t="s">
        <v>6954</v>
      </c>
      <c r="M164" s="19" t="s">
        <v>6935</v>
      </c>
      <c r="N164" s="19" t="s">
        <v>6936</v>
      </c>
      <c r="O164" s="19" t="s">
        <v>6937</v>
      </c>
      <c r="P164" s="20">
        <v>84170</v>
      </c>
      <c r="Q164" s="21"/>
      <c r="R164" s="22"/>
      <c r="S164" s="22"/>
      <c r="T164" s="22"/>
      <c r="U164" s="21"/>
      <c r="V164" s="21"/>
      <c r="W164" s="35"/>
      <c r="X164" s="23"/>
      <c r="Y164" s="24"/>
      <c r="Z164" s="21">
        <v>333</v>
      </c>
      <c r="AA164" s="25">
        <f t="shared" si="7"/>
        <v>333</v>
      </c>
      <c r="AB164" s="44"/>
      <c r="AC164" s="19"/>
      <c r="AD164" s="27" t="str">
        <f t="shared" si="8"/>
        <v>นาย  สิทธิพร  พรหมหิตาทร</v>
      </c>
    </row>
    <row r="165" spans="1:30">
      <c r="A165" s="16" t="s">
        <v>7394</v>
      </c>
      <c r="B165" s="16" t="s">
        <v>7537</v>
      </c>
      <c r="C165" s="16" t="s">
        <v>7538</v>
      </c>
      <c r="D165" s="16"/>
      <c r="E165" s="19" t="s">
        <v>1175</v>
      </c>
      <c r="F165" s="17" t="s">
        <v>1176</v>
      </c>
      <c r="G165" s="29" t="s">
        <v>6905</v>
      </c>
      <c r="H165" s="19" t="s">
        <v>7307</v>
      </c>
      <c r="I165" s="19" t="s">
        <v>7308</v>
      </c>
      <c r="J165" s="17" t="str">
        <f t="shared" si="6"/>
        <v>40  ม. 2  ต. คันธุลี  อ. ท่าชนะ  จ. สุราษฎร์ธานี</v>
      </c>
      <c r="K165" s="37" t="s">
        <v>7309</v>
      </c>
      <c r="L165" s="19" t="s">
        <v>6909</v>
      </c>
      <c r="M165" s="19" t="s">
        <v>6935</v>
      </c>
      <c r="N165" s="19" t="s">
        <v>6936</v>
      </c>
      <c r="O165" s="19" t="s">
        <v>6937</v>
      </c>
      <c r="P165" s="20">
        <v>84170</v>
      </c>
      <c r="Q165" s="21"/>
      <c r="R165" s="22"/>
      <c r="S165" s="22"/>
      <c r="T165" s="22"/>
      <c r="U165" s="21"/>
      <c r="V165" s="21"/>
      <c r="W165" s="35"/>
      <c r="X165" s="23"/>
      <c r="Y165" s="24"/>
      <c r="Z165" s="21">
        <v>23</v>
      </c>
      <c r="AA165" s="25">
        <f t="shared" si="7"/>
        <v>23</v>
      </c>
      <c r="AB165" s="44"/>
      <c r="AC165" s="19"/>
      <c r="AD165" s="27" t="str">
        <f t="shared" si="8"/>
        <v>นาง  มลทรี  หมื่นรักษ์</v>
      </c>
    </row>
    <row r="166" spans="1:30">
      <c r="A166" s="16" t="s">
        <v>7394</v>
      </c>
      <c r="B166" s="16" t="s">
        <v>7539</v>
      </c>
      <c r="C166" s="16" t="s">
        <v>7540</v>
      </c>
      <c r="D166" s="16"/>
      <c r="E166" s="19" t="s">
        <v>3297</v>
      </c>
      <c r="F166" s="17" t="s">
        <v>3298</v>
      </c>
      <c r="G166" s="29" t="s">
        <v>6923</v>
      </c>
      <c r="H166" s="19" t="s">
        <v>7541</v>
      </c>
      <c r="I166" s="19" t="s">
        <v>7542</v>
      </c>
      <c r="J166" s="17" t="str">
        <f t="shared" si="6"/>
        <v>125  ม. 2  ต. คันธุลี  อ. ท่าชนะ  จ. สุราษฎร์ธานี</v>
      </c>
      <c r="K166" s="30" t="s">
        <v>7543</v>
      </c>
      <c r="L166" s="19" t="s">
        <v>6909</v>
      </c>
      <c r="M166" s="19" t="s">
        <v>6935</v>
      </c>
      <c r="N166" s="19" t="s">
        <v>6936</v>
      </c>
      <c r="O166" s="19" t="s">
        <v>6937</v>
      </c>
      <c r="P166" s="20">
        <v>84170</v>
      </c>
      <c r="Q166" s="21"/>
      <c r="R166" s="22"/>
      <c r="S166" s="22"/>
      <c r="T166" s="22"/>
      <c r="U166" s="21"/>
      <c r="V166" s="21"/>
      <c r="W166" s="35"/>
      <c r="X166" s="23"/>
      <c r="Y166" s="24"/>
      <c r="Z166" s="21">
        <v>42</v>
      </c>
      <c r="AA166" s="25">
        <f t="shared" si="7"/>
        <v>42</v>
      </c>
      <c r="AB166" s="44"/>
      <c r="AC166" s="19"/>
      <c r="AD166" s="27" t="str">
        <f t="shared" si="8"/>
        <v>นางสาว  อำพร  ฤกษ์สมุทร</v>
      </c>
    </row>
    <row r="167" spans="1:30">
      <c r="A167" s="16" t="s">
        <v>7394</v>
      </c>
      <c r="B167" s="16" t="s">
        <v>7179</v>
      </c>
      <c r="C167" s="16" t="s">
        <v>7211</v>
      </c>
      <c r="D167" s="16"/>
      <c r="E167" s="19" t="s">
        <v>763</v>
      </c>
      <c r="F167" s="17" t="s">
        <v>764</v>
      </c>
      <c r="G167" s="29" t="s">
        <v>6905</v>
      </c>
      <c r="H167" s="19" t="s">
        <v>7069</v>
      </c>
      <c r="I167" s="19" t="s">
        <v>7070</v>
      </c>
      <c r="J167" s="17" t="str">
        <f t="shared" si="6"/>
        <v>1/11  ม. 1  ต. คันธุลี  อ. ท่าชนะ  จ. สุราษฎร์ธานี</v>
      </c>
      <c r="K167" s="30" t="s">
        <v>7071</v>
      </c>
      <c r="L167" s="19" t="s">
        <v>6954</v>
      </c>
      <c r="M167" s="19" t="s">
        <v>6935</v>
      </c>
      <c r="N167" s="19" t="s">
        <v>6936</v>
      </c>
      <c r="O167" s="19" t="s">
        <v>6937</v>
      </c>
      <c r="P167" s="20">
        <v>84170</v>
      </c>
      <c r="Q167" s="21"/>
      <c r="R167" s="22"/>
      <c r="S167" s="22"/>
      <c r="T167" s="22"/>
      <c r="U167" s="21"/>
      <c r="V167" s="21"/>
      <c r="W167" s="35"/>
      <c r="X167" s="23"/>
      <c r="Y167" s="24"/>
      <c r="Z167" s="21">
        <v>74</v>
      </c>
      <c r="AA167" s="25">
        <f t="shared" si="7"/>
        <v>74</v>
      </c>
      <c r="AB167" s="44"/>
      <c r="AC167" s="19"/>
      <c r="AD167" s="27" t="str">
        <f t="shared" si="8"/>
        <v>นาง  บุญช่วย  พรหมหิตาทร</v>
      </c>
    </row>
    <row r="168" spans="1:30">
      <c r="A168" s="16" t="s">
        <v>7394</v>
      </c>
      <c r="B168" s="16" t="s">
        <v>7184</v>
      </c>
      <c r="C168" s="16" t="s">
        <v>7218</v>
      </c>
      <c r="D168" s="16"/>
      <c r="E168" s="19" t="s">
        <v>1036</v>
      </c>
      <c r="F168" s="17" t="s">
        <v>1037</v>
      </c>
      <c r="G168" s="29" t="s">
        <v>6905</v>
      </c>
      <c r="H168" s="19" t="s">
        <v>7544</v>
      </c>
      <c r="I168" s="19" t="s">
        <v>7545</v>
      </c>
      <c r="J168" s="17" t="str">
        <f t="shared" si="6"/>
        <v>129  ม. 2  ต. คันธุลี  อ. ท่าชนะ  จ. สุราษฎร์ธานี</v>
      </c>
      <c r="K168" s="30" t="s">
        <v>7546</v>
      </c>
      <c r="L168" s="19" t="s">
        <v>6909</v>
      </c>
      <c r="M168" s="19" t="s">
        <v>6935</v>
      </c>
      <c r="N168" s="19" t="s">
        <v>6936</v>
      </c>
      <c r="O168" s="19" t="s">
        <v>6937</v>
      </c>
      <c r="P168" s="20">
        <v>84170</v>
      </c>
      <c r="Q168" s="21"/>
      <c r="R168" s="22"/>
      <c r="S168" s="22"/>
      <c r="T168" s="22"/>
      <c r="U168" s="21"/>
      <c r="V168" s="21"/>
      <c r="W168" s="35"/>
      <c r="X168" s="23"/>
      <c r="Y168" s="24"/>
      <c r="Z168" s="21">
        <v>60</v>
      </c>
      <c r="AA168" s="25">
        <f t="shared" si="7"/>
        <v>60</v>
      </c>
      <c r="AB168" s="44"/>
      <c r="AC168" s="19"/>
      <c r="AD168" s="27" t="str">
        <f t="shared" si="8"/>
        <v>นาง  พยอม  หมื่นสวัสดิ์</v>
      </c>
    </row>
    <row r="169" spans="1:30">
      <c r="A169" s="16" t="s">
        <v>7394</v>
      </c>
      <c r="B169" s="16" t="s">
        <v>7423</v>
      </c>
      <c r="C169" s="16" t="s">
        <v>7547</v>
      </c>
      <c r="D169" s="16"/>
      <c r="E169" s="17" t="s">
        <v>6597</v>
      </c>
      <c r="F169" s="17" t="s">
        <v>6598</v>
      </c>
      <c r="G169" s="17" t="s">
        <v>6896</v>
      </c>
      <c r="H169" s="17" t="s">
        <v>7548</v>
      </c>
      <c r="I169" s="17" t="s">
        <v>7549</v>
      </c>
      <c r="J169" s="17" t="str">
        <f t="shared" si="6"/>
        <v>135  ม. 2  ต. คันธุลี  อ. ท่าชนะ  จ. สุราษฎร์ธานี</v>
      </c>
      <c r="K169" s="18" t="s">
        <v>7550</v>
      </c>
      <c r="L169" s="19" t="s">
        <v>6909</v>
      </c>
      <c r="M169" s="30" t="s">
        <v>6935</v>
      </c>
      <c r="N169" s="30" t="s">
        <v>6936</v>
      </c>
      <c r="O169" s="30" t="s">
        <v>6937</v>
      </c>
      <c r="P169" s="20">
        <v>84170</v>
      </c>
      <c r="Q169" s="21"/>
      <c r="R169" s="22"/>
      <c r="S169" s="22"/>
      <c r="T169" s="22"/>
      <c r="U169" s="21"/>
      <c r="V169" s="21"/>
      <c r="W169" s="35"/>
      <c r="X169" s="23"/>
      <c r="Y169" s="24"/>
      <c r="Z169" s="21">
        <v>70</v>
      </c>
      <c r="AA169" s="25">
        <f t="shared" si="7"/>
        <v>70</v>
      </c>
      <c r="AB169" s="44" t="s">
        <v>7551</v>
      </c>
      <c r="AC169" s="19"/>
      <c r="AD169" s="27" t="str">
        <f t="shared" si="8"/>
        <v>นาย  อโณทัย  ทาวีร์</v>
      </c>
    </row>
    <row r="170" spans="1:30">
      <c r="A170" s="16" t="s">
        <v>7394</v>
      </c>
      <c r="B170" s="16" t="s">
        <v>7552</v>
      </c>
      <c r="C170" s="16" t="s">
        <v>7222</v>
      </c>
      <c r="D170" s="16" t="s">
        <v>6980</v>
      </c>
      <c r="E170" s="19" t="s">
        <v>3563</v>
      </c>
      <c r="F170" s="17" t="s">
        <v>3564</v>
      </c>
      <c r="G170" s="29" t="s">
        <v>6896</v>
      </c>
      <c r="H170" s="19" t="s">
        <v>7553</v>
      </c>
      <c r="I170" s="19" t="s">
        <v>7554</v>
      </c>
      <c r="J170" s="17" t="str">
        <f t="shared" si="6"/>
        <v>109  ม. 2  ต. คันธุลี  อ. ท่าชนะ  จ. สุราษฎร์ธานี</v>
      </c>
      <c r="K170" s="30" t="s">
        <v>7379</v>
      </c>
      <c r="L170" s="19" t="s">
        <v>6909</v>
      </c>
      <c r="M170" s="19" t="s">
        <v>6935</v>
      </c>
      <c r="N170" s="19" t="s">
        <v>6936</v>
      </c>
      <c r="O170" s="19" t="s">
        <v>6937</v>
      </c>
      <c r="P170" s="20">
        <v>84170</v>
      </c>
      <c r="Q170" s="21"/>
      <c r="R170" s="22"/>
      <c r="S170" s="22"/>
      <c r="T170" s="22"/>
      <c r="U170" s="21"/>
      <c r="V170" s="21"/>
      <c r="W170" s="35"/>
      <c r="X170" s="23"/>
      <c r="Y170" s="24"/>
      <c r="Z170" s="21">
        <v>5</v>
      </c>
      <c r="AA170" s="25">
        <f t="shared" si="7"/>
        <v>5</v>
      </c>
      <c r="AB170" s="44"/>
      <c r="AC170" s="19"/>
      <c r="AD170" s="27" t="str">
        <f t="shared" si="8"/>
        <v>นาย  จรัญ  เทือกสุบรรณ์</v>
      </c>
    </row>
    <row r="171" spans="1:30">
      <c r="A171" s="16" t="s">
        <v>7394</v>
      </c>
      <c r="B171" s="16" t="s">
        <v>7210</v>
      </c>
      <c r="C171" s="16" t="s">
        <v>7555</v>
      </c>
      <c r="D171" s="16" t="s">
        <v>6980</v>
      </c>
      <c r="E171" s="19" t="s">
        <v>4008</v>
      </c>
      <c r="F171" s="17" t="s">
        <v>4009</v>
      </c>
      <c r="G171" s="29" t="s">
        <v>6896</v>
      </c>
      <c r="H171" s="19" t="s">
        <v>7556</v>
      </c>
      <c r="I171" s="19" t="s">
        <v>7557</v>
      </c>
      <c r="J171" s="17" t="str">
        <f t="shared" si="6"/>
        <v>129/1  ม. 2  ต. คันธุลี  อ. ท่าชนะ  จ. สุราษฎร์ธานี</v>
      </c>
      <c r="K171" s="30" t="s">
        <v>7558</v>
      </c>
      <c r="L171" s="19" t="s">
        <v>6909</v>
      </c>
      <c r="M171" s="19" t="s">
        <v>6935</v>
      </c>
      <c r="N171" s="19" t="s">
        <v>6936</v>
      </c>
      <c r="O171" s="19" t="s">
        <v>6937</v>
      </c>
      <c r="P171" s="20">
        <v>84170</v>
      </c>
      <c r="Q171" s="21"/>
      <c r="R171" s="22"/>
      <c r="S171" s="22"/>
      <c r="T171" s="22"/>
      <c r="U171" s="21"/>
      <c r="V171" s="21"/>
      <c r="W171" s="35"/>
      <c r="X171" s="23"/>
      <c r="Y171" s="24"/>
      <c r="Z171" s="21">
        <v>131</v>
      </c>
      <c r="AA171" s="25">
        <f t="shared" si="7"/>
        <v>131</v>
      </c>
      <c r="AB171" s="44"/>
      <c r="AC171" s="19"/>
      <c r="AD171" s="27" t="str">
        <f t="shared" si="8"/>
        <v>นาย  ณัฐพล  ศรีอารีย์</v>
      </c>
    </row>
    <row r="172" spans="1:30">
      <c r="A172" s="16" t="s">
        <v>7394</v>
      </c>
      <c r="B172" s="16" t="s">
        <v>7559</v>
      </c>
      <c r="C172" s="16" t="s">
        <v>7227</v>
      </c>
      <c r="D172" s="16"/>
      <c r="E172" s="19" t="s">
        <v>3440</v>
      </c>
      <c r="F172" s="17" t="s">
        <v>3441</v>
      </c>
      <c r="G172" s="29" t="s">
        <v>6896</v>
      </c>
      <c r="H172" s="19" t="s">
        <v>7560</v>
      </c>
      <c r="I172" s="19" t="s">
        <v>7449</v>
      </c>
      <c r="J172" s="17" t="str">
        <f t="shared" si="6"/>
        <v>130  ม. 2  ต. คันธุลี  อ. ท่าชนะ  จ. สุราษฎร์ธานี</v>
      </c>
      <c r="K172" s="30" t="s">
        <v>7207</v>
      </c>
      <c r="L172" s="19" t="s">
        <v>6909</v>
      </c>
      <c r="M172" s="19" t="s">
        <v>6935</v>
      </c>
      <c r="N172" s="19" t="s">
        <v>6936</v>
      </c>
      <c r="O172" s="19" t="s">
        <v>6937</v>
      </c>
      <c r="P172" s="20">
        <v>84170</v>
      </c>
      <c r="Q172" s="21"/>
      <c r="R172" s="22"/>
      <c r="S172" s="22"/>
      <c r="T172" s="22"/>
      <c r="U172" s="21"/>
      <c r="V172" s="21"/>
      <c r="W172" s="35"/>
      <c r="X172" s="23"/>
      <c r="Y172" s="24"/>
      <c r="Z172" s="21">
        <v>12</v>
      </c>
      <c r="AA172" s="25">
        <f t="shared" si="7"/>
        <v>12</v>
      </c>
      <c r="AB172" s="44"/>
      <c r="AC172" s="19"/>
      <c r="AD172" s="27" t="str">
        <f t="shared" si="8"/>
        <v>นาย  โกเมศ  ศิริเมฆ</v>
      </c>
    </row>
    <row r="173" spans="1:30">
      <c r="A173" s="16" t="s">
        <v>7394</v>
      </c>
      <c r="B173" s="16" t="s">
        <v>7561</v>
      </c>
      <c r="C173" s="16" t="s">
        <v>7231</v>
      </c>
      <c r="D173" s="16"/>
      <c r="E173" s="19" t="s">
        <v>1842</v>
      </c>
      <c r="F173" s="17" t="s">
        <v>1843</v>
      </c>
      <c r="G173" s="29" t="s">
        <v>6905</v>
      </c>
      <c r="H173" s="19" t="s">
        <v>7562</v>
      </c>
      <c r="I173" s="19" t="s">
        <v>7563</v>
      </c>
      <c r="J173" s="17" t="str">
        <f t="shared" si="6"/>
        <v>31/31 ซอยร่วมใจ  ม. -  ต. นาสาร  อ. บ้านนาสาร  จ. สุราษฎร์ธานี</v>
      </c>
      <c r="K173" s="30" t="s">
        <v>7564</v>
      </c>
      <c r="L173" s="19" t="s">
        <v>6918</v>
      </c>
      <c r="M173" s="19" t="s">
        <v>7565</v>
      </c>
      <c r="N173" s="19" t="s">
        <v>7251</v>
      </c>
      <c r="O173" s="19" t="s">
        <v>6937</v>
      </c>
      <c r="P173" s="20">
        <v>84120</v>
      </c>
      <c r="Q173" s="21"/>
      <c r="R173" s="22"/>
      <c r="S173" s="22"/>
      <c r="T173" s="22"/>
      <c r="U173" s="21"/>
      <c r="V173" s="21"/>
      <c r="W173" s="35"/>
      <c r="X173" s="23"/>
      <c r="Y173" s="24"/>
      <c r="Z173" s="21">
        <v>65</v>
      </c>
      <c r="AA173" s="25">
        <f t="shared" si="7"/>
        <v>65</v>
      </c>
      <c r="AB173" s="44"/>
      <c r="AC173" s="19"/>
      <c r="AD173" s="27" t="str">
        <f t="shared" si="8"/>
        <v>นาง  สายวาสนา  บุญจังหูน</v>
      </c>
    </row>
    <row r="174" spans="1:30">
      <c r="A174" s="16" t="s">
        <v>7394</v>
      </c>
      <c r="B174" s="16" t="s">
        <v>7566</v>
      </c>
      <c r="C174" s="16" t="s">
        <v>7238</v>
      </c>
      <c r="D174" s="16"/>
      <c r="E174" s="19" t="s">
        <v>6535</v>
      </c>
      <c r="F174" s="17" t="s">
        <v>6536</v>
      </c>
      <c r="G174" s="29" t="s">
        <v>6896</v>
      </c>
      <c r="H174" s="19" t="s">
        <v>7567</v>
      </c>
      <c r="I174" s="19" t="s">
        <v>7568</v>
      </c>
      <c r="J174" s="17" t="str">
        <f t="shared" si="6"/>
        <v>36  ม. 9  ต. คันธุลี  อ. ท่าชนะ  จ. สุราษฎร์ธานี</v>
      </c>
      <c r="K174" s="30" t="s">
        <v>7569</v>
      </c>
      <c r="L174" s="19" t="s">
        <v>7234</v>
      </c>
      <c r="M174" s="19" t="s">
        <v>6935</v>
      </c>
      <c r="N174" s="19" t="s">
        <v>6936</v>
      </c>
      <c r="O174" s="19" t="s">
        <v>6937</v>
      </c>
      <c r="P174" s="20">
        <v>84170</v>
      </c>
      <c r="Q174" s="21"/>
      <c r="R174" s="22"/>
      <c r="S174" s="22"/>
      <c r="T174" s="22"/>
      <c r="U174" s="21"/>
      <c r="V174" s="21"/>
      <c r="W174" s="35"/>
      <c r="X174" s="23"/>
      <c r="Y174" s="24"/>
      <c r="Z174" s="21">
        <v>494</v>
      </c>
      <c r="AA174" s="25">
        <f t="shared" si="7"/>
        <v>494</v>
      </c>
      <c r="AB174" s="44"/>
      <c r="AC174" s="19"/>
      <c r="AD174" s="27" t="str">
        <f t="shared" si="8"/>
        <v>นาย  แสงศร  วีระศิลป์</v>
      </c>
    </row>
    <row r="175" spans="1:30">
      <c r="A175" s="16" t="s">
        <v>7394</v>
      </c>
      <c r="B175" s="16" t="s">
        <v>7570</v>
      </c>
      <c r="C175" s="16" t="s">
        <v>7243</v>
      </c>
      <c r="D175" s="16" t="s">
        <v>6980</v>
      </c>
      <c r="E175" s="19" t="s">
        <v>1909</v>
      </c>
      <c r="F175" s="17" t="s">
        <v>1910</v>
      </c>
      <c r="G175" s="29" t="s">
        <v>6905</v>
      </c>
      <c r="H175" s="19" t="s">
        <v>7571</v>
      </c>
      <c r="I175" s="19" t="s">
        <v>7568</v>
      </c>
      <c r="J175" s="17" t="str">
        <f t="shared" si="6"/>
        <v>37  ม. 1  ต. คันธุลี  อ. ท่าชนะ  จ. สุราษฎร์ธานี</v>
      </c>
      <c r="K175" s="30" t="s">
        <v>7572</v>
      </c>
      <c r="L175" s="19" t="s">
        <v>6954</v>
      </c>
      <c r="M175" s="19" t="s">
        <v>6935</v>
      </c>
      <c r="N175" s="19" t="s">
        <v>6936</v>
      </c>
      <c r="O175" s="19" t="s">
        <v>6937</v>
      </c>
      <c r="P175" s="20">
        <v>84170</v>
      </c>
      <c r="Q175" s="21"/>
      <c r="R175" s="22"/>
      <c r="S175" s="22"/>
      <c r="T175" s="22"/>
      <c r="U175" s="21"/>
      <c r="V175" s="21"/>
      <c r="W175" s="35"/>
      <c r="X175" s="23"/>
      <c r="Y175" s="24"/>
      <c r="Z175" s="21">
        <v>121</v>
      </c>
      <c r="AA175" s="25">
        <f t="shared" si="7"/>
        <v>121</v>
      </c>
      <c r="AB175" s="44"/>
      <c r="AC175" s="19"/>
      <c r="AD175" s="27" t="str">
        <f t="shared" si="8"/>
        <v>นาง  สุดใจ  วีระศิลป์</v>
      </c>
    </row>
    <row r="176" spans="1:30">
      <c r="A176" s="16" t="s">
        <v>7394</v>
      </c>
      <c r="B176" s="16" t="s">
        <v>7573</v>
      </c>
      <c r="C176" s="16" t="s">
        <v>7246</v>
      </c>
      <c r="D176" s="16"/>
      <c r="E176" s="19" t="s">
        <v>2804</v>
      </c>
      <c r="F176" s="17" t="s">
        <v>2805</v>
      </c>
      <c r="G176" s="29" t="s">
        <v>6923</v>
      </c>
      <c r="H176" s="19" t="s">
        <v>7317</v>
      </c>
      <c r="I176" s="19" t="s">
        <v>7467</v>
      </c>
      <c r="J176" s="17" t="str">
        <f t="shared" si="6"/>
        <v>39  ม. 2  ต. คันธุลี  อ. ท่าชนะ  จ. สุราษฎร์ธานี</v>
      </c>
      <c r="K176" s="30" t="s">
        <v>7468</v>
      </c>
      <c r="L176" s="19" t="s">
        <v>6909</v>
      </c>
      <c r="M176" s="19" t="s">
        <v>6935</v>
      </c>
      <c r="N176" s="19" t="s">
        <v>6936</v>
      </c>
      <c r="O176" s="19" t="s">
        <v>6937</v>
      </c>
      <c r="P176" s="20">
        <v>84170</v>
      </c>
      <c r="Q176" s="21"/>
      <c r="R176" s="22"/>
      <c r="S176" s="22"/>
      <c r="T176" s="22"/>
      <c r="U176" s="21"/>
      <c r="V176" s="21"/>
      <c r="W176" s="35"/>
      <c r="X176" s="23"/>
      <c r="Y176" s="24"/>
      <c r="Z176" s="21">
        <v>82</v>
      </c>
      <c r="AA176" s="25">
        <f t="shared" si="7"/>
        <v>82</v>
      </c>
      <c r="AB176" s="44"/>
      <c r="AC176" s="19"/>
      <c r="AD176" s="27" t="str">
        <f t="shared" si="8"/>
        <v>นางสาว  ภารณี  สุนทรภักดี</v>
      </c>
    </row>
    <row r="177" spans="1:30">
      <c r="A177" s="16" t="s">
        <v>7394</v>
      </c>
      <c r="B177" s="16" t="s">
        <v>7574</v>
      </c>
      <c r="C177" s="16" t="s">
        <v>7252</v>
      </c>
      <c r="D177" s="16" t="s">
        <v>6980</v>
      </c>
      <c r="E177" s="19" t="s">
        <v>2639</v>
      </c>
      <c r="F177" s="17" t="s">
        <v>2640</v>
      </c>
      <c r="G177" s="29" t="s">
        <v>6923</v>
      </c>
      <c r="H177" s="19" t="s">
        <v>7575</v>
      </c>
      <c r="I177" s="19" t="s">
        <v>7467</v>
      </c>
      <c r="J177" s="17" t="str">
        <f t="shared" si="6"/>
        <v>84  ม. 2  ต. คันธุลี  อ. ท่าชนะ  จ. สุราษฎร์ธานี</v>
      </c>
      <c r="K177" s="30" t="s">
        <v>7117</v>
      </c>
      <c r="L177" s="19" t="s">
        <v>6909</v>
      </c>
      <c r="M177" s="19" t="s">
        <v>6935</v>
      </c>
      <c r="N177" s="19" t="s">
        <v>6936</v>
      </c>
      <c r="O177" s="19" t="s">
        <v>6937</v>
      </c>
      <c r="P177" s="20">
        <v>84170</v>
      </c>
      <c r="Q177" s="21"/>
      <c r="R177" s="22"/>
      <c r="S177" s="22"/>
      <c r="T177" s="22"/>
      <c r="U177" s="21"/>
      <c r="V177" s="21"/>
      <c r="W177" s="35"/>
      <c r="X177" s="23"/>
      <c r="Y177" s="24"/>
      <c r="Z177" s="21">
        <v>51</v>
      </c>
      <c r="AA177" s="25">
        <f t="shared" si="7"/>
        <v>51</v>
      </c>
      <c r="AB177" s="44"/>
      <c r="AC177" s="19"/>
      <c r="AD177" s="27" t="str">
        <f t="shared" si="8"/>
        <v>นางสาว  นิตยา  สุนทรภักดี</v>
      </c>
    </row>
    <row r="178" spans="1:30">
      <c r="A178" s="16" t="s">
        <v>7394</v>
      </c>
      <c r="B178" s="16" t="s">
        <v>7576</v>
      </c>
      <c r="C178" s="16" t="s">
        <v>7253</v>
      </c>
      <c r="D178" s="16"/>
      <c r="E178" s="19" t="s">
        <v>6684</v>
      </c>
      <c r="F178" s="17" t="s">
        <v>6685</v>
      </c>
      <c r="G178" s="29" t="s">
        <v>6896</v>
      </c>
      <c r="H178" s="19" t="s">
        <v>7041</v>
      </c>
      <c r="I178" s="19" t="s">
        <v>7042</v>
      </c>
      <c r="J178" s="17" t="str">
        <f t="shared" si="6"/>
        <v>23/1  ม. 1  ต. คันธุลี  อ. ท่าชนะ  จ. สุราษฎร์ธานี</v>
      </c>
      <c r="K178" s="30" t="s">
        <v>7043</v>
      </c>
      <c r="L178" s="19" t="s">
        <v>6954</v>
      </c>
      <c r="M178" s="19" t="s">
        <v>6935</v>
      </c>
      <c r="N178" s="19" t="s">
        <v>6936</v>
      </c>
      <c r="O178" s="19" t="s">
        <v>6937</v>
      </c>
      <c r="P178" s="20">
        <v>84170</v>
      </c>
      <c r="Q178" s="21"/>
      <c r="R178" s="22"/>
      <c r="S178" s="22"/>
      <c r="T178" s="22"/>
      <c r="U178" s="21"/>
      <c r="V178" s="21"/>
      <c r="W178" s="35"/>
      <c r="X178" s="23"/>
      <c r="Y178" s="24"/>
      <c r="Z178" s="21">
        <v>30</v>
      </c>
      <c r="AA178" s="25">
        <f t="shared" si="7"/>
        <v>30</v>
      </c>
      <c r="AB178" s="44"/>
      <c r="AC178" s="19"/>
      <c r="AD178" s="27" t="str">
        <f t="shared" si="8"/>
        <v>นาย  อมรรัตน์  วิชัยดิษฐ์</v>
      </c>
    </row>
    <row r="179" spans="1:30">
      <c r="A179" s="16" t="s">
        <v>7394</v>
      </c>
      <c r="B179" s="16"/>
      <c r="C179" s="16" t="s">
        <v>7257</v>
      </c>
      <c r="D179" s="16"/>
      <c r="E179" s="17" t="s">
        <v>2865</v>
      </c>
      <c r="F179" s="17" t="s">
        <v>2866</v>
      </c>
      <c r="G179" s="17" t="s">
        <v>6923</v>
      </c>
      <c r="H179" s="17" t="s">
        <v>7577</v>
      </c>
      <c r="I179" s="17" t="s">
        <v>7420</v>
      </c>
      <c r="J179" s="17" t="str">
        <f t="shared" si="6"/>
        <v>34  ม. 2  ต. คันธุลี  อ. ท่าชนะ  จ. สุราษฎร์ธานี</v>
      </c>
      <c r="K179" s="30" t="s">
        <v>7421</v>
      </c>
      <c r="L179" s="19" t="s">
        <v>6909</v>
      </c>
      <c r="M179" s="19" t="s">
        <v>6935</v>
      </c>
      <c r="N179" s="19" t="s">
        <v>6936</v>
      </c>
      <c r="O179" s="19" t="s">
        <v>6937</v>
      </c>
      <c r="P179" s="20">
        <v>84170</v>
      </c>
      <c r="Q179" s="21"/>
      <c r="R179" s="22"/>
      <c r="S179" s="22"/>
      <c r="T179" s="22"/>
      <c r="U179" s="21">
        <v>0</v>
      </c>
      <c r="V179" s="21">
        <v>0</v>
      </c>
      <c r="W179" s="35">
        <v>0</v>
      </c>
      <c r="X179" s="23">
        <v>0</v>
      </c>
      <c r="Y179" s="24"/>
      <c r="Z179" s="21">
        <v>12</v>
      </c>
      <c r="AA179" s="25">
        <f t="shared" si="7"/>
        <v>12</v>
      </c>
      <c r="AB179" s="44"/>
      <c r="AC179" s="19"/>
      <c r="AD179" s="27" t="str">
        <f t="shared" si="8"/>
        <v>นางสาว  รจนา  คงทอง</v>
      </c>
    </row>
    <row r="180" spans="1:30">
      <c r="A180" s="16" t="s">
        <v>7394</v>
      </c>
      <c r="B180" s="16" t="s">
        <v>7351</v>
      </c>
      <c r="C180" s="16" t="s">
        <v>7262</v>
      </c>
      <c r="D180" s="16"/>
      <c r="E180" s="19" t="s">
        <v>1552</v>
      </c>
      <c r="F180" s="17" t="s">
        <v>1553</v>
      </c>
      <c r="G180" s="29" t="s">
        <v>6905</v>
      </c>
      <c r="H180" s="19" t="s">
        <v>7352</v>
      </c>
      <c r="I180" s="19" t="s">
        <v>7161</v>
      </c>
      <c r="J180" s="17" t="str">
        <f t="shared" si="6"/>
        <v>7  ม. 1  ต. คันธุลี  อ. ท่าชนะ  จ. สุราษฎร์ธานี</v>
      </c>
      <c r="K180" s="18" t="s">
        <v>7178</v>
      </c>
      <c r="L180" s="19" t="s">
        <v>6954</v>
      </c>
      <c r="M180" s="19" t="s">
        <v>6935</v>
      </c>
      <c r="N180" s="19" t="s">
        <v>6936</v>
      </c>
      <c r="O180" s="19" t="s">
        <v>6937</v>
      </c>
      <c r="P180" s="20">
        <v>84170</v>
      </c>
      <c r="Q180" s="21"/>
      <c r="R180" s="22"/>
      <c r="S180" s="22"/>
      <c r="T180" s="22"/>
      <c r="U180" s="21"/>
      <c r="V180" s="21"/>
      <c r="W180" s="35"/>
      <c r="X180" s="23"/>
      <c r="Y180" s="24"/>
      <c r="Z180" s="21">
        <v>93</v>
      </c>
      <c r="AA180" s="25">
        <f t="shared" si="7"/>
        <v>93</v>
      </c>
      <c r="AB180" s="44"/>
      <c r="AC180" s="19"/>
      <c r="AD180" s="27" t="str">
        <f t="shared" si="8"/>
        <v>นาง  วันดี  ช่วยพนัง</v>
      </c>
    </row>
    <row r="181" spans="1:30">
      <c r="A181" s="16" t="s">
        <v>7394</v>
      </c>
      <c r="B181" s="16" t="s">
        <v>7578</v>
      </c>
      <c r="C181" s="16" t="s">
        <v>7267</v>
      </c>
      <c r="D181" s="16"/>
      <c r="E181" s="19" t="s">
        <v>5544</v>
      </c>
      <c r="F181" s="17" t="s">
        <v>5545</v>
      </c>
      <c r="G181" s="29" t="s">
        <v>6896</v>
      </c>
      <c r="H181" s="19" t="s">
        <v>7579</v>
      </c>
      <c r="I181" s="19" t="s">
        <v>7174</v>
      </c>
      <c r="J181" s="17" t="str">
        <f t="shared" si="6"/>
        <v>4  ม. 2  ต. คันธุลี  อ. ท่าชนะ  จ. สุราษฎร์ธานี</v>
      </c>
      <c r="K181" s="30" t="s">
        <v>7580</v>
      </c>
      <c r="L181" s="19" t="s">
        <v>6909</v>
      </c>
      <c r="M181" s="19" t="s">
        <v>6935</v>
      </c>
      <c r="N181" s="19" t="s">
        <v>6936</v>
      </c>
      <c r="O181" s="19" t="s">
        <v>6937</v>
      </c>
      <c r="P181" s="20">
        <v>84170</v>
      </c>
      <c r="Q181" s="21"/>
      <c r="R181" s="22"/>
      <c r="S181" s="22"/>
      <c r="T181" s="22"/>
      <c r="U181" s="21"/>
      <c r="V181" s="21"/>
      <c r="W181" s="35"/>
      <c r="X181" s="23"/>
      <c r="Y181" s="24"/>
      <c r="Z181" s="21">
        <v>77</v>
      </c>
      <c r="AA181" s="25">
        <f t="shared" si="7"/>
        <v>77</v>
      </c>
      <c r="AB181" s="44"/>
      <c r="AC181" s="19"/>
      <c r="AD181" s="27" t="str">
        <f t="shared" si="8"/>
        <v>นาย  วีรพงษ์  แก้วลาย</v>
      </c>
    </row>
    <row r="182" spans="1:30">
      <c r="A182" s="16" t="s">
        <v>7394</v>
      </c>
      <c r="B182" s="16" t="s">
        <v>7285</v>
      </c>
      <c r="C182" s="16" t="s">
        <v>7271</v>
      </c>
      <c r="D182" s="16"/>
      <c r="E182" s="19" t="s">
        <v>6370</v>
      </c>
      <c r="F182" s="17" t="s">
        <v>6371</v>
      </c>
      <c r="G182" s="29" t="s">
        <v>6896</v>
      </c>
      <c r="H182" s="19" t="s">
        <v>7581</v>
      </c>
      <c r="I182" s="19" t="s">
        <v>7174</v>
      </c>
      <c r="J182" s="17" t="str">
        <f t="shared" si="6"/>
        <v>82  ม. 2  ต. คันธุลี  อ. ท่าชนะ  จ. สุราษฎร์ธานี</v>
      </c>
      <c r="K182" s="30" t="s">
        <v>7410</v>
      </c>
      <c r="L182" s="19" t="s">
        <v>6909</v>
      </c>
      <c r="M182" s="19" t="s">
        <v>6935</v>
      </c>
      <c r="N182" s="19" t="s">
        <v>6936</v>
      </c>
      <c r="O182" s="19" t="s">
        <v>6937</v>
      </c>
      <c r="P182" s="20">
        <v>84170</v>
      </c>
      <c r="Q182" s="21"/>
      <c r="R182" s="22"/>
      <c r="S182" s="22"/>
      <c r="T182" s="22"/>
      <c r="U182" s="21"/>
      <c r="V182" s="21"/>
      <c r="W182" s="35"/>
      <c r="X182" s="23"/>
      <c r="Y182" s="24"/>
      <c r="Z182" s="21">
        <v>93</v>
      </c>
      <c r="AA182" s="25">
        <f t="shared" si="7"/>
        <v>93</v>
      </c>
      <c r="AB182" s="44"/>
      <c r="AC182" s="19"/>
      <c r="AD182" s="27" t="str">
        <f t="shared" si="8"/>
        <v>นาย  สุรศักดิ์  แก้วลาย</v>
      </c>
    </row>
    <row r="183" spans="1:30">
      <c r="A183" s="16" t="s">
        <v>7394</v>
      </c>
      <c r="B183" s="16"/>
      <c r="C183" s="16" t="s">
        <v>7275</v>
      </c>
      <c r="D183" s="16"/>
      <c r="E183" s="19" t="s">
        <v>4211</v>
      </c>
      <c r="F183" s="17" t="s">
        <v>4212</v>
      </c>
      <c r="G183" s="29" t="s">
        <v>6896</v>
      </c>
      <c r="H183" s="19" t="s">
        <v>7582</v>
      </c>
      <c r="I183" s="19" t="s">
        <v>7358</v>
      </c>
      <c r="J183" s="17" t="str">
        <f t="shared" si="6"/>
        <v>28/1  ม. 2  ต. คันธุลี  อ. ท่าชนะ  จ. สุราษฎร์ธานี</v>
      </c>
      <c r="K183" s="30" t="s">
        <v>7583</v>
      </c>
      <c r="L183" s="19" t="s">
        <v>6909</v>
      </c>
      <c r="M183" s="19" t="s">
        <v>6935</v>
      </c>
      <c r="N183" s="19" t="s">
        <v>6936</v>
      </c>
      <c r="O183" s="19" t="s">
        <v>6937</v>
      </c>
      <c r="P183" s="20">
        <v>84170</v>
      </c>
      <c r="Q183" s="21"/>
      <c r="R183" s="22"/>
      <c r="S183" s="22"/>
      <c r="T183" s="22"/>
      <c r="U183" s="21"/>
      <c r="V183" s="21"/>
      <c r="W183" s="35"/>
      <c r="X183" s="23"/>
      <c r="Y183" s="24"/>
      <c r="Z183" s="21">
        <v>149</v>
      </c>
      <c r="AA183" s="25">
        <f t="shared" si="7"/>
        <v>149</v>
      </c>
      <c r="AB183" s="44"/>
      <c r="AC183" s="19"/>
      <c r="AD183" s="27" t="str">
        <f t="shared" si="8"/>
        <v>นาย  ทุ่ม  สุขทองแท้</v>
      </c>
    </row>
    <row r="184" spans="1:30">
      <c r="A184" s="16" t="s">
        <v>7394</v>
      </c>
      <c r="B184" s="16" t="s">
        <v>7584</v>
      </c>
      <c r="C184" s="16" t="s">
        <v>7278</v>
      </c>
      <c r="D184" s="16"/>
      <c r="E184" s="19" t="s">
        <v>3781</v>
      </c>
      <c r="F184" s="17" t="s">
        <v>3782</v>
      </c>
      <c r="G184" s="29" t="s">
        <v>6896</v>
      </c>
      <c r="H184" s="19" t="s">
        <v>7585</v>
      </c>
      <c r="I184" s="19" t="s">
        <v>7174</v>
      </c>
      <c r="J184" s="17" t="str">
        <f t="shared" si="6"/>
        <v>437  ม. 2  ต. คันธุลี  อ. ท่าชนะ  จ. สุราษฎร์ธานี</v>
      </c>
      <c r="K184" s="30" t="s">
        <v>7586</v>
      </c>
      <c r="L184" s="19" t="s">
        <v>6909</v>
      </c>
      <c r="M184" s="19" t="s">
        <v>6935</v>
      </c>
      <c r="N184" s="19" t="s">
        <v>6936</v>
      </c>
      <c r="O184" s="19" t="s">
        <v>6937</v>
      </c>
      <c r="P184" s="20">
        <v>84170</v>
      </c>
      <c r="Q184" s="21"/>
      <c r="R184" s="22"/>
      <c r="S184" s="22"/>
      <c r="T184" s="22"/>
      <c r="U184" s="21"/>
      <c r="V184" s="21"/>
      <c r="W184" s="35"/>
      <c r="X184" s="23"/>
      <c r="Y184" s="24"/>
      <c r="Z184" s="21">
        <v>46</v>
      </c>
      <c r="AA184" s="25">
        <f t="shared" si="7"/>
        <v>46</v>
      </c>
      <c r="AB184" s="44"/>
      <c r="AC184" s="19"/>
      <c r="AD184" s="27" t="str">
        <f t="shared" si="8"/>
        <v>นาย  ชรินทร์  แก้วลาย</v>
      </c>
    </row>
    <row r="185" spans="1:30">
      <c r="A185" s="16" t="s">
        <v>7394</v>
      </c>
      <c r="B185" s="16" t="s">
        <v>7587</v>
      </c>
      <c r="C185" s="16" t="s">
        <v>7286</v>
      </c>
      <c r="D185" s="16"/>
      <c r="E185" s="19" t="s">
        <v>5930</v>
      </c>
      <c r="F185" s="17" t="s">
        <v>5931</v>
      </c>
      <c r="G185" s="29" t="s">
        <v>6896</v>
      </c>
      <c r="H185" s="19" t="s">
        <v>7588</v>
      </c>
      <c r="I185" s="19" t="s">
        <v>7589</v>
      </c>
      <c r="J185" s="17" t="str">
        <f t="shared" si="6"/>
        <v>68  ม. 2  ต. คันธุลี  อ. ท่าชนะ  จ. สุราษฎร์ธานี</v>
      </c>
      <c r="K185" s="30" t="s">
        <v>7590</v>
      </c>
      <c r="L185" s="19" t="s">
        <v>6909</v>
      </c>
      <c r="M185" s="19" t="s">
        <v>6935</v>
      </c>
      <c r="N185" s="19" t="s">
        <v>6936</v>
      </c>
      <c r="O185" s="19" t="s">
        <v>6937</v>
      </c>
      <c r="P185" s="20">
        <v>84170</v>
      </c>
      <c r="Q185" s="21"/>
      <c r="R185" s="22"/>
      <c r="S185" s="22"/>
      <c r="T185" s="22"/>
      <c r="U185" s="21"/>
      <c r="V185" s="21"/>
      <c r="W185" s="35"/>
      <c r="X185" s="23"/>
      <c r="Y185" s="24"/>
      <c r="Z185" s="21">
        <v>54</v>
      </c>
      <c r="AA185" s="25">
        <f t="shared" si="7"/>
        <v>54</v>
      </c>
      <c r="AB185" s="44"/>
      <c r="AC185" s="19"/>
      <c r="AD185" s="27" t="str">
        <f t="shared" si="8"/>
        <v>นาย  สมมิตร  มาศเวช</v>
      </c>
    </row>
    <row r="186" spans="1:30">
      <c r="A186" s="16" t="s">
        <v>7394</v>
      </c>
      <c r="B186" s="16"/>
      <c r="C186" s="16" t="s">
        <v>7292</v>
      </c>
      <c r="D186" s="16"/>
      <c r="E186" s="17" t="s">
        <v>4252</v>
      </c>
      <c r="F186" s="17" t="s">
        <v>4253</v>
      </c>
      <c r="G186" s="17" t="s">
        <v>6896</v>
      </c>
      <c r="H186" s="17" t="s">
        <v>7591</v>
      </c>
      <c r="I186" s="17" t="s">
        <v>7420</v>
      </c>
      <c r="J186" s="17" t="str">
        <f t="shared" si="6"/>
        <v>34  ม. 2  ต. คันธุลี  อ. ท่าชนะ  จ. สุราษฎร์ธานี</v>
      </c>
      <c r="K186" s="30" t="s">
        <v>7421</v>
      </c>
      <c r="L186" s="19" t="s">
        <v>6909</v>
      </c>
      <c r="M186" s="19" t="s">
        <v>6935</v>
      </c>
      <c r="N186" s="19" t="s">
        <v>6936</v>
      </c>
      <c r="O186" s="19" t="s">
        <v>6937</v>
      </c>
      <c r="P186" s="20">
        <v>84170</v>
      </c>
      <c r="Q186" s="21"/>
      <c r="R186" s="22"/>
      <c r="S186" s="22"/>
      <c r="T186" s="22"/>
      <c r="U186" s="21">
        <v>0</v>
      </c>
      <c r="V186" s="21">
        <v>0</v>
      </c>
      <c r="W186" s="35">
        <v>0</v>
      </c>
      <c r="X186" s="23">
        <v>0</v>
      </c>
      <c r="Y186" s="24"/>
      <c r="Z186" s="21">
        <v>9</v>
      </c>
      <c r="AA186" s="25">
        <f t="shared" si="7"/>
        <v>9</v>
      </c>
      <c r="AB186" s="44"/>
      <c r="AC186" s="19"/>
      <c r="AD186" s="27" t="str">
        <f t="shared" si="8"/>
        <v>นาย  ธริศ  คงทอง</v>
      </c>
    </row>
    <row r="187" spans="1:30">
      <c r="A187" s="16" t="s">
        <v>7394</v>
      </c>
      <c r="B187" s="16" t="s">
        <v>7592</v>
      </c>
      <c r="C187" s="16" t="s">
        <v>7295</v>
      </c>
      <c r="D187" s="16" t="s">
        <v>6980</v>
      </c>
      <c r="E187" s="19" t="s">
        <v>2500</v>
      </c>
      <c r="F187" s="17" t="s">
        <v>2501</v>
      </c>
      <c r="G187" s="29" t="s">
        <v>6923</v>
      </c>
      <c r="H187" s="19" t="s">
        <v>7593</v>
      </c>
      <c r="I187" s="19" t="s">
        <v>7594</v>
      </c>
      <c r="J187" s="17" t="str">
        <f t="shared" si="6"/>
        <v>58  ม. 2  ต. คันธุลี  อ. ท่าชนะ  จ. สุราษฎร์ธานี</v>
      </c>
      <c r="K187" s="30" t="s">
        <v>7298</v>
      </c>
      <c r="L187" s="19" t="s">
        <v>6909</v>
      </c>
      <c r="M187" s="19" t="s">
        <v>6935</v>
      </c>
      <c r="N187" s="19" t="s">
        <v>6936</v>
      </c>
      <c r="O187" s="19" t="s">
        <v>6937</v>
      </c>
      <c r="P187" s="20">
        <v>84170</v>
      </c>
      <c r="Q187" s="21"/>
      <c r="R187" s="22"/>
      <c r="S187" s="22"/>
      <c r="T187" s="22"/>
      <c r="U187" s="21"/>
      <c r="V187" s="21"/>
      <c r="W187" s="35"/>
      <c r="X187" s="23"/>
      <c r="Y187" s="24"/>
      <c r="Z187" s="21">
        <v>14</v>
      </c>
      <c r="AA187" s="25">
        <f t="shared" si="7"/>
        <v>14</v>
      </c>
      <c r="AB187" s="44"/>
      <c r="AC187" s="19"/>
      <c r="AD187" s="27" t="str">
        <f t="shared" si="8"/>
        <v>นางสาว  จีรวรรณ  จันทร์ดำ</v>
      </c>
    </row>
    <row r="188" spans="1:30">
      <c r="A188" s="16" t="s">
        <v>7394</v>
      </c>
      <c r="B188" s="16" t="s">
        <v>7163</v>
      </c>
      <c r="C188" s="16" t="s">
        <v>7300</v>
      </c>
      <c r="D188" s="16"/>
      <c r="E188" s="19" t="s">
        <v>4708</v>
      </c>
      <c r="F188" s="17" t="s">
        <v>4709</v>
      </c>
      <c r="G188" s="29" t="s">
        <v>6896</v>
      </c>
      <c r="H188" s="19" t="s">
        <v>7595</v>
      </c>
      <c r="I188" s="19" t="s">
        <v>7495</v>
      </c>
      <c r="J188" s="17" t="str">
        <f t="shared" si="6"/>
        <v>37  ม. 2  ต. คันธุลี  อ. ท่าชนะ  จ. สุราษฎร์ธานี</v>
      </c>
      <c r="K188" s="30" t="s">
        <v>7572</v>
      </c>
      <c r="L188" s="19" t="s">
        <v>6909</v>
      </c>
      <c r="M188" s="19" t="s">
        <v>6935</v>
      </c>
      <c r="N188" s="19" t="s">
        <v>6936</v>
      </c>
      <c r="O188" s="19" t="s">
        <v>6937</v>
      </c>
      <c r="P188" s="20">
        <v>84170</v>
      </c>
      <c r="Q188" s="21"/>
      <c r="R188" s="22"/>
      <c r="S188" s="22"/>
      <c r="T188" s="22"/>
      <c r="U188" s="21"/>
      <c r="V188" s="21"/>
      <c r="W188" s="35"/>
      <c r="X188" s="23"/>
      <c r="Y188" s="24"/>
      <c r="Z188" s="21">
        <v>49</v>
      </c>
      <c r="AA188" s="25">
        <f t="shared" si="7"/>
        <v>49</v>
      </c>
      <c r="AB188" s="44"/>
      <c r="AC188" s="19"/>
      <c r="AD188" s="27" t="str">
        <f t="shared" si="8"/>
        <v>นาย  ปราโมทย์  พยัคโฆ</v>
      </c>
    </row>
    <row r="189" spans="1:30">
      <c r="A189" s="16" t="s">
        <v>7394</v>
      </c>
      <c r="B189" s="16"/>
      <c r="C189" s="16" t="s">
        <v>7596</v>
      </c>
      <c r="D189" s="16"/>
      <c r="E189" s="19" t="s">
        <v>2691</v>
      </c>
      <c r="F189" s="17" t="s">
        <v>2692</v>
      </c>
      <c r="G189" s="29" t="s">
        <v>6923</v>
      </c>
      <c r="H189" s="19" t="s">
        <v>7597</v>
      </c>
      <c r="I189" s="19" t="s">
        <v>7542</v>
      </c>
      <c r="J189" s="17" t="str">
        <f t="shared" si="6"/>
        <v>176/16  ม. 7  ต. เทพกระษัตรี  อ. ถลาง  จ. ภูเก็ต</v>
      </c>
      <c r="K189" s="18" t="s">
        <v>7598</v>
      </c>
      <c r="L189" s="19" t="s">
        <v>7290</v>
      </c>
      <c r="M189" s="19" t="s">
        <v>7477</v>
      </c>
      <c r="N189" s="19" t="s">
        <v>7478</v>
      </c>
      <c r="O189" s="19" t="s">
        <v>7362</v>
      </c>
      <c r="P189" s="20">
        <v>83110</v>
      </c>
      <c r="Q189" s="21"/>
      <c r="R189" s="22"/>
      <c r="S189" s="22"/>
      <c r="T189" s="22"/>
      <c r="U189" s="21"/>
      <c r="V189" s="21"/>
      <c r="W189" s="35"/>
      <c r="X189" s="23"/>
      <c r="Y189" s="24"/>
      <c r="Z189" s="21">
        <v>46</v>
      </c>
      <c r="AA189" s="25">
        <f t="shared" si="7"/>
        <v>46</v>
      </c>
      <c r="AB189" s="44"/>
      <c r="AC189" s="19"/>
      <c r="AD189" s="27" t="str">
        <f t="shared" si="8"/>
        <v>นางสาว  บุญอุ้ม  ฤกษ์สมุทร</v>
      </c>
    </row>
    <row r="190" spans="1:30">
      <c r="A190" s="16" t="s">
        <v>7394</v>
      </c>
      <c r="B190" s="16"/>
      <c r="C190" s="16" t="s">
        <v>7303</v>
      </c>
      <c r="D190" s="16"/>
      <c r="E190" s="19" t="s">
        <v>5745</v>
      </c>
      <c r="F190" s="17" t="s">
        <v>5746</v>
      </c>
      <c r="G190" s="29" t="s">
        <v>6896</v>
      </c>
      <c r="H190" s="19" t="s">
        <v>7599</v>
      </c>
      <c r="I190" s="19" t="s">
        <v>7542</v>
      </c>
      <c r="J190" s="17" t="str">
        <f t="shared" si="6"/>
        <v>110  ม. 2  ต. คันธุลี  อ. ท่าชนะ  จ. สุราษฎร์ธานี</v>
      </c>
      <c r="K190" s="30" t="s">
        <v>7010</v>
      </c>
      <c r="L190" s="19" t="s">
        <v>6909</v>
      </c>
      <c r="M190" s="19" t="s">
        <v>6935</v>
      </c>
      <c r="N190" s="19" t="s">
        <v>6936</v>
      </c>
      <c r="O190" s="19" t="s">
        <v>6937</v>
      </c>
      <c r="P190" s="20">
        <v>84170</v>
      </c>
      <c r="Q190" s="21"/>
      <c r="R190" s="22"/>
      <c r="S190" s="22"/>
      <c r="T190" s="22"/>
      <c r="U190" s="21"/>
      <c r="V190" s="21"/>
      <c r="W190" s="35"/>
      <c r="X190" s="23"/>
      <c r="Y190" s="24"/>
      <c r="Z190" s="21">
        <v>23</v>
      </c>
      <c r="AA190" s="25">
        <f t="shared" si="7"/>
        <v>23</v>
      </c>
      <c r="AB190" s="44"/>
      <c r="AC190" s="19"/>
      <c r="AD190" s="27" t="str">
        <f t="shared" si="8"/>
        <v>นาย  สมชาย  ฤกษ์สมุทร</v>
      </c>
    </row>
    <row r="191" spans="1:30">
      <c r="A191" s="16" t="s">
        <v>7394</v>
      </c>
      <c r="B191" s="16"/>
      <c r="C191" s="16" t="s">
        <v>7306</v>
      </c>
      <c r="D191" s="16"/>
      <c r="E191" s="17" t="s">
        <v>3181</v>
      </c>
      <c r="F191" s="17" t="s">
        <v>3182</v>
      </c>
      <c r="G191" s="17" t="s">
        <v>6923</v>
      </c>
      <c r="H191" s="17" t="s">
        <v>7600</v>
      </c>
      <c r="I191" s="17" t="s">
        <v>7420</v>
      </c>
      <c r="J191" s="17" t="str">
        <f t="shared" si="6"/>
        <v>34  ม. 2  ต. คันธุลี  อ. ท่าชนะ  จ. สุราษฎร์ธานี</v>
      </c>
      <c r="K191" s="30" t="s">
        <v>7421</v>
      </c>
      <c r="L191" s="19" t="s">
        <v>6909</v>
      </c>
      <c r="M191" s="19" t="s">
        <v>6935</v>
      </c>
      <c r="N191" s="19" t="s">
        <v>6936</v>
      </c>
      <c r="O191" s="19" t="s">
        <v>6937</v>
      </c>
      <c r="P191" s="20">
        <v>84170</v>
      </c>
      <c r="Q191" s="21"/>
      <c r="R191" s="22"/>
      <c r="S191" s="22"/>
      <c r="T191" s="22"/>
      <c r="U191" s="21">
        <v>0</v>
      </c>
      <c r="V191" s="21">
        <v>0</v>
      </c>
      <c r="W191" s="35">
        <v>0</v>
      </c>
      <c r="X191" s="23">
        <v>0</v>
      </c>
      <c r="Y191" s="24"/>
      <c r="Z191" s="21">
        <v>4</v>
      </c>
      <c r="AA191" s="25">
        <f t="shared" si="7"/>
        <v>4</v>
      </c>
      <c r="AB191" s="44"/>
      <c r="AC191" s="19"/>
      <c r="AD191" s="27" t="str">
        <f t="shared" si="8"/>
        <v>นางสาว  สุมาลี  คงทอง</v>
      </c>
    </row>
    <row r="192" spans="1:30">
      <c r="A192" s="16" t="s">
        <v>7394</v>
      </c>
      <c r="B192" s="64"/>
      <c r="C192" s="16" t="s">
        <v>7311</v>
      </c>
      <c r="D192" s="16"/>
      <c r="E192" s="17" t="s">
        <v>2618</v>
      </c>
      <c r="F192" s="17" t="s">
        <v>2619</v>
      </c>
      <c r="G192" s="17" t="s">
        <v>6923</v>
      </c>
      <c r="H192" s="17" t="s">
        <v>7601</v>
      </c>
      <c r="I192" s="17" t="s">
        <v>7420</v>
      </c>
      <c r="J192" s="17" t="str">
        <f t="shared" si="6"/>
        <v>34  ม. 2  ต. คันธุลี  อ. ท่าชนะ  จ. สุราษฎร์ธานี</v>
      </c>
      <c r="K192" s="30" t="s">
        <v>7421</v>
      </c>
      <c r="L192" s="19" t="s">
        <v>6909</v>
      </c>
      <c r="M192" s="19" t="s">
        <v>6935</v>
      </c>
      <c r="N192" s="19" t="s">
        <v>6936</v>
      </c>
      <c r="O192" s="19" t="s">
        <v>6937</v>
      </c>
      <c r="P192" s="20">
        <v>84170</v>
      </c>
      <c r="Q192" s="21"/>
      <c r="R192" s="22"/>
      <c r="S192" s="22"/>
      <c r="T192" s="22"/>
      <c r="U192" s="21">
        <v>0</v>
      </c>
      <c r="V192" s="21">
        <v>0</v>
      </c>
      <c r="W192" s="35">
        <v>0</v>
      </c>
      <c r="X192" s="23">
        <v>0</v>
      </c>
      <c r="Y192" s="24"/>
      <c r="Z192" s="21">
        <v>12</v>
      </c>
      <c r="AA192" s="25">
        <f t="shared" si="7"/>
        <v>12</v>
      </c>
      <c r="AB192" s="36"/>
      <c r="AC192" s="19"/>
      <c r="AD192" s="27" t="str">
        <f t="shared" si="8"/>
        <v>นางสาว  นันทา  คงทอง</v>
      </c>
    </row>
    <row r="193" spans="1:30">
      <c r="A193" s="16" t="s">
        <v>7394</v>
      </c>
      <c r="B193" s="16"/>
      <c r="C193" s="16" t="s">
        <v>7316</v>
      </c>
      <c r="D193" s="16"/>
      <c r="E193" s="19" t="s">
        <v>867</v>
      </c>
      <c r="F193" s="17" t="s">
        <v>868</v>
      </c>
      <c r="G193" s="29" t="s">
        <v>6905</v>
      </c>
      <c r="H193" s="19" t="s">
        <v>7602</v>
      </c>
      <c r="I193" s="19" t="s">
        <v>7603</v>
      </c>
      <c r="J193" s="17" t="str">
        <f t="shared" si="6"/>
        <v>136  ม. 7  ต. คันธุลี  อ. ท่าชนะ  จ. สุราษฎร์ธานี</v>
      </c>
      <c r="K193" s="18" t="s">
        <v>7415</v>
      </c>
      <c r="L193" s="19" t="s">
        <v>7290</v>
      </c>
      <c r="M193" s="19" t="s">
        <v>6935</v>
      </c>
      <c r="N193" s="19" t="s">
        <v>6936</v>
      </c>
      <c r="O193" s="19" t="s">
        <v>6937</v>
      </c>
      <c r="P193" s="20">
        <v>84170</v>
      </c>
      <c r="Q193" s="21"/>
      <c r="R193" s="22"/>
      <c r="S193" s="22"/>
      <c r="T193" s="22"/>
      <c r="U193" s="21"/>
      <c r="V193" s="21"/>
      <c r="W193" s="35"/>
      <c r="X193" s="23"/>
      <c r="Y193" s="24"/>
      <c r="Z193" s="21">
        <v>30</v>
      </c>
      <c r="AA193" s="25">
        <f t="shared" si="7"/>
        <v>30</v>
      </c>
      <c r="AB193" s="44"/>
      <c r="AC193" s="19"/>
      <c r="AD193" s="27" t="str">
        <f t="shared" si="8"/>
        <v>นาง  บุปผา  รองนาค</v>
      </c>
    </row>
    <row r="194" spans="1:30">
      <c r="A194" s="16" t="s">
        <v>7394</v>
      </c>
      <c r="B194" s="16"/>
      <c r="C194" s="16" t="s">
        <v>7318</v>
      </c>
      <c r="D194" s="16"/>
      <c r="E194" s="17" t="s">
        <v>1278</v>
      </c>
      <c r="F194" s="17" t="s">
        <v>1279</v>
      </c>
      <c r="G194" s="17" t="s">
        <v>6905</v>
      </c>
      <c r="H194" s="17" t="s">
        <v>7604</v>
      </c>
      <c r="I194" s="17" t="s">
        <v>7605</v>
      </c>
      <c r="J194" s="17" t="str">
        <f t="shared" si="6"/>
        <v>30  ม. 7  ต. คันธุลี  อ. ท่าชนะ  จ. สุราษฎร์ธานี</v>
      </c>
      <c r="K194" s="18" t="s">
        <v>6997</v>
      </c>
      <c r="L194" s="19" t="s">
        <v>7290</v>
      </c>
      <c r="M194" s="19" t="s">
        <v>6935</v>
      </c>
      <c r="N194" s="19" t="s">
        <v>6936</v>
      </c>
      <c r="O194" s="19" t="s">
        <v>6937</v>
      </c>
      <c r="P194" s="20">
        <v>84170</v>
      </c>
      <c r="Q194" s="21"/>
      <c r="R194" s="22"/>
      <c r="S194" s="22"/>
      <c r="T194" s="22"/>
      <c r="U194" s="21">
        <v>0</v>
      </c>
      <c r="V194" s="21">
        <v>0</v>
      </c>
      <c r="W194" s="35">
        <v>0</v>
      </c>
      <c r="X194" s="23">
        <v>0</v>
      </c>
      <c r="Y194" s="24"/>
      <c r="Z194" s="21">
        <v>18</v>
      </c>
      <c r="AA194" s="25">
        <f t="shared" si="7"/>
        <v>18</v>
      </c>
      <c r="AB194" s="38"/>
      <c r="AC194" s="19"/>
      <c r="AD194" s="27" t="str">
        <f t="shared" si="8"/>
        <v>นาง  ยุพิน  เจริญวงศ์</v>
      </c>
    </row>
    <row r="195" spans="1:30">
      <c r="A195" s="16" t="s">
        <v>7394</v>
      </c>
      <c r="B195" s="16"/>
      <c r="C195" s="16" t="s">
        <v>7323</v>
      </c>
      <c r="D195" s="16"/>
      <c r="E195" s="17" t="s">
        <v>3279</v>
      </c>
      <c r="F195" s="17" t="s">
        <v>3280</v>
      </c>
      <c r="G195" s="17" t="s">
        <v>6923</v>
      </c>
      <c r="H195" s="17" t="s">
        <v>7606</v>
      </c>
      <c r="I195" s="17" t="s">
        <v>7607</v>
      </c>
      <c r="J195" s="17" t="str">
        <f t="shared" ref="J195:J258" si="9">K195&amp;"  "&amp;L195&amp;"  "&amp;M195&amp;"  "&amp;N195&amp;"  "&amp;O195</f>
        <v>110  ม. 7  ต. ท่าชนะ  อ. ท่าชนะ  จ. สุราษฎร์ธานี</v>
      </c>
      <c r="K195" s="18" t="s">
        <v>7010</v>
      </c>
      <c r="L195" s="19" t="s">
        <v>7290</v>
      </c>
      <c r="M195" s="19" t="s">
        <v>7123</v>
      </c>
      <c r="N195" s="19" t="s">
        <v>6936</v>
      </c>
      <c r="O195" s="19" t="s">
        <v>6937</v>
      </c>
      <c r="P195" s="20">
        <v>84170</v>
      </c>
      <c r="Q195" s="21"/>
      <c r="R195" s="22"/>
      <c r="S195" s="22"/>
      <c r="T195" s="22"/>
      <c r="U195" s="21"/>
      <c r="V195" s="21"/>
      <c r="W195" s="35"/>
      <c r="X195" s="23"/>
      <c r="Y195" s="24"/>
      <c r="Z195" s="35">
        <v>47</v>
      </c>
      <c r="AA195" s="25">
        <f t="shared" ref="AA195:AA258" si="10">SUM(Q195:Z195)</f>
        <v>47</v>
      </c>
      <c r="AB195" s="38"/>
      <c r="AC195" s="19"/>
      <c r="AD195" s="27" t="str">
        <f t="shared" ref="AD195:AD258" si="11">G195&amp;"  "&amp;H195&amp;"  "&amp;I195</f>
        <v>นางสาว  อัมไพ  เจริญฤทธิ์</v>
      </c>
    </row>
    <row r="196" spans="1:30">
      <c r="A196" s="16" t="s">
        <v>7394</v>
      </c>
      <c r="B196" s="16" t="s">
        <v>7423</v>
      </c>
      <c r="C196" s="16" t="s">
        <v>7326</v>
      </c>
      <c r="D196" s="16"/>
      <c r="E196" s="19" t="s">
        <v>3604</v>
      </c>
      <c r="F196" s="17" t="s">
        <v>3605</v>
      </c>
      <c r="G196" s="29" t="s">
        <v>6896</v>
      </c>
      <c r="H196" s="19" t="s">
        <v>7608</v>
      </c>
      <c r="I196" s="19" t="s">
        <v>7609</v>
      </c>
      <c r="J196" s="17" t="str">
        <f t="shared" si="9"/>
        <v>158/1  ม. 6  ต. คันธุลี  อ. ท่าชนะ  จ. สุราษฎร์ธานี</v>
      </c>
      <c r="K196" s="18" t="s">
        <v>7610</v>
      </c>
      <c r="L196" s="19" t="s">
        <v>7215</v>
      </c>
      <c r="M196" s="19" t="s">
        <v>6935</v>
      </c>
      <c r="N196" s="19" t="s">
        <v>6936</v>
      </c>
      <c r="O196" s="19" t="s">
        <v>6937</v>
      </c>
      <c r="P196" s="20">
        <v>84170</v>
      </c>
      <c r="Q196" s="21"/>
      <c r="R196" s="22"/>
      <c r="S196" s="22"/>
      <c r="T196" s="22"/>
      <c r="U196" s="21"/>
      <c r="V196" s="21"/>
      <c r="W196" s="35"/>
      <c r="X196" s="23"/>
      <c r="Y196" s="24"/>
      <c r="Z196" s="21">
        <v>163</v>
      </c>
      <c r="AA196" s="25">
        <f t="shared" si="10"/>
        <v>163</v>
      </c>
      <c r="AB196" s="44"/>
      <c r="AC196" s="19"/>
      <c r="AD196" s="27" t="str">
        <f t="shared" si="11"/>
        <v>นาย  จวน  พัฒนวรางกูร</v>
      </c>
    </row>
    <row r="197" spans="1:30" ht="84">
      <c r="A197" s="16" t="s">
        <v>7394</v>
      </c>
      <c r="B197" s="46" t="s">
        <v>7210</v>
      </c>
      <c r="C197" s="16" t="s">
        <v>7336</v>
      </c>
      <c r="D197" s="16"/>
      <c r="E197" s="17" t="s">
        <v>130</v>
      </c>
      <c r="F197" s="17">
        <v>0</v>
      </c>
      <c r="G197" s="29"/>
      <c r="H197" s="47" t="s">
        <v>7212</v>
      </c>
      <c r="I197" s="19" t="s">
        <v>7213</v>
      </c>
      <c r="J197" s="17" t="str">
        <f t="shared" si="9"/>
        <v>22/77  ม. 6  แขวง บางแวก  เขต ภาษีเจริญ  จ. กรุงเทพมหานคร</v>
      </c>
      <c r="K197" s="18" t="s">
        <v>7214</v>
      </c>
      <c r="L197" s="19" t="s">
        <v>7215</v>
      </c>
      <c r="M197" s="30" t="s">
        <v>7216</v>
      </c>
      <c r="N197" s="30" t="s">
        <v>7217</v>
      </c>
      <c r="O197" s="30" t="s">
        <v>6921</v>
      </c>
      <c r="P197" s="20">
        <v>10160</v>
      </c>
      <c r="Q197" s="21"/>
      <c r="R197" s="22"/>
      <c r="S197" s="22"/>
      <c r="T197" s="22"/>
      <c r="U197" s="21"/>
      <c r="V197" s="21"/>
      <c r="W197" s="35"/>
      <c r="X197" s="23"/>
      <c r="Y197" s="24"/>
      <c r="Z197" s="21">
        <v>21</v>
      </c>
      <c r="AA197" s="25">
        <f t="shared" si="10"/>
        <v>21</v>
      </c>
      <c r="AB197" s="44"/>
      <c r="AC197" s="19"/>
      <c r="AD197" s="27" t="str">
        <f t="shared" si="11"/>
        <v xml:space="preserve">  นาง  ขวัญใจ  -
นาย เอกพล นาครัตน์  นาครัตน์</v>
      </c>
    </row>
    <row r="198" spans="1:30">
      <c r="A198" s="16" t="s">
        <v>7394</v>
      </c>
      <c r="B198" s="19"/>
      <c r="C198" s="16" t="s">
        <v>7345</v>
      </c>
      <c r="D198" s="16"/>
      <c r="E198" s="19" t="s">
        <v>5668</v>
      </c>
      <c r="F198" s="17" t="s">
        <v>5669</v>
      </c>
      <c r="G198" s="29" t="s">
        <v>6896</v>
      </c>
      <c r="H198" s="19" t="s">
        <v>7611</v>
      </c>
      <c r="I198" s="19" t="s">
        <v>7526</v>
      </c>
      <c r="J198" s="17" t="str">
        <f t="shared" si="9"/>
        <v>55  ม. 2  ต. คันธุลี  อ. ท่าชนะ  จ. สุราษฎร์ธานี</v>
      </c>
      <c r="K198" s="30" t="s">
        <v>7612</v>
      </c>
      <c r="L198" s="19" t="s">
        <v>6909</v>
      </c>
      <c r="M198" s="19" t="s">
        <v>6935</v>
      </c>
      <c r="N198" s="19" t="s">
        <v>6936</v>
      </c>
      <c r="O198" s="19" t="s">
        <v>6937</v>
      </c>
      <c r="P198" s="20">
        <v>84170</v>
      </c>
      <c r="Q198" s="35"/>
      <c r="R198" s="49"/>
      <c r="S198" s="49"/>
      <c r="T198" s="49"/>
      <c r="U198" s="35"/>
      <c r="V198" s="21"/>
      <c r="W198" s="35"/>
      <c r="X198" s="23"/>
      <c r="Y198" s="24"/>
      <c r="Z198" s="21">
        <v>102</v>
      </c>
      <c r="AA198" s="25">
        <f t="shared" si="10"/>
        <v>102</v>
      </c>
      <c r="AB198" s="44"/>
      <c r="AC198" s="19"/>
      <c r="AD198" s="27" t="str">
        <f t="shared" si="11"/>
        <v>นาย  สนั่น  จันทร์กลั่น</v>
      </c>
    </row>
    <row r="199" spans="1:30" ht="84">
      <c r="A199" s="16" t="s">
        <v>7394</v>
      </c>
      <c r="B199" s="19"/>
      <c r="C199" s="16">
        <v>100</v>
      </c>
      <c r="D199" s="16"/>
      <c r="E199" s="17" t="s">
        <v>4648</v>
      </c>
      <c r="F199" s="17" t="s">
        <v>4649</v>
      </c>
      <c r="G199" s="29"/>
      <c r="H199" s="32" t="s">
        <v>7613</v>
      </c>
      <c r="I199" s="19" t="s">
        <v>7401</v>
      </c>
      <c r="J199" s="17" t="str">
        <f t="shared" si="9"/>
        <v>220  ม. 3  ต. คันธุลี  อ. ท่าชนะ  จ. สุราษฎร์ธานี</v>
      </c>
      <c r="K199" s="30" t="s">
        <v>7614</v>
      </c>
      <c r="L199" s="19" t="s">
        <v>6991</v>
      </c>
      <c r="M199" s="19" t="s">
        <v>6935</v>
      </c>
      <c r="N199" s="19" t="s">
        <v>6936</v>
      </c>
      <c r="O199" s="19" t="s">
        <v>6937</v>
      </c>
      <c r="P199" s="20">
        <v>84170</v>
      </c>
      <c r="Q199" s="35"/>
      <c r="R199" s="49"/>
      <c r="S199" s="49"/>
      <c r="T199" s="49"/>
      <c r="U199" s="35"/>
      <c r="V199" s="21"/>
      <c r="W199" s="35"/>
      <c r="X199" s="23"/>
      <c r="Y199" s="24"/>
      <c r="Z199" s="21">
        <v>25</v>
      </c>
      <c r="AA199" s="25">
        <f t="shared" si="10"/>
        <v>25</v>
      </c>
      <c r="AB199" s="44"/>
      <c r="AC199" s="19"/>
      <c r="AD199" s="27" t="str">
        <f t="shared" si="11"/>
        <v xml:space="preserve">  นาย  ประสิทธิ์   -
นาง อุษา พงษ์ไทย  พงษ์ไทย</v>
      </c>
    </row>
    <row r="200" spans="1:30">
      <c r="A200" s="16" t="s">
        <v>7394</v>
      </c>
      <c r="B200" s="19"/>
      <c r="C200" s="16">
        <v>101</v>
      </c>
      <c r="D200" s="16"/>
      <c r="E200" s="19" t="s">
        <v>2474</v>
      </c>
      <c r="F200" s="17">
        <v>0</v>
      </c>
      <c r="G200" s="29" t="s">
        <v>6923</v>
      </c>
      <c r="H200" s="19" t="s">
        <v>7615</v>
      </c>
      <c r="I200" s="19" t="s">
        <v>7349</v>
      </c>
      <c r="J200" s="17" t="str">
        <f t="shared" si="9"/>
        <v>240/19  ม. 4  ต. มะขามเตี้ย  อ. เมืองสุราษฎร์ธานี  จ. สุราษฎร์ธานี</v>
      </c>
      <c r="K200" s="30" t="s">
        <v>7616</v>
      </c>
      <c r="L200" s="19" t="s">
        <v>7031</v>
      </c>
      <c r="M200" s="19" t="s">
        <v>7340</v>
      </c>
      <c r="N200" s="19" t="s">
        <v>7236</v>
      </c>
      <c r="O200" s="19" t="s">
        <v>6937</v>
      </c>
      <c r="P200" s="20">
        <v>84000</v>
      </c>
      <c r="Q200" s="35"/>
      <c r="R200" s="49"/>
      <c r="S200" s="49"/>
      <c r="T200" s="49"/>
      <c r="U200" s="35"/>
      <c r="V200" s="21"/>
      <c r="W200" s="35"/>
      <c r="X200" s="23"/>
      <c r="Y200" s="24"/>
      <c r="Z200" s="21">
        <v>49</v>
      </c>
      <c r="AA200" s="25">
        <f t="shared" si="10"/>
        <v>49</v>
      </c>
      <c r="AB200" s="44"/>
      <c r="AC200" s="19"/>
      <c r="AD200" s="27" t="str">
        <f t="shared" si="11"/>
        <v>นางสาว  จิราภรณ์  พันธวาณิช</v>
      </c>
    </row>
    <row r="201" spans="1:30">
      <c r="A201" s="16" t="s">
        <v>7394</v>
      </c>
      <c r="B201" s="19"/>
      <c r="C201" s="16">
        <v>102</v>
      </c>
      <c r="D201" s="16"/>
      <c r="E201" s="19" t="s">
        <v>268</v>
      </c>
      <c r="F201" s="17" t="s">
        <v>269</v>
      </c>
      <c r="G201" s="29" t="s">
        <v>6905</v>
      </c>
      <c r="H201" s="19" t="s">
        <v>7337</v>
      </c>
      <c r="I201" s="19" t="s">
        <v>7338</v>
      </c>
      <c r="J201" s="17" t="str">
        <f t="shared" si="9"/>
        <v>188/24 ซ.ศรีวิชัย 10 ถ.ศรีวิชัย  ม. -  ต. มะขามเตี้ย  อ. เมืองสุราษฎร์ธานี  จ. สุราษฎร์ธานี</v>
      </c>
      <c r="K201" s="33" t="s">
        <v>7339</v>
      </c>
      <c r="L201" s="19" t="s">
        <v>6918</v>
      </c>
      <c r="M201" s="19" t="s">
        <v>7340</v>
      </c>
      <c r="N201" s="19" t="s">
        <v>7236</v>
      </c>
      <c r="O201" s="19" t="s">
        <v>6937</v>
      </c>
      <c r="P201" s="20">
        <v>84000</v>
      </c>
      <c r="Q201" s="35"/>
      <c r="R201" s="49"/>
      <c r="S201" s="49"/>
      <c r="T201" s="49"/>
      <c r="U201" s="35"/>
      <c r="V201" s="21"/>
      <c r="W201" s="35"/>
      <c r="X201" s="23"/>
      <c r="Y201" s="24"/>
      <c r="Z201" s="21">
        <v>39</v>
      </c>
      <c r="AA201" s="25">
        <f t="shared" si="10"/>
        <v>39</v>
      </c>
      <c r="AB201" s="44"/>
      <c r="AC201" s="19"/>
      <c r="AD201" s="27" t="str">
        <f t="shared" si="11"/>
        <v>นาง  จารุวรรณ  เจาวยนต์</v>
      </c>
    </row>
    <row r="202" spans="1:30">
      <c r="A202" s="16" t="s">
        <v>7394</v>
      </c>
      <c r="B202" s="16" t="s">
        <v>7617</v>
      </c>
      <c r="C202" s="16">
        <v>104</v>
      </c>
      <c r="D202" s="16" t="s">
        <v>6980</v>
      </c>
      <c r="E202" s="19" t="s">
        <v>1550</v>
      </c>
      <c r="F202" s="17">
        <v>0</v>
      </c>
      <c r="G202" s="29" t="s">
        <v>6905</v>
      </c>
      <c r="H202" s="19" t="s">
        <v>7618</v>
      </c>
      <c r="I202" s="19" t="s">
        <v>7619</v>
      </c>
      <c r="J202" s="17" t="str">
        <f t="shared" si="9"/>
        <v>74  ม. 2  ต. คันธุลี  อ. ท่าชนะ  จ. สุราษฎร์ธานี</v>
      </c>
      <c r="K202" s="18" t="s">
        <v>7277</v>
      </c>
      <c r="L202" s="19" t="s">
        <v>6909</v>
      </c>
      <c r="M202" s="19" t="s">
        <v>6935</v>
      </c>
      <c r="N202" s="19" t="s">
        <v>6936</v>
      </c>
      <c r="O202" s="19" t="s">
        <v>6937</v>
      </c>
      <c r="P202" s="41">
        <v>84170</v>
      </c>
      <c r="Q202" s="21"/>
      <c r="R202" s="22"/>
      <c r="S202" s="22"/>
      <c r="T202" s="22"/>
      <c r="U202" s="21"/>
      <c r="V202" s="21"/>
      <c r="W202" s="35"/>
      <c r="X202" s="23"/>
      <c r="Y202" s="24"/>
      <c r="Z202" s="21">
        <v>23</v>
      </c>
      <c r="AA202" s="25">
        <f t="shared" si="10"/>
        <v>23</v>
      </c>
      <c r="AB202" s="44"/>
      <c r="AC202" s="19"/>
      <c r="AD202" s="27" t="str">
        <f t="shared" si="11"/>
        <v>นาง  วัชรี  แย้มน้อย</v>
      </c>
    </row>
    <row r="203" spans="1:30">
      <c r="A203" s="16" t="s">
        <v>7394</v>
      </c>
      <c r="B203" s="16" t="s">
        <v>7620</v>
      </c>
      <c r="C203" s="16" t="s">
        <v>7621</v>
      </c>
      <c r="D203" s="16" t="s">
        <v>6980</v>
      </c>
      <c r="E203" s="19" t="s">
        <v>3407</v>
      </c>
      <c r="F203" s="17" t="s">
        <v>3408</v>
      </c>
      <c r="G203" s="29" t="s">
        <v>6896</v>
      </c>
      <c r="H203" s="19" t="s">
        <v>7622</v>
      </c>
      <c r="I203" s="19" t="s">
        <v>7623</v>
      </c>
      <c r="J203" s="17" t="str">
        <f t="shared" si="9"/>
        <v>6  ม. 6  ต. คันธุลี  อ. ท่าชนะ  จ. สุราษฎร์ธานี</v>
      </c>
      <c r="K203" s="30" t="s">
        <v>7270</v>
      </c>
      <c r="L203" s="19" t="s">
        <v>7215</v>
      </c>
      <c r="M203" s="19" t="s">
        <v>6935</v>
      </c>
      <c r="N203" s="19" t="s">
        <v>6936</v>
      </c>
      <c r="O203" s="19" t="s">
        <v>6937</v>
      </c>
      <c r="P203" s="20">
        <v>84170</v>
      </c>
      <c r="Q203" s="21"/>
      <c r="R203" s="22"/>
      <c r="S203" s="22"/>
      <c r="T203" s="22"/>
      <c r="U203" s="21"/>
      <c r="V203" s="21"/>
      <c r="W203" s="35"/>
      <c r="X203" s="23"/>
      <c r="Y203" s="24">
        <v>51</v>
      </c>
      <c r="Z203" s="21">
        <v>51</v>
      </c>
      <c r="AA203" s="25">
        <f t="shared" si="10"/>
        <v>102</v>
      </c>
      <c r="AB203" s="44"/>
      <c r="AC203" s="19"/>
      <c r="AD203" s="27" t="str">
        <f t="shared" si="11"/>
        <v>นาย  เกรียงไกร  พัฒนแฟง</v>
      </c>
    </row>
    <row r="204" spans="1:30">
      <c r="A204" s="16" t="s">
        <v>7394</v>
      </c>
      <c r="B204" s="16" t="s">
        <v>7416</v>
      </c>
      <c r="C204" s="16" t="s">
        <v>7265</v>
      </c>
      <c r="D204" s="16"/>
      <c r="E204" s="19" t="s">
        <v>3621</v>
      </c>
      <c r="F204" s="17" t="s">
        <v>3622</v>
      </c>
      <c r="G204" s="29" t="s">
        <v>6896</v>
      </c>
      <c r="H204" s="19" t="s">
        <v>7624</v>
      </c>
      <c r="I204" s="19" t="s">
        <v>6916</v>
      </c>
      <c r="J204" s="17" t="str">
        <f t="shared" si="9"/>
        <v>95  ม. 7  ต. คันธุลี  อ. ท่าชนะ  จ. สุราษฎร์ธานี</v>
      </c>
      <c r="K204" s="18" t="s">
        <v>7170</v>
      </c>
      <c r="L204" s="19" t="s">
        <v>7290</v>
      </c>
      <c r="M204" s="19" t="s">
        <v>6935</v>
      </c>
      <c r="N204" s="19" t="s">
        <v>6936</v>
      </c>
      <c r="O204" s="19" t="s">
        <v>6937</v>
      </c>
      <c r="P204" s="41">
        <v>84170</v>
      </c>
      <c r="Q204" s="21"/>
      <c r="R204" s="22"/>
      <c r="S204" s="22"/>
      <c r="T204" s="22"/>
      <c r="U204" s="21"/>
      <c r="V204" s="21"/>
      <c r="W204" s="35"/>
      <c r="X204" s="23"/>
      <c r="Y204" s="24"/>
      <c r="Z204" s="21">
        <v>140</v>
      </c>
      <c r="AA204" s="25">
        <f t="shared" si="10"/>
        <v>140</v>
      </c>
      <c r="AB204" s="26" t="s">
        <v>7625</v>
      </c>
      <c r="AC204" s="19"/>
      <c r="AD204" s="27" t="str">
        <f t="shared" si="11"/>
        <v>นาย  จันทโชติ  ภู่ศิลป์</v>
      </c>
    </row>
    <row r="205" spans="1:30">
      <c r="A205" s="16" t="s">
        <v>7394</v>
      </c>
      <c r="B205" s="16" t="s">
        <v>7574</v>
      </c>
      <c r="C205" s="16">
        <v>107</v>
      </c>
      <c r="D205" s="16"/>
      <c r="E205" s="19" t="s">
        <v>5692</v>
      </c>
      <c r="F205" s="17" t="s">
        <v>5693</v>
      </c>
      <c r="G205" s="29" t="s">
        <v>6896</v>
      </c>
      <c r="H205" s="19" t="s">
        <v>7626</v>
      </c>
      <c r="I205" s="19" t="s">
        <v>7174</v>
      </c>
      <c r="J205" s="17" t="str">
        <f t="shared" si="9"/>
        <v>117  ม. 7  ต. คันธุลี  อ. ท่าชนะ  จ. สุราษฎร์ธานี</v>
      </c>
      <c r="K205" s="18" t="s">
        <v>7627</v>
      </c>
      <c r="L205" s="19" t="s">
        <v>7290</v>
      </c>
      <c r="M205" s="19" t="s">
        <v>6935</v>
      </c>
      <c r="N205" s="19" t="s">
        <v>6936</v>
      </c>
      <c r="O205" s="19" t="s">
        <v>6937</v>
      </c>
      <c r="P205" s="41">
        <v>84170</v>
      </c>
      <c r="Q205" s="21"/>
      <c r="R205" s="22"/>
      <c r="S205" s="22"/>
      <c r="T205" s="22"/>
      <c r="U205" s="21"/>
      <c r="V205" s="21"/>
      <c r="W205" s="35"/>
      <c r="X205" s="23"/>
      <c r="Y205" s="24"/>
      <c r="Z205" s="21">
        <v>2</v>
      </c>
      <c r="AA205" s="25">
        <f t="shared" si="10"/>
        <v>2</v>
      </c>
      <c r="AB205" s="44"/>
      <c r="AC205" s="19"/>
      <c r="AD205" s="27" t="str">
        <f t="shared" si="11"/>
        <v>นาย  สมเกียรติ  แก้วลาย</v>
      </c>
    </row>
    <row r="206" spans="1:30">
      <c r="A206" s="16" t="s">
        <v>7394</v>
      </c>
      <c r="B206" s="16"/>
      <c r="C206" s="16">
        <v>108</v>
      </c>
      <c r="D206" s="16"/>
      <c r="E206" s="19" t="s">
        <v>751</v>
      </c>
      <c r="F206" s="17" t="s">
        <v>752</v>
      </c>
      <c r="G206" s="29" t="s">
        <v>6905</v>
      </c>
      <c r="H206" s="19" t="s">
        <v>7069</v>
      </c>
      <c r="I206" s="19" t="s">
        <v>7628</v>
      </c>
      <c r="J206" s="17" t="str">
        <f t="shared" si="9"/>
        <v>79/21  ม. -  ต. บ้านพรุ  อ. หาดใหญ่  จ. สงขลา</v>
      </c>
      <c r="K206" s="18" t="s">
        <v>7629</v>
      </c>
      <c r="L206" s="19" t="s">
        <v>6918</v>
      </c>
      <c r="M206" s="19" t="s">
        <v>7630</v>
      </c>
      <c r="N206" s="19" t="s">
        <v>7631</v>
      </c>
      <c r="O206" s="19" t="s">
        <v>7632</v>
      </c>
      <c r="P206" s="41">
        <v>90250</v>
      </c>
      <c r="Q206" s="21"/>
      <c r="R206" s="22"/>
      <c r="S206" s="22"/>
      <c r="T206" s="22"/>
      <c r="U206" s="21"/>
      <c r="V206" s="21"/>
      <c r="W206" s="35"/>
      <c r="X206" s="23"/>
      <c r="Y206" s="24"/>
      <c r="Z206" s="21">
        <v>25</v>
      </c>
      <c r="AA206" s="25">
        <f t="shared" si="10"/>
        <v>25</v>
      </c>
      <c r="AB206" s="44"/>
      <c r="AC206" s="19"/>
      <c r="AD206" s="27" t="str">
        <f t="shared" si="11"/>
        <v>นาง  บุญช่วย  แก้วเจริญ</v>
      </c>
    </row>
    <row r="207" spans="1:30" ht="84">
      <c r="A207" s="16" t="s">
        <v>7394</v>
      </c>
      <c r="B207" s="16"/>
      <c r="C207" s="16">
        <v>109</v>
      </c>
      <c r="D207" s="16"/>
      <c r="E207" s="17" t="s">
        <v>751</v>
      </c>
      <c r="F207" s="17" t="s">
        <v>752</v>
      </c>
      <c r="G207" s="29"/>
      <c r="H207" s="47" t="s">
        <v>7633</v>
      </c>
      <c r="I207" s="19" t="s">
        <v>7628</v>
      </c>
      <c r="J207" s="17" t="str">
        <f t="shared" si="9"/>
        <v>79/21  ม. -  ต. บ้านพรุ  อ. หาดใหญ่  จ. สงขลา</v>
      </c>
      <c r="K207" s="18" t="s">
        <v>7629</v>
      </c>
      <c r="L207" s="19" t="s">
        <v>6918</v>
      </c>
      <c r="M207" s="19" t="s">
        <v>7630</v>
      </c>
      <c r="N207" s="19" t="s">
        <v>7631</v>
      </c>
      <c r="O207" s="19" t="s">
        <v>7632</v>
      </c>
      <c r="P207" s="41">
        <v>90250</v>
      </c>
      <c r="Q207" s="21"/>
      <c r="R207" s="22"/>
      <c r="S207" s="22"/>
      <c r="T207" s="22"/>
      <c r="U207" s="21"/>
      <c r="V207" s="21"/>
      <c r="W207" s="35"/>
      <c r="X207" s="23"/>
      <c r="Y207" s="24"/>
      <c r="Z207" s="21">
        <v>33</v>
      </c>
      <c r="AA207" s="25">
        <f t="shared" si="10"/>
        <v>33</v>
      </c>
      <c r="AB207" s="44"/>
      <c r="AC207" s="19"/>
      <c r="AD207" s="27" t="str">
        <f t="shared" si="11"/>
        <v xml:space="preserve">  นาง  บุญช่วย   -
นาย พงเทพ แก้วเจริญ  แก้วเจริญ</v>
      </c>
    </row>
    <row r="208" spans="1:30">
      <c r="A208" s="16" t="s">
        <v>7394</v>
      </c>
      <c r="B208" s="16"/>
      <c r="C208" s="16">
        <v>110</v>
      </c>
      <c r="D208" s="16" t="s">
        <v>6980</v>
      </c>
      <c r="E208" s="19" t="s">
        <v>4803</v>
      </c>
      <c r="F208" s="17" t="s">
        <v>4804</v>
      </c>
      <c r="G208" s="29" t="s">
        <v>6896</v>
      </c>
      <c r="H208" s="19" t="s">
        <v>7634</v>
      </c>
      <c r="I208" s="19" t="s">
        <v>7526</v>
      </c>
      <c r="J208" s="17" t="str">
        <f t="shared" si="9"/>
        <v>55  ม. 2  ต. คันธุลี  อ. ท่าชนะ  จ. สุราษฎร์ธานี</v>
      </c>
      <c r="K208" s="18" t="s">
        <v>7612</v>
      </c>
      <c r="L208" s="19" t="s">
        <v>6909</v>
      </c>
      <c r="M208" s="19" t="s">
        <v>6935</v>
      </c>
      <c r="N208" s="19" t="s">
        <v>6936</v>
      </c>
      <c r="O208" s="19" t="s">
        <v>6937</v>
      </c>
      <c r="P208" s="41">
        <v>84170</v>
      </c>
      <c r="Q208" s="21"/>
      <c r="R208" s="22"/>
      <c r="S208" s="22"/>
      <c r="T208" s="22"/>
      <c r="U208" s="21"/>
      <c r="V208" s="21"/>
      <c r="W208" s="35"/>
      <c r="X208" s="23"/>
      <c r="Y208" s="24">
        <v>68</v>
      </c>
      <c r="Z208" s="21">
        <v>68</v>
      </c>
      <c r="AA208" s="25">
        <f t="shared" si="10"/>
        <v>136</v>
      </c>
      <c r="AB208" s="44"/>
      <c r="AC208" s="19"/>
      <c r="AD208" s="27" t="str">
        <f t="shared" si="11"/>
        <v>นาย  พงษ์ศักดิ์  จันทร์กลั่น</v>
      </c>
    </row>
    <row r="209" spans="1:30">
      <c r="A209" s="16" t="s">
        <v>7394</v>
      </c>
      <c r="B209" s="16"/>
      <c r="C209" s="16">
        <v>112</v>
      </c>
      <c r="D209" s="16"/>
      <c r="E209" s="19" t="s">
        <v>2490</v>
      </c>
      <c r="F209" s="17">
        <v>0</v>
      </c>
      <c r="G209" s="29" t="s">
        <v>6923</v>
      </c>
      <c r="H209" s="19" t="s">
        <v>7635</v>
      </c>
      <c r="I209" s="19" t="s">
        <v>7636</v>
      </c>
      <c r="J209" s="17" t="str">
        <f t="shared" si="9"/>
        <v>99  ม. 1  ต. คันธุลี  อ. ท่าชนะ  จ. สุราษฎร์ธานี</v>
      </c>
      <c r="K209" s="18" t="s">
        <v>7095</v>
      </c>
      <c r="L209" s="19" t="s">
        <v>6954</v>
      </c>
      <c r="M209" s="19" t="s">
        <v>6935</v>
      </c>
      <c r="N209" s="19" t="s">
        <v>6936</v>
      </c>
      <c r="O209" s="19" t="s">
        <v>6937</v>
      </c>
      <c r="P209" s="41">
        <v>84170</v>
      </c>
      <c r="Q209" s="21"/>
      <c r="R209" s="22"/>
      <c r="S209" s="22"/>
      <c r="T209" s="22"/>
      <c r="U209" s="21"/>
      <c r="V209" s="21"/>
      <c r="W209" s="35"/>
      <c r="X209" s="23"/>
      <c r="Y209" s="24"/>
      <c r="Z209" s="21">
        <v>130</v>
      </c>
      <c r="AA209" s="25">
        <f t="shared" si="10"/>
        <v>130</v>
      </c>
      <c r="AB209" s="44"/>
      <c r="AC209" s="19"/>
      <c r="AD209" s="27" t="str">
        <f t="shared" si="11"/>
        <v>นางสาว  จีรพร  จันทรพิมล</v>
      </c>
    </row>
    <row r="210" spans="1:30" ht="105">
      <c r="A210" s="16" t="s">
        <v>7394</v>
      </c>
      <c r="B210" s="16"/>
      <c r="C210" s="16">
        <v>113</v>
      </c>
      <c r="D210" s="16"/>
      <c r="E210" s="17" t="s">
        <v>2568</v>
      </c>
      <c r="F210" s="17">
        <v>0</v>
      </c>
      <c r="G210" s="29"/>
      <c r="H210" s="47" t="s">
        <v>7637</v>
      </c>
      <c r="I210" s="19" t="s">
        <v>7638</v>
      </c>
      <c r="J210" s="17" t="str">
        <f t="shared" si="9"/>
        <v>99  ม. 1  ต. คันธุลี  อ. ท่าชนะ  จ. สุราษฎร์ธานี</v>
      </c>
      <c r="K210" s="18" t="s">
        <v>7095</v>
      </c>
      <c r="L210" s="19" t="s">
        <v>6954</v>
      </c>
      <c r="M210" s="19" t="s">
        <v>6935</v>
      </c>
      <c r="N210" s="19" t="s">
        <v>6936</v>
      </c>
      <c r="O210" s="19" t="s">
        <v>6937</v>
      </c>
      <c r="P210" s="41">
        <v>84170</v>
      </c>
      <c r="Q210" s="21"/>
      <c r="R210" s="22"/>
      <c r="S210" s="22"/>
      <c r="T210" s="22"/>
      <c r="U210" s="21"/>
      <c r="V210" s="21"/>
      <c r="W210" s="35"/>
      <c r="X210" s="23"/>
      <c r="Y210" s="24"/>
      <c r="Z210" s="21">
        <v>21</v>
      </c>
      <c r="AA210" s="25">
        <f t="shared" si="10"/>
        <v>21</v>
      </c>
      <c r="AB210" s="44"/>
      <c r="AC210" s="19"/>
      <c r="AD210" s="27" t="str">
        <f t="shared" si="11"/>
        <v xml:space="preserve">  นางสาว ติรณันท์   -
น.ส. วษวรรณ สุวรรณรักษ์  สุวรรณรักษ์</v>
      </c>
    </row>
    <row r="211" spans="1:30">
      <c r="A211" s="50" t="s">
        <v>7639</v>
      </c>
      <c r="B211" s="50" t="s">
        <v>7640</v>
      </c>
      <c r="C211" s="50" t="s">
        <v>6895</v>
      </c>
      <c r="D211" s="50" t="s">
        <v>6980</v>
      </c>
      <c r="E211" s="52" t="s">
        <v>4239</v>
      </c>
      <c r="F211" s="17">
        <v>0</v>
      </c>
      <c r="G211" s="53" t="s">
        <v>6896</v>
      </c>
      <c r="H211" s="52" t="s">
        <v>7641</v>
      </c>
      <c r="I211" s="52" t="s">
        <v>7642</v>
      </c>
      <c r="J211" s="54" t="str">
        <f t="shared" si="9"/>
        <v>442/256  ม. -  ต. ตลาด  อ. เมืองสุราษฎร์ธานี  จ. สุราษฎร์ธานี</v>
      </c>
      <c r="K211" s="55" t="s">
        <v>7643</v>
      </c>
      <c r="L211" s="52" t="s">
        <v>6918</v>
      </c>
      <c r="M211" s="52" t="s">
        <v>7644</v>
      </c>
      <c r="N211" s="52" t="s">
        <v>7236</v>
      </c>
      <c r="O211" s="52" t="s">
        <v>6937</v>
      </c>
      <c r="P211" s="56">
        <v>84000</v>
      </c>
      <c r="Q211" s="57"/>
      <c r="R211" s="58"/>
      <c r="S211" s="58"/>
      <c r="T211" s="58"/>
      <c r="U211" s="57"/>
      <c r="V211" s="57"/>
      <c r="W211" s="59"/>
      <c r="X211" s="60"/>
      <c r="Y211" s="61"/>
      <c r="Z211" s="57">
        <v>53</v>
      </c>
      <c r="AA211" s="25">
        <f t="shared" si="10"/>
        <v>53</v>
      </c>
      <c r="AB211" s="65"/>
      <c r="AC211" s="52"/>
      <c r="AD211" s="27" t="str">
        <f t="shared" si="11"/>
        <v>นาย  ธนันท์  แซ่เล้า</v>
      </c>
    </row>
    <row r="212" spans="1:30" ht="105">
      <c r="A212" s="16" t="s">
        <v>7639</v>
      </c>
      <c r="B212" s="16" t="s">
        <v>7322</v>
      </c>
      <c r="C212" s="16" t="s">
        <v>6904</v>
      </c>
      <c r="D212" s="16" t="s">
        <v>6980</v>
      </c>
      <c r="E212" s="19" t="s">
        <v>1076</v>
      </c>
      <c r="F212" s="17" t="s">
        <v>1077</v>
      </c>
      <c r="G212" s="29" t="s">
        <v>6905</v>
      </c>
      <c r="H212" s="19" t="s">
        <v>7645</v>
      </c>
      <c r="I212" s="19" t="s">
        <v>7642</v>
      </c>
      <c r="J212" s="17" t="str">
        <f t="shared" si="9"/>
        <v>123  ม. 3  ต. คันธุลี  อ. ท่าชนะ  จ. สุราษฎร์ธานี</v>
      </c>
      <c r="K212" s="30" t="s">
        <v>7435</v>
      </c>
      <c r="L212" s="19" t="s">
        <v>6991</v>
      </c>
      <c r="M212" s="19" t="s">
        <v>6935</v>
      </c>
      <c r="N212" s="19" t="s">
        <v>6936</v>
      </c>
      <c r="O212" s="19" t="s">
        <v>6937</v>
      </c>
      <c r="P212" s="20">
        <v>84170</v>
      </c>
      <c r="Q212" s="21"/>
      <c r="R212" s="22"/>
      <c r="S212" s="22"/>
      <c r="T212" s="22"/>
      <c r="U212" s="21"/>
      <c r="V212" s="21"/>
      <c r="W212" s="35"/>
      <c r="X212" s="23"/>
      <c r="Y212" s="24"/>
      <c r="Z212" s="21">
        <v>175</v>
      </c>
      <c r="AA212" s="25">
        <f t="shared" si="10"/>
        <v>175</v>
      </c>
      <c r="AB212" s="32" t="s">
        <v>7646</v>
      </c>
      <c r="AC212" s="19"/>
      <c r="AD212" s="27" t="str">
        <f t="shared" si="11"/>
        <v>นาง  พัชรี  แซ่เล้า</v>
      </c>
    </row>
    <row r="213" spans="1:30" ht="84">
      <c r="A213" s="16" t="s">
        <v>7639</v>
      </c>
      <c r="B213" s="16" t="s">
        <v>7647</v>
      </c>
      <c r="C213" s="16" t="s">
        <v>6914</v>
      </c>
      <c r="D213" s="16"/>
      <c r="E213" s="17" t="s">
        <v>5625</v>
      </c>
      <c r="F213" s="17" t="s">
        <v>5626</v>
      </c>
      <c r="G213" s="29" t="s">
        <v>6896</v>
      </c>
      <c r="H213" s="19" t="s">
        <v>7648</v>
      </c>
      <c r="I213" s="19" t="s">
        <v>7649</v>
      </c>
      <c r="J213" s="17" t="str">
        <f t="shared" si="9"/>
        <v>269  ม. 9  ต. คันธุลี  อ. ท่าชนะ  จ. สุราษฎร์ธานี</v>
      </c>
      <c r="K213" s="30" t="s">
        <v>7650</v>
      </c>
      <c r="L213" s="19" t="s">
        <v>7234</v>
      </c>
      <c r="M213" s="19" t="s">
        <v>6935</v>
      </c>
      <c r="N213" s="19" t="s">
        <v>6936</v>
      </c>
      <c r="O213" s="19" t="s">
        <v>6937</v>
      </c>
      <c r="P213" s="20">
        <v>84170</v>
      </c>
      <c r="Q213" s="21"/>
      <c r="R213" s="22"/>
      <c r="S213" s="22"/>
      <c r="T213" s="22"/>
      <c r="U213" s="21"/>
      <c r="V213" s="21"/>
      <c r="W213" s="35"/>
      <c r="X213" s="23"/>
      <c r="Y213" s="24"/>
      <c r="Z213" s="21">
        <v>56</v>
      </c>
      <c r="AA213" s="25">
        <f t="shared" si="10"/>
        <v>56</v>
      </c>
      <c r="AB213" s="32" t="s">
        <v>7651</v>
      </c>
      <c r="AC213" s="19"/>
      <c r="AD213" s="27" t="str">
        <f t="shared" si="11"/>
        <v>นาย  เศวต  เหยียบสูญ</v>
      </c>
    </row>
    <row r="214" spans="1:30">
      <c r="A214" s="16" t="s">
        <v>7639</v>
      </c>
      <c r="B214" s="16" t="s">
        <v>7404</v>
      </c>
      <c r="C214" s="16" t="s">
        <v>6922</v>
      </c>
      <c r="D214" s="16"/>
      <c r="E214" s="19" t="s">
        <v>4075</v>
      </c>
      <c r="F214" s="17" t="s">
        <v>4076</v>
      </c>
      <c r="G214" s="29" t="s">
        <v>6896</v>
      </c>
      <c r="H214" s="19" t="s">
        <v>7652</v>
      </c>
      <c r="I214" s="19" t="s">
        <v>7653</v>
      </c>
      <c r="J214" s="17" t="str">
        <f t="shared" si="9"/>
        <v>7/1  ม. 4  ต. คันธุลี  อ. ท่าชนะ  จ. สุราษฎร์ธานี</v>
      </c>
      <c r="K214" s="30" t="s">
        <v>7654</v>
      </c>
      <c r="L214" s="19" t="s">
        <v>7031</v>
      </c>
      <c r="M214" s="19" t="s">
        <v>6935</v>
      </c>
      <c r="N214" s="19" t="s">
        <v>6936</v>
      </c>
      <c r="O214" s="19" t="s">
        <v>6937</v>
      </c>
      <c r="P214" s="20">
        <v>84170</v>
      </c>
      <c r="Q214" s="21"/>
      <c r="R214" s="22"/>
      <c r="S214" s="22"/>
      <c r="T214" s="22"/>
      <c r="U214" s="21"/>
      <c r="V214" s="21"/>
      <c r="W214" s="35"/>
      <c r="X214" s="23"/>
      <c r="Y214" s="24"/>
      <c r="Z214" s="21">
        <v>215</v>
      </c>
      <c r="AA214" s="25">
        <f t="shared" si="10"/>
        <v>215</v>
      </c>
      <c r="AB214" s="32"/>
      <c r="AC214" s="19"/>
      <c r="AD214" s="27" t="str">
        <f t="shared" si="11"/>
        <v>นาย  แดง  แสงอัมพร</v>
      </c>
    </row>
    <row r="215" spans="1:30">
      <c r="A215" s="16" t="s">
        <v>7639</v>
      </c>
      <c r="B215" s="16" t="s">
        <v>7291</v>
      </c>
      <c r="C215" s="16" t="s">
        <v>6931</v>
      </c>
      <c r="D215" s="16"/>
      <c r="E215" s="17" t="s">
        <v>3618</v>
      </c>
      <c r="F215" s="17" t="s">
        <v>3619</v>
      </c>
      <c r="G215" s="39" t="s">
        <v>6896</v>
      </c>
      <c r="H215" s="17" t="s">
        <v>7655</v>
      </c>
      <c r="I215" s="17" t="s">
        <v>7656</v>
      </c>
      <c r="J215" s="17" t="str">
        <f t="shared" si="9"/>
        <v>261  ม. 3  ต. คันธุลี  อ. ท่าชนะ  จ. สุราษฎร์ธานี</v>
      </c>
      <c r="K215" s="30" t="s">
        <v>7657</v>
      </c>
      <c r="L215" s="19" t="s">
        <v>6991</v>
      </c>
      <c r="M215" s="19" t="s">
        <v>6935</v>
      </c>
      <c r="N215" s="19" t="s">
        <v>6936</v>
      </c>
      <c r="O215" s="19" t="s">
        <v>6937</v>
      </c>
      <c r="P215" s="20">
        <v>84170</v>
      </c>
      <c r="Q215" s="21"/>
      <c r="R215" s="22"/>
      <c r="S215" s="22"/>
      <c r="T215" s="22"/>
      <c r="U215" s="21"/>
      <c r="V215" s="21"/>
      <c r="W215" s="35"/>
      <c r="X215" s="23"/>
      <c r="Y215" s="24"/>
      <c r="Z215" s="21">
        <v>16</v>
      </c>
      <c r="AA215" s="25">
        <f t="shared" si="10"/>
        <v>16</v>
      </c>
      <c r="AB215" s="32"/>
      <c r="AC215" s="19"/>
      <c r="AD215" s="27" t="str">
        <f t="shared" si="11"/>
        <v>นาย  จักรี  แสงสุข</v>
      </c>
    </row>
    <row r="216" spans="1:30">
      <c r="A216" s="16" t="s">
        <v>7639</v>
      </c>
      <c r="B216" s="16" t="s">
        <v>6938</v>
      </c>
      <c r="C216" s="16" t="s">
        <v>6939</v>
      </c>
      <c r="D216" s="16"/>
      <c r="E216" s="19" t="s">
        <v>3549</v>
      </c>
      <c r="F216" s="17">
        <v>0</v>
      </c>
      <c r="G216" s="29" t="s">
        <v>6896</v>
      </c>
      <c r="H216" s="19" t="s">
        <v>7658</v>
      </c>
      <c r="I216" s="19" t="s">
        <v>7659</v>
      </c>
      <c r="J216" s="17" t="str">
        <f t="shared" si="9"/>
        <v>134/1  ม. 3  ต. คันธุลี  อ. ท่าชนะ  จ. สุราษฎร์ธานี</v>
      </c>
      <c r="K216" s="30" t="s">
        <v>7660</v>
      </c>
      <c r="L216" s="19" t="s">
        <v>6991</v>
      </c>
      <c r="M216" s="19" t="s">
        <v>6935</v>
      </c>
      <c r="N216" s="19" t="s">
        <v>6936</v>
      </c>
      <c r="O216" s="19" t="s">
        <v>6937</v>
      </c>
      <c r="P216" s="20">
        <v>84170</v>
      </c>
      <c r="Q216" s="21"/>
      <c r="R216" s="22"/>
      <c r="S216" s="22"/>
      <c r="T216" s="22"/>
      <c r="U216" s="21"/>
      <c r="V216" s="21"/>
      <c r="W216" s="35"/>
      <c r="X216" s="23"/>
      <c r="Y216" s="24"/>
      <c r="Z216" s="21">
        <v>163</v>
      </c>
      <c r="AA216" s="25">
        <f t="shared" si="10"/>
        <v>163</v>
      </c>
      <c r="AB216" s="32"/>
      <c r="AC216" s="19"/>
      <c r="AD216" s="27" t="str">
        <f t="shared" si="11"/>
        <v>นาย  ง่วน  พันธวานิช</v>
      </c>
    </row>
    <row r="217" spans="1:30">
      <c r="A217" s="16" t="s">
        <v>7639</v>
      </c>
      <c r="B217" s="16" t="s">
        <v>7661</v>
      </c>
      <c r="C217" s="16" t="s">
        <v>6950</v>
      </c>
      <c r="D217" s="16"/>
      <c r="E217" s="19" t="s">
        <v>807</v>
      </c>
      <c r="F217" s="17" t="s">
        <v>808</v>
      </c>
      <c r="G217" s="29" t="s">
        <v>6905</v>
      </c>
      <c r="H217" s="19" t="s">
        <v>7301</v>
      </c>
      <c r="I217" s="19" t="s">
        <v>7662</v>
      </c>
      <c r="J217" s="17" t="str">
        <f t="shared" si="9"/>
        <v>88/1  ม. 3  ต. คันธุลี  อ. ท่าชนะ  จ. สุราษฎร์ธานี</v>
      </c>
      <c r="K217" s="66" t="s">
        <v>7663</v>
      </c>
      <c r="L217" s="19" t="s">
        <v>6991</v>
      </c>
      <c r="M217" s="19" t="s">
        <v>6935</v>
      </c>
      <c r="N217" s="19" t="s">
        <v>6936</v>
      </c>
      <c r="O217" s="19" t="s">
        <v>6937</v>
      </c>
      <c r="P217" s="20">
        <v>84170</v>
      </c>
      <c r="Q217" s="21"/>
      <c r="R217" s="22"/>
      <c r="S217" s="22"/>
      <c r="T217" s="22"/>
      <c r="U217" s="21"/>
      <c r="V217" s="21"/>
      <c r="W217" s="35"/>
      <c r="X217" s="23"/>
      <c r="Y217" s="24"/>
      <c r="Z217" s="21">
        <v>14</v>
      </c>
      <c r="AA217" s="25">
        <f t="shared" si="10"/>
        <v>14</v>
      </c>
      <c r="AB217" s="32"/>
      <c r="AC217" s="19"/>
      <c r="AD217" s="27" t="str">
        <f t="shared" si="11"/>
        <v>นาง  บุญธรรม  ศรีสงค์</v>
      </c>
    </row>
    <row r="218" spans="1:30">
      <c r="A218" s="16" t="s">
        <v>7639</v>
      </c>
      <c r="B218" s="16" t="s">
        <v>7416</v>
      </c>
      <c r="C218" s="16" t="s">
        <v>6956</v>
      </c>
      <c r="D218" s="16"/>
      <c r="E218" s="19" t="s">
        <v>1135</v>
      </c>
      <c r="F218" s="17">
        <v>0</v>
      </c>
      <c r="G218" s="29" t="s">
        <v>6905</v>
      </c>
      <c r="H218" s="19" t="s">
        <v>7664</v>
      </c>
      <c r="I218" s="19" t="s">
        <v>7665</v>
      </c>
      <c r="J218" s="17" t="str">
        <f t="shared" si="9"/>
        <v>149/4  ม. 6  ต. เลม็ด  อ. ไชยา  จ. สุราษฎร์ธานี</v>
      </c>
      <c r="K218" s="30" t="s">
        <v>7666</v>
      </c>
      <c r="L218" s="19" t="s">
        <v>7215</v>
      </c>
      <c r="M218" s="19" t="s">
        <v>7667</v>
      </c>
      <c r="N218" s="19" t="s">
        <v>7457</v>
      </c>
      <c r="O218" s="19" t="s">
        <v>6937</v>
      </c>
      <c r="P218" s="20">
        <v>84110</v>
      </c>
      <c r="Q218" s="21"/>
      <c r="R218" s="22"/>
      <c r="S218" s="22"/>
      <c r="T218" s="22"/>
      <c r="U218" s="21"/>
      <c r="V218" s="21"/>
      <c r="W218" s="35"/>
      <c r="X218" s="23"/>
      <c r="Y218" s="24"/>
      <c r="Z218" s="21">
        <v>109</v>
      </c>
      <c r="AA218" s="25">
        <f t="shared" si="10"/>
        <v>109</v>
      </c>
      <c r="AB218" s="32"/>
      <c r="AC218" s="19"/>
      <c r="AD218" s="27" t="str">
        <f t="shared" si="11"/>
        <v>นาง  มณฑา  ไรช่วง</v>
      </c>
    </row>
    <row r="219" spans="1:30">
      <c r="A219" s="16" t="s">
        <v>7639</v>
      </c>
      <c r="B219" s="16" t="s">
        <v>6949</v>
      </c>
      <c r="C219" s="16" t="s">
        <v>6960</v>
      </c>
      <c r="D219" s="16"/>
      <c r="E219" s="19" t="s">
        <v>2885</v>
      </c>
      <c r="F219" s="17" t="s">
        <v>2886</v>
      </c>
      <c r="G219" s="29" t="s">
        <v>6923</v>
      </c>
      <c r="H219" s="19" t="s">
        <v>7186</v>
      </c>
      <c r="I219" s="19" t="s">
        <v>7668</v>
      </c>
      <c r="J219" s="17" t="str">
        <f t="shared" si="9"/>
        <v>47  ม. 6  ต. คันธุลี  อ. ท่าชนะ  จ. สุราษฎร์ธานี</v>
      </c>
      <c r="K219" s="30" t="s">
        <v>7669</v>
      </c>
      <c r="L219" s="19" t="s">
        <v>7215</v>
      </c>
      <c r="M219" s="19" t="s">
        <v>6935</v>
      </c>
      <c r="N219" s="19" t="s">
        <v>6936</v>
      </c>
      <c r="O219" s="19" t="s">
        <v>6937</v>
      </c>
      <c r="P219" s="20">
        <v>84170</v>
      </c>
      <c r="Q219" s="21"/>
      <c r="R219" s="22"/>
      <c r="S219" s="22"/>
      <c r="T219" s="22"/>
      <c r="U219" s="21"/>
      <c r="V219" s="21"/>
      <c r="W219" s="35"/>
      <c r="X219" s="23"/>
      <c r="Y219" s="24"/>
      <c r="Z219" s="21">
        <v>74</v>
      </c>
      <c r="AA219" s="25">
        <f t="shared" si="10"/>
        <v>74</v>
      </c>
      <c r="AB219" s="32"/>
      <c r="AC219" s="19"/>
      <c r="AD219" s="27" t="str">
        <f t="shared" si="11"/>
        <v>นางสาว  รัตนา  บัวทอง</v>
      </c>
    </row>
    <row r="220" spans="1:30">
      <c r="A220" s="16" t="s">
        <v>7639</v>
      </c>
      <c r="B220" s="16" t="s">
        <v>6955</v>
      </c>
      <c r="C220" s="16" t="s">
        <v>6967</v>
      </c>
      <c r="D220" s="16"/>
      <c r="E220" s="19" t="s">
        <v>961</v>
      </c>
      <c r="F220" s="17" t="s">
        <v>962</v>
      </c>
      <c r="G220" s="29" t="s">
        <v>6905</v>
      </c>
      <c r="H220" s="19" t="s">
        <v>7228</v>
      </c>
      <c r="I220" s="19" t="s">
        <v>7670</v>
      </c>
      <c r="J220" s="17" t="str">
        <f t="shared" si="9"/>
        <v>146  ม. 3  ต. คันธุลี  อ. ท่าชนะ  จ. สุราษฎร์ธานี</v>
      </c>
      <c r="K220" s="30" t="s">
        <v>7671</v>
      </c>
      <c r="L220" s="19" t="s">
        <v>6991</v>
      </c>
      <c r="M220" s="19" t="s">
        <v>6935</v>
      </c>
      <c r="N220" s="19" t="s">
        <v>6936</v>
      </c>
      <c r="O220" s="19" t="s">
        <v>6937</v>
      </c>
      <c r="P220" s="20">
        <v>84170</v>
      </c>
      <c r="Q220" s="21"/>
      <c r="R220" s="22"/>
      <c r="S220" s="22"/>
      <c r="T220" s="22"/>
      <c r="U220" s="21"/>
      <c r="V220" s="21"/>
      <c r="W220" s="35"/>
      <c r="X220" s="23"/>
      <c r="Y220" s="24"/>
      <c r="Z220" s="21">
        <v>14</v>
      </c>
      <c r="AA220" s="25">
        <f t="shared" si="10"/>
        <v>14</v>
      </c>
      <c r="AB220" s="32"/>
      <c r="AC220" s="19"/>
      <c r="AD220" s="27" t="str">
        <f t="shared" si="11"/>
        <v>นาง  ปราณี  สุดทุ่งกง</v>
      </c>
    </row>
    <row r="221" spans="1:30">
      <c r="A221" s="16" t="s">
        <v>7639</v>
      </c>
      <c r="B221" s="16" t="s">
        <v>7237</v>
      </c>
      <c r="C221" s="16" t="s">
        <v>6975</v>
      </c>
      <c r="D221" s="16"/>
      <c r="E221" s="19" t="s">
        <v>1016</v>
      </c>
      <c r="F221" s="17" t="s">
        <v>1017</v>
      </c>
      <c r="G221" s="29" t="s">
        <v>6905</v>
      </c>
      <c r="H221" s="19" t="s">
        <v>7672</v>
      </c>
      <c r="I221" s="19" t="s">
        <v>7673</v>
      </c>
      <c r="J221" s="17" t="str">
        <f t="shared" si="9"/>
        <v>79  ม. 8  ต. คันธุลี  อ. ท่าชนะ  จ. สุราษฎร์ธานี</v>
      </c>
      <c r="K221" s="30" t="s">
        <v>7674</v>
      </c>
      <c r="L221" s="19" t="s">
        <v>7675</v>
      </c>
      <c r="M221" s="19" t="s">
        <v>6935</v>
      </c>
      <c r="N221" s="19" t="s">
        <v>6936</v>
      </c>
      <c r="O221" s="19" t="s">
        <v>6937</v>
      </c>
      <c r="P221" s="20">
        <v>84170</v>
      </c>
      <c r="Q221" s="21"/>
      <c r="R221" s="22"/>
      <c r="S221" s="22"/>
      <c r="T221" s="22"/>
      <c r="U221" s="21"/>
      <c r="V221" s="21"/>
      <c r="W221" s="35"/>
      <c r="X221" s="23"/>
      <c r="Y221" s="24"/>
      <c r="Z221" s="21">
        <v>47</v>
      </c>
      <c r="AA221" s="25">
        <f t="shared" si="10"/>
        <v>47</v>
      </c>
      <c r="AB221" s="32"/>
      <c r="AC221" s="19"/>
      <c r="AD221" s="27" t="str">
        <f t="shared" si="11"/>
        <v>นาง  เผือน  ธรรมฤทธิ์</v>
      </c>
    </row>
    <row r="222" spans="1:30">
      <c r="A222" s="16" t="s">
        <v>7639</v>
      </c>
      <c r="B222" s="16" t="s">
        <v>6966</v>
      </c>
      <c r="C222" s="16" t="s">
        <v>6979</v>
      </c>
      <c r="D222" s="16"/>
      <c r="E222" s="19" t="s">
        <v>3758</v>
      </c>
      <c r="F222" s="17" t="s">
        <v>3759</v>
      </c>
      <c r="G222" s="29" t="s">
        <v>6896</v>
      </c>
      <c r="H222" s="19" t="s">
        <v>7676</v>
      </c>
      <c r="I222" s="19" t="s">
        <v>7677</v>
      </c>
      <c r="J222" s="17" t="str">
        <f t="shared" si="9"/>
        <v>163  ม. 3  ต. คันธุลี  อ. ท่าชนะ  จ. สุราษฎร์ธานี</v>
      </c>
      <c r="K222" s="30" t="s">
        <v>7678</v>
      </c>
      <c r="L222" s="19" t="s">
        <v>6991</v>
      </c>
      <c r="M222" s="19" t="s">
        <v>6935</v>
      </c>
      <c r="N222" s="19" t="s">
        <v>6936</v>
      </c>
      <c r="O222" s="19" t="s">
        <v>6937</v>
      </c>
      <c r="P222" s="20">
        <v>84170</v>
      </c>
      <c r="Q222" s="21"/>
      <c r="R222" s="22"/>
      <c r="S222" s="22"/>
      <c r="T222" s="22"/>
      <c r="U222" s="21"/>
      <c r="V222" s="21"/>
      <c r="W222" s="35"/>
      <c r="X222" s="23"/>
      <c r="Y222" s="24"/>
      <c r="Z222" s="21">
        <v>9</v>
      </c>
      <c r="AA222" s="25">
        <f t="shared" si="10"/>
        <v>9</v>
      </c>
      <c r="AB222" s="32"/>
      <c r="AC222" s="19"/>
      <c r="AD222" s="27" t="str">
        <f t="shared" si="11"/>
        <v>นาย  เฉลิมชัย  รัศมี</v>
      </c>
    </row>
    <row r="223" spans="1:30">
      <c r="A223" s="16" t="s">
        <v>7639</v>
      </c>
      <c r="B223" s="16"/>
      <c r="C223" s="16" t="s">
        <v>6987</v>
      </c>
      <c r="D223" s="16"/>
      <c r="E223" s="17" t="s">
        <v>3653</v>
      </c>
      <c r="F223" s="17" t="s">
        <v>3654</v>
      </c>
      <c r="G223" s="17" t="s">
        <v>6896</v>
      </c>
      <c r="H223" s="17" t="s">
        <v>7333</v>
      </c>
      <c r="I223" s="17" t="s">
        <v>7679</v>
      </c>
      <c r="J223" s="17" t="str">
        <f t="shared" si="9"/>
        <v>164/1  ม. 3  ต. คันธุลี  อ. ท่าชนะ  จ. สุราษฎร์ธานี</v>
      </c>
      <c r="K223" s="30" t="s">
        <v>7680</v>
      </c>
      <c r="L223" s="19" t="s">
        <v>6991</v>
      </c>
      <c r="M223" s="19" t="s">
        <v>6935</v>
      </c>
      <c r="N223" s="19" t="s">
        <v>6936</v>
      </c>
      <c r="O223" s="19" t="s">
        <v>6937</v>
      </c>
      <c r="P223" s="20">
        <v>84170</v>
      </c>
      <c r="Q223" s="21"/>
      <c r="R223" s="22"/>
      <c r="S223" s="22"/>
      <c r="T223" s="22"/>
      <c r="U223" s="21"/>
      <c r="V223" s="21"/>
      <c r="W223" s="35"/>
      <c r="X223" s="23"/>
      <c r="Y223" s="24"/>
      <c r="Z223" s="21">
        <v>4</v>
      </c>
      <c r="AA223" s="25">
        <f t="shared" si="10"/>
        <v>4</v>
      </c>
      <c r="AB223" s="38"/>
      <c r="AC223" s="19"/>
      <c r="AD223" s="27" t="str">
        <f t="shared" si="11"/>
        <v>นาย  จำเนียร  อินสุวรรณ์</v>
      </c>
    </row>
    <row r="224" spans="1:30" ht="84">
      <c r="A224" s="16" t="s">
        <v>7639</v>
      </c>
      <c r="B224" s="16"/>
      <c r="C224" s="16" t="s">
        <v>6994</v>
      </c>
      <c r="D224" s="16"/>
      <c r="E224" s="17" t="s">
        <v>1001</v>
      </c>
      <c r="F224" s="17">
        <v>0</v>
      </c>
      <c r="G224" s="29"/>
      <c r="H224" s="32" t="s">
        <v>7681</v>
      </c>
      <c r="I224" s="19" t="s">
        <v>7682</v>
      </c>
      <c r="J224" s="17" t="str">
        <f t="shared" si="9"/>
        <v>86  ม. 3  ต. คันธุลี  อ. ท่าชนะ  จ. สุราษฎร์ธานี</v>
      </c>
      <c r="K224" s="30" t="s">
        <v>7683</v>
      </c>
      <c r="L224" s="19" t="s">
        <v>6991</v>
      </c>
      <c r="M224" s="19" t="s">
        <v>6935</v>
      </c>
      <c r="N224" s="19" t="s">
        <v>6936</v>
      </c>
      <c r="O224" s="19" t="s">
        <v>6937</v>
      </c>
      <c r="P224" s="20">
        <v>84170</v>
      </c>
      <c r="Q224" s="21"/>
      <c r="R224" s="22"/>
      <c r="S224" s="22"/>
      <c r="T224" s="22"/>
      <c r="U224" s="21"/>
      <c r="V224" s="21"/>
      <c r="W224" s="35"/>
      <c r="X224" s="23"/>
      <c r="Y224" s="24"/>
      <c r="Z224" s="21">
        <v>84</v>
      </c>
      <c r="AA224" s="25">
        <f t="shared" si="10"/>
        <v>84</v>
      </c>
      <c r="AB224" s="32"/>
      <c r="AC224" s="19"/>
      <c r="AD224" s="27" t="str">
        <f t="shared" si="11"/>
        <v xml:space="preserve">  นาง  เปี้ยม   -
นาย ช่วย  สิทธิภักดี  สิทธิภักดี</v>
      </c>
    </row>
    <row r="225" spans="1:30">
      <c r="A225" s="16" t="s">
        <v>7639</v>
      </c>
      <c r="B225" s="16"/>
      <c r="C225" s="16" t="s">
        <v>6999</v>
      </c>
      <c r="D225" s="16"/>
      <c r="E225" s="19" t="s">
        <v>5198</v>
      </c>
      <c r="F225" s="17" t="s">
        <v>5199</v>
      </c>
      <c r="G225" s="29" t="s">
        <v>6896</v>
      </c>
      <c r="H225" s="19" t="s">
        <v>7684</v>
      </c>
      <c r="I225" s="19" t="s">
        <v>7685</v>
      </c>
      <c r="J225" s="17" t="str">
        <f t="shared" si="9"/>
        <v>33/61 ถ.กาญจนวิถี  ม. 2  ต. บางกุ้ง  อ. เมืองสุราษฎร์ธานี  จ. สุราษฎร์ธานี</v>
      </c>
      <c r="K225" s="30" t="s">
        <v>7686</v>
      </c>
      <c r="L225" s="19" t="s">
        <v>6909</v>
      </c>
      <c r="M225" s="19" t="s">
        <v>7687</v>
      </c>
      <c r="N225" s="19" t="s">
        <v>7236</v>
      </c>
      <c r="O225" s="19" t="s">
        <v>6937</v>
      </c>
      <c r="P225" s="20">
        <v>84000</v>
      </c>
      <c r="Q225" s="21"/>
      <c r="R225" s="22"/>
      <c r="S225" s="22"/>
      <c r="T225" s="22"/>
      <c r="U225" s="21"/>
      <c r="V225" s="21"/>
      <c r="W225" s="35"/>
      <c r="X225" s="23"/>
      <c r="Y225" s="24"/>
      <c r="Z225" s="21">
        <v>16</v>
      </c>
      <c r="AA225" s="25">
        <f t="shared" si="10"/>
        <v>16</v>
      </c>
      <c r="AB225" s="32"/>
      <c r="AC225" s="19"/>
      <c r="AD225" s="27" t="str">
        <f t="shared" si="11"/>
        <v>นาย  เรวัต  บุญทอง</v>
      </c>
    </row>
    <row r="226" spans="1:30">
      <c r="A226" s="16" t="s">
        <v>7639</v>
      </c>
      <c r="B226" s="16" t="s">
        <v>7688</v>
      </c>
      <c r="C226" s="16" t="s">
        <v>7003</v>
      </c>
      <c r="D226" s="16" t="s">
        <v>6980</v>
      </c>
      <c r="E226" s="19" t="s">
        <v>2071</v>
      </c>
      <c r="F226" s="17" t="s">
        <v>2072</v>
      </c>
      <c r="G226" s="29" t="s">
        <v>6905</v>
      </c>
      <c r="H226" s="19" t="s">
        <v>7689</v>
      </c>
      <c r="I226" s="19" t="s">
        <v>7690</v>
      </c>
      <c r="J226" s="17" t="str">
        <f t="shared" si="9"/>
        <v>160  ม. 2  ต. คันธุลี  อ. ท่าชนะ  จ. สุราษฎร์ธานี</v>
      </c>
      <c r="K226" s="30" t="s">
        <v>7691</v>
      </c>
      <c r="L226" s="19" t="s">
        <v>6909</v>
      </c>
      <c r="M226" s="19" t="s">
        <v>6935</v>
      </c>
      <c r="N226" s="19" t="s">
        <v>6936</v>
      </c>
      <c r="O226" s="19" t="s">
        <v>6937</v>
      </c>
      <c r="P226" s="20">
        <v>84170</v>
      </c>
      <c r="Q226" s="21"/>
      <c r="R226" s="22"/>
      <c r="S226" s="22"/>
      <c r="T226" s="22"/>
      <c r="U226" s="21"/>
      <c r="V226" s="21"/>
      <c r="W226" s="35"/>
      <c r="X226" s="23"/>
      <c r="Y226" s="24">
        <v>33</v>
      </c>
      <c r="Z226" s="21">
        <v>33</v>
      </c>
      <c r="AA226" s="25">
        <f t="shared" si="10"/>
        <v>66</v>
      </c>
      <c r="AB226" s="32"/>
      <c r="AC226" s="19"/>
      <c r="AD226" s="27" t="str">
        <f t="shared" si="11"/>
        <v>นาง  หวน  ศิริพันธุ์</v>
      </c>
    </row>
    <row r="227" spans="1:30">
      <c r="A227" s="16" t="s">
        <v>7639</v>
      </c>
      <c r="B227" s="16" t="s">
        <v>6998</v>
      </c>
      <c r="C227" s="16" t="s">
        <v>7007</v>
      </c>
      <c r="D227" s="16"/>
      <c r="E227" s="19" t="s">
        <v>4136</v>
      </c>
      <c r="F227" s="17" t="s">
        <v>4137</v>
      </c>
      <c r="G227" s="29" t="s">
        <v>6896</v>
      </c>
      <c r="H227" s="19" t="s">
        <v>7692</v>
      </c>
      <c r="I227" s="19" t="s">
        <v>7693</v>
      </c>
      <c r="J227" s="17" t="str">
        <f t="shared" si="9"/>
        <v>61  ม. 6  ต. คันธุลี  อ. ท่าชนะ  จ. สุราษฎร์ธานี</v>
      </c>
      <c r="K227" s="30" t="s">
        <v>7002</v>
      </c>
      <c r="L227" s="19" t="s">
        <v>7215</v>
      </c>
      <c r="M227" s="19" t="s">
        <v>6935</v>
      </c>
      <c r="N227" s="19" t="s">
        <v>6936</v>
      </c>
      <c r="O227" s="19" t="s">
        <v>6937</v>
      </c>
      <c r="P227" s="20">
        <v>84170</v>
      </c>
      <c r="Q227" s="21"/>
      <c r="R227" s="22"/>
      <c r="S227" s="22"/>
      <c r="T227" s="22"/>
      <c r="U227" s="21"/>
      <c r="V227" s="21"/>
      <c r="W227" s="35"/>
      <c r="X227" s="23"/>
      <c r="Y227" s="24"/>
      <c r="Z227" s="21">
        <v>44</v>
      </c>
      <c r="AA227" s="25">
        <f t="shared" si="10"/>
        <v>44</v>
      </c>
      <c r="AB227" s="32"/>
      <c r="AC227" s="19"/>
      <c r="AD227" s="27" t="str">
        <f t="shared" si="11"/>
        <v>นาย  ทนงศักดิ์  ใจเย็น</v>
      </c>
    </row>
    <row r="228" spans="1:30">
      <c r="A228" s="16" t="s">
        <v>7639</v>
      </c>
      <c r="B228" s="16" t="s">
        <v>7006</v>
      </c>
      <c r="C228" s="16" t="s">
        <v>7012</v>
      </c>
      <c r="D228" s="16"/>
      <c r="E228" s="17" t="s">
        <v>3228</v>
      </c>
      <c r="F228" s="17">
        <v>0</v>
      </c>
      <c r="G228" s="29" t="s">
        <v>6923</v>
      </c>
      <c r="H228" s="19" t="s">
        <v>7694</v>
      </c>
      <c r="I228" s="19" t="s">
        <v>7695</v>
      </c>
      <c r="J228" s="17" t="str">
        <f t="shared" si="9"/>
        <v>22  ม. 6  ต. คันธุลี  อ. ท่าชนะ  จ. สุราษฎร์ธานี</v>
      </c>
      <c r="K228" s="30" t="s">
        <v>7696</v>
      </c>
      <c r="L228" s="19" t="s">
        <v>7215</v>
      </c>
      <c r="M228" s="19" t="s">
        <v>6935</v>
      </c>
      <c r="N228" s="19" t="s">
        <v>6936</v>
      </c>
      <c r="O228" s="19" t="s">
        <v>6937</v>
      </c>
      <c r="P228" s="20">
        <v>84170</v>
      </c>
      <c r="Q228" s="21"/>
      <c r="R228" s="22"/>
      <c r="S228" s="22"/>
      <c r="T228" s="22"/>
      <c r="U228" s="21"/>
      <c r="V228" s="21"/>
      <c r="W228" s="35"/>
      <c r="X228" s="23"/>
      <c r="Y228" s="24"/>
      <c r="Z228" s="21">
        <v>4</v>
      </c>
      <c r="AA228" s="25">
        <f t="shared" si="10"/>
        <v>4</v>
      </c>
      <c r="AB228" s="44" t="s">
        <v>7697</v>
      </c>
      <c r="AC228" s="19"/>
      <c r="AD228" s="27" t="str">
        <f t="shared" si="11"/>
        <v>นางสาว  หนึ่งนุช  ลัทธะทานันท์</v>
      </c>
    </row>
    <row r="229" spans="1:30">
      <c r="A229" s="16" t="s">
        <v>7639</v>
      </c>
      <c r="B229" s="16" t="s">
        <v>7436</v>
      </c>
      <c r="C229" s="16" t="s">
        <v>7017</v>
      </c>
      <c r="D229" s="16"/>
      <c r="E229" s="19" t="s">
        <v>3429</v>
      </c>
      <c r="F229" s="17" t="s">
        <v>3430</v>
      </c>
      <c r="G229" s="29" t="s">
        <v>6896</v>
      </c>
      <c r="H229" s="19" t="s">
        <v>7698</v>
      </c>
      <c r="I229" s="19" t="s">
        <v>7693</v>
      </c>
      <c r="J229" s="17" t="str">
        <f t="shared" si="9"/>
        <v>23  ม. 6  ต. คันธุลี  อ. ท่าชนะ  จ. สุราษฎร์ธานี</v>
      </c>
      <c r="K229" s="30" t="s">
        <v>7699</v>
      </c>
      <c r="L229" s="19" t="s">
        <v>7215</v>
      </c>
      <c r="M229" s="19" t="s">
        <v>6935</v>
      </c>
      <c r="N229" s="19" t="s">
        <v>6936</v>
      </c>
      <c r="O229" s="19" t="s">
        <v>6937</v>
      </c>
      <c r="P229" s="20">
        <v>84170</v>
      </c>
      <c r="Q229" s="21"/>
      <c r="R229" s="22"/>
      <c r="S229" s="22"/>
      <c r="T229" s="22"/>
      <c r="U229" s="21"/>
      <c r="V229" s="21"/>
      <c r="W229" s="35"/>
      <c r="X229" s="23"/>
      <c r="Y229" s="24"/>
      <c r="Z229" s="21">
        <v>44</v>
      </c>
      <c r="AA229" s="25">
        <f t="shared" si="10"/>
        <v>44</v>
      </c>
      <c r="AB229" s="32"/>
      <c r="AC229" s="19"/>
      <c r="AD229" s="27" t="str">
        <f t="shared" si="11"/>
        <v>นาย  โกมล  ใจเย็น</v>
      </c>
    </row>
    <row r="230" spans="1:30">
      <c r="A230" s="16" t="s">
        <v>7639</v>
      </c>
      <c r="B230" s="16" t="s">
        <v>6978</v>
      </c>
      <c r="C230" s="16" t="s">
        <v>7022</v>
      </c>
      <c r="D230" s="16" t="s">
        <v>6980</v>
      </c>
      <c r="E230" s="19" t="s">
        <v>6267</v>
      </c>
      <c r="F230" s="17" t="s">
        <v>6268</v>
      </c>
      <c r="G230" s="29" t="s">
        <v>6896</v>
      </c>
      <c r="H230" s="19" t="s">
        <v>7700</v>
      </c>
      <c r="I230" s="19" t="s">
        <v>7701</v>
      </c>
      <c r="J230" s="17" t="str">
        <f t="shared" si="9"/>
        <v>225/2  ม. 4  ต. ท่าชนะ  อ. ท่าชนะ  จ. สุราษฎร์ธานี</v>
      </c>
      <c r="K230" s="30" t="s">
        <v>7702</v>
      </c>
      <c r="L230" s="19" t="s">
        <v>7031</v>
      </c>
      <c r="M230" s="19" t="s">
        <v>7123</v>
      </c>
      <c r="N230" s="19" t="s">
        <v>6936</v>
      </c>
      <c r="O230" s="19" t="s">
        <v>6937</v>
      </c>
      <c r="P230" s="20">
        <v>84170</v>
      </c>
      <c r="Q230" s="21"/>
      <c r="R230" s="22"/>
      <c r="S230" s="22"/>
      <c r="T230" s="22"/>
      <c r="U230" s="21"/>
      <c r="V230" s="21"/>
      <c r="W230" s="35"/>
      <c r="X230" s="23"/>
      <c r="Y230" s="24"/>
      <c r="Z230" s="21">
        <v>201</v>
      </c>
      <c r="AA230" s="25">
        <f t="shared" si="10"/>
        <v>201</v>
      </c>
      <c r="AB230" s="32"/>
      <c r="AC230" s="19"/>
      <c r="AD230" s="27" t="str">
        <f t="shared" si="11"/>
        <v>นาย  สุเทพ  พิริเยศยางกูร</v>
      </c>
    </row>
    <row r="231" spans="1:30">
      <c r="A231" s="16" t="s">
        <v>7639</v>
      </c>
      <c r="B231" s="16" t="s">
        <v>7011</v>
      </c>
      <c r="C231" s="16" t="s">
        <v>7027</v>
      </c>
      <c r="D231" s="16"/>
      <c r="E231" s="19" t="s">
        <v>1708</v>
      </c>
      <c r="F231" s="17" t="s">
        <v>1709</v>
      </c>
      <c r="G231" s="29" t="s">
        <v>6905</v>
      </c>
      <c r="H231" s="19" t="s">
        <v>7703</v>
      </c>
      <c r="I231" s="19" t="s">
        <v>7704</v>
      </c>
      <c r="J231" s="17" t="str">
        <f t="shared" si="9"/>
        <v>346  ม. 10  ต. ท่าชนะ  อ. ท่าชนะ  จ. สุราษฎร์ธานี</v>
      </c>
      <c r="K231" s="30" t="s">
        <v>7705</v>
      </c>
      <c r="L231" s="19" t="s">
        <v>7706</v>
      </c>
      <c r="M231" s="19" t="s">
        <v>7123</v>
      </c>
      <c r="N231" s="19" t="s">
        <v>6936</v>
      </c>
      <c r="O231" s="19" t="s">
        <v>6937</v>
      </c>
      <c r="P231" s="20">
        <v>84170</v>
      </c>
      <c r="Q231" s="21"/>
      <c r="R231" s="22"/>
      <c r="S231" s="22"/>
      <c r="T231" s="22"/>
      <c r="U231" s="21"/>
      <c r="V231" s="21"/>
      <c r="W231" s="35"/>
      <c r="X231" s="23"/>
      <c r="Y231" s="24"/>
      <c r="Z231" s="21">
        <v>40</v>
      </c>
      <c r="AA231" s="25">
        <f t="shared" si="10"/>
        <v>40</v>
      </c>
      <c r="AB231" s="32"/>
      <c r="AC231" s="19"/>
      <c r="AD231" s="27" t="str">
        <f t="shared" si="11"/>
        <v>นาง  สมใจ  แพน้อย</v>
      </c>
    </row>
    <row r="232" spans="1:30">
      <c r="A232" s="16" t="s">
        <v>7639</v>
      </c>
      <c r="B232" s="16" t="s">
        <v>7016</v>
      </c>
      <c r="C232" s="16" t="s">
        <v>7035</v>
      </c>
      <c r="D232" s="16"/>
      <c r="E232" s="19" t="s">
        <v>5936</v>
      </c>
      <c r="F232" s="17" t="s">
        <v>5937</v>
      </c>
      <c r="G232" s="29" t="s">
        <v>6896</v>
      </c>
      <c r="H232" s="19" t="s">
        <v>7707</v>
      </c>
      <c r="I232" s="19" t="s">
        <v>7708</v>
      </c>
      <c r="J232" s="17" t="str">
        <f t="shared" si="9"/>
        <v>212  ม. 3  ต. คันธุลี  อ. ท่าชนะ  จ. สุราษฎร์ธานี</v>
      </c>
      <c r="K232" s="30" t="s">
        <v>7709</v>
      </c>
      <c r="L232" s="19" t="s">
        <v>6991</v>
      </c>
      <c r="M232" s="19" t="s">
        <v>6935</v>
      </c>
      <c r="N232" s="19" t="s">
        <v>6936</v>
      </c>
      <c r="O232" s="19" t="s">
        <v>6937</v>
      </c>
      <c r="P232" s="20">
        <v>84170</v>
      </c>
      <c r="Q232" s="21"/>
      <c r="R232" s="22"/>
      <c r="S232" s="22"/>
      <c r="T232" s="22"/>
      <c r="U232" s="21"/>
      <c r="V232" s="21"/>
      <c r="W232" s="35"/>
      <c r="X232" s="23"/>
      <c r="Y232" s="24"/>
      <c r="Z232" s="21">
        <v>77</v>
      </c>
      <c r="AA232" s="25">
        <f t="shared" si="10"/>
        <v>77</v>
      </c>
      <c r="AB232" s="32"/>
      <c r="AC232" s="19"/>
      <c r="AD232" s="27" t="str">
        <f t="shared" si="11"/>
        <v>นาย  สมรัก  พรหมทุ่งฆ้อ</v>
      </c>
    </row>
    <row r="233" spans="1:30">
      <c r="A233" s="16" t="s">
        <v>7639</v>
      </c>
      <c r="B233" s="16" t="s">
        <v>7021</v>
      </c>
      <c r="C233" s="16" t="s">
        <v>7040</v>
      </c>
      <c r="D233" s="16" t="s">
        <v>6980</v>
      </c>
      <c r="E233" s="19" t="s">
        <v>4562</v>
      </c>
      <c r="F233" s="17" t="s">
        <v>4563</v>
      </c>
      <c r="G233" s="29" t="s">
        <v>6896</v>
      </c>
      <c r="H233" s="19" t="s">
        <v>7189</v>
      </c>
      <c r="I233" s="19" t="s">
        <v>7656</v>
      </c>
      <c r="J233" s="17" t="str">
        <f t="shared" si="9"/>
        <v>222  ม. 3  ต. คันธุลี  อ. ท่าชนะ  จ. สุราษฎร์ธานี</v>
      </c>
      <c r="K233" s="30" t="s">
        <v>7710</v>
      </c>
      <c r="L233" s="19" t="s">
        <v>6991</v>
      </c>
      <c r="M233" s="19" t="s">
        <v>6935</v>
      </c>
      <c r="N233" s="19" t="s">
        <v>6936</v>
      </c>
      <c r="O233" s="19" t="s">
        <v>6937</v>
      </c>
      <c r="P233" s="20">
        <v>84170</v>
      </c>
      <c r="Q233" s="21"/>
      <c r="R233" s="22"/>
      <c r="S233" s="22"/>
      <c r="T233" s="22"/>
      <c r="U233" s="21"/>
      <c r="V233" s="21"/>
      <c r="W233" s="35"/>
      <c r="X233" s="23"/>
      <c r="Y233" s="24"/>
      <c r="Z233" s="21">
        <v>37</v>
      </c>
      <c r="AA233" s="25">
        <f t="shared" si="10"/>
        <v>37</v>
      </c>
      <c r="AB233" s="32"/>
      <c r="AC233" s="19"/>
      <c r="AD233" s="27" t="str">
        <f t="shared" si="11"/>
        <v>นาย  ประทีป  แสงสุข</v>
      </c>
    </row>
    <row r="234" spans="1:30">
      <c r="A234" s="16" t="s">
        <v>7639</v>
      </c>
      <c r="B234" s="16" t="s">
        <v>7026</v>
      </c>
      <c r="C234" s="16" t="s">
        <v>7045</v>
      </c>
      <c r="D234" s="16" t="s">
        <v>6980</v>
      </c>
      <c r="E234" s="19" t="s">
        <v>6058</v>
      </c>
      <c r="F234" s="17" t="s">
        <v>6059</v>
      </c>
      <c r="G234" s="29" t="s">
        <v>6896</v>
      </c>
      <c r="H234" s="19" t="s">
        <v>7711</v>
      </c>
      <c r="I234" s="19" t="s">
        <v>7712</v>
      </c>
      <c r="J234" s="17" t="str">
        <f t="shared" si="9"/>
        <v>184/57-58  ม. 7  ต. ละแม  อ. ละแม  จ. ชุมพร</v>
      </c>
      <c r="K234" s="30" t="s">
        <v>7713</v>
      </c>
      <c r="L234" s="19" t="s">
        <v>7290</v>
      </c>
      <c r="M234" s="19" t="s">
        <v>6910</v>
      </c>
      <c r="N234" s="19" t="s">
        <v>6911</v>
      </c>
      <c r="O234" s="19" t="s">
        <v>6912</v>
      </c>
      <c r="P234" s="20">
        <v>86170</v>
      </c>
      <c r="Q234" s="21"/>
      <c r="R234" s="22">
        <v>279</v>
      </c>
      <c r="S234" s="22">
        <v>279</v>
      </c>
      <c r="T234" s="22">
        <v>279</v>
      </c>
      <c r="U234" s="21">
        <v>280</v>
      </c>
      <c r="V234" s="21">
        <v>280</v>
      </c>
      <c r="W234" s="35">
        <v>280</v>
      </c>
      <c r="X234" s="23">
        <v>280</v>
      </c>
      <c r="Y234" s="24">
        <v>280</v>
      </c>
      <c r="Z234" s="21">
        <v>280</v>
      </c>
      <c r="AA234" s="25">
        <f t="shared" si="10"/>
        <v>2517</v>
      </c>
      <c r="AB234" s="32"/>
      <c r="AC234" s="19"/>
      <c r="AD234" s="27" t="str">
        <f t="shared" si="11"/>
        <v>นาย  สันติพงษ์  พรหมชาติ</v>
      </c>
    </row>
    <row r="235" spans="1:30">
      <c r="A235" s="16" t="s">
        <v>7639</v>
      </c>
      <c r="B235" s="16" t="s">
        <v>7034</v>
      </c>
      <c r="C235" s="16" t="s">
        <v>7051</v>
      </c>
      <c r="D235" s="16"/>
      <c r="E235" s="19" t="s">
        <v>3399</v>
      </c>
      <c r="F235" s="17">
        <v>0</v>
      </c>
      <c r="G235" s="29" t="s">
        <v>6896</v>
      </c>
      <c r="H235" s="19" t="s">
        <v>7714</v>
      </c>
      <c r="I235" s="19" t="s">
        <v>7715</v>
      </c>
      <c r="J235" s="17" t="str">
        <f t="shared" si="9"/>
        <v>7/1  ม. 9  ต. คันธุลี  อ. ท่าชนะ  จ. สุราษฎร์ธานี</v>
      </c>
      <c r="K235" s="30" t="s">
        <v>7654</v>
      </c>
      <c r="L235" s="19" t="s">
        <v>7234</v>
      </c>
      <c r="M235" s="19" t="s">
        <v>6935</v>
      </c>
      <c r="N235" s="19" t="s">
        <v>6936</v>
      </c>
      <c r="O235" s="19" t="s">
        <v>6937</v>
      </c>
      <c r="P235" s="20">
        <v>84170</v>
      </c>
      <c r="Q235" s="21"/>
      <c r="R235" s="22"/>
      <c r="S235" s="22"/>
      <c r="T235" s="22"/>
      <c r="U235" s="21"/>
      <c r="V235" s="21"/>
      <c r="W235" s="35"/>
      <c r="X235" s="23"/>
      <c r="Y235" s="24"/>
      <c r="Z235" s="21">
        <v>42</v>
      </c>
      <c r="AA235" s="25">
        <f t="shared" si="10"/>
        <v>42</v>
      </c>
      <c r="AB235" s="32"/>
      <c r="AC235" s="19"/>
      <c r="AD235" s="27" t="str">
        <f t="shared" si="11"/>
        <v>นาย  กิตติพจน์  ขำสวัสดิ์</v>
      </c>
    </row>
    <row r="236" spans="1:30" ht="63">
      <c r="A236" s="16" t="s">
        <v>7639</v>
      </c>
      <c r="B236" s="16" t="s">
        <v>7039</v>
      </c>
      <c r="C236" s="16" t="s">
        <v>7054</v>
      </c>
      <c r="D236" s="16"/>
      <c r="E236" s="19" t="s">
        <v>4997</v>
      </c>
      <c r="F236" s="17" t="s">
        <v>4998</v>
      </c>
      <c r="G236" s="29" t="s">
        <v>6896</v>
      </c>
      <c r="H236" s="19" t="s">
        <v>7716</v>
      </c>
      <c r="I236" s="19" t="s">
        <v>7717</v>
      </c>
      <c r="J236" s="17" t="str">
        <f t="shared" si="9"/>
        <v>121/118 ซ.รามอินทรา 60  ม. -  แขวง คันนายาว  เขต คันนายาว  จ. กรุงเทพมหานคร</v>
      </c>
      <c r="K236" s="18" t="s">
        <v>7718</v>
      </c>
      <c r="L236" s="19" t="s">
        <v>6918</v>
      </c>
      <c r="M236" s="19" t="s">
        <v>6964</v>
      </c>
      <c r="N236" s="30" t="s">
        <v>6965</v>
      </c>
      <c r="O236" s="30" t="s">
        <v>6921</v>
      </c>
      <c r="P236" s="20">
        <v>10230</v>
      </c>
      <c r="Q236" s="21"/>
      <c r="R236" s="22"/>
      <c r="S236" s="22"/>
      <c r="T236" s="22"/>
      <c r="U236" s="21"/>
      <c r="V236" s="21"/>
      <c r="W236" s="35"/>
      <c r="X236" s="23"/>
      <c r="Y236" s="24"/>
      <c r="Z236" s="21">
        <v>21</v>
      </c>
      <c r="AA236" s="25">
        <f t="shared" si="10"/>
        <v>21</v>
      </c>
      <c r="AB236" s="32"/>
      <c r="AC236" s="19"/>
      <c r="AD236" s="27" t="str">
        <f t="shared" si="11"/>
        <v>นาย  ไพโรจน์  ศุภอรรถสิทธิ์</v>
      </c>
    </row>
    <row r="237" spans="1:30">
      <c r="A237" s="16" t="s">
        <v>7639</v>
      </c>
      <c r="B237" s="16" t="s">
        <v>7261</v>
      </c>
      <c r="C237" s="16" t="s">
        <v>7059</v>
      </c>
      <c r="D237" s="16"/>
      <c r="E237" s="19" t="s">
        <v>5756</v>
      </c>
      <c r="F237" s="17" t="s">
        <v>5757</v>
      </c>
      <c r="G237" s="29" t="s">
        <v>6896</v>
      </c>
      <c r="H237" s="19" t="s">
        <v>7599</v>
      </c>
      <c r="I237" s="19" t="s">
        <v>7649</v>
      </c>
      <c r="J237" s="17" t="str">
        <f t="shared" si="9"/>
        <v>26  ม. 9  ต. คันธุลี  อ. ท่าชนะ  จ. สุราษฎร์ธานี</v>
      </c>
      <c r="K237" s="30" t="s">
        <v>7719</v>
      </c>
      <c r="L237" s="19" t="s">
        <v>7234</v>
      </c>
      <c r="M237" s="19" t="s">
        <v>6935</v>
      </c>
      <c r="N237" s="19" t="s">
        <v>6936</v>
      </c>
      <c r="O237" s="19" t="s">
        <v>6937</v>
      </c>
      <c r="P237" s="20">
        <v>84170</v>
      </c>
      <c r="Q237" s="21"/>
      <c r="R237" s="22"/>
      <c r="S237" s="22"/>
      <c r="T237" s="22"/>
      <c r="U237" s="21"/>
      <c r="V237" s="21"/>
      <c r="W237" s="35"/>
      <c r="X237" s="23"/>
      <c r="Y237" s="24"/>
      <c r="Z237" s="21">
        <v>79</v>
      </c>
      <c r="AA237" s="25">
        <f t="shared" si="10"/>
        <v>79</v>
      </c>
      <c r="AB237" s="32"/>
      <c r="AC237" s="19"/>
      <c r="AD237" s="27" t="str">
        <f t="shared" si="11"/>
        <v>นาย  สมชาย  เหยียบสูญ</v>
      </c>
    </row>
    <row r="238" spans="1:30">
      <c r="A238" s="16" t="s">
        <v>7639</v>
      </c>
      <c r="B238" s="16" t="s">
        <v>7044</v>
      </c>
      <c r="C238" s="16" t="s">
        <v>7064</v>
      </c>
      <c r="D238" s="16"/>
      <c r="E238" s="19" t="s">
        <v>1853</v>
      </c>
      <c r="F238" s="17" t="s">
        <v>1854</v>
      </c>
      <c r="G238" s="29" t="s">
        <v>6905</v>
      </c>
      <c r="H238" s="19" t="s">
        <v>7720</v>
      </c>
      <c r="I238" s="19" t="s">
        <v>7721</v>
      </c>
      <c r="J238" s="17" t="str">
        <f t="shared" si="9"/>
        <v>19  ม. 8  ต. ท่าชนะ  อ. ท่าชนะ  จ. สุราษฎร์ธานี</v>
      </c>
      <c r="K238" s="30" t="s">
        <v>7722</v>
      </c>
      <c r="L238" s="19" t="s">
        <v>7675</v>
      </c>
      <c r="M238" s="19" t="s">
        <v>7123</v>
      </c>
      <c r="N238" s="19" t="s">
        <v>6936</v>
      </c>
      <c r="O238" s="19" t="s">
        <v>6937</v>
      </c>
      <c r="P238" s="20">
        <v>84170</v>
      </c>
      <c r="Q238" s="21"/>
      <c r="R238" s="22"/>
      <c r="S238" s="22"/>
      <c r="T238" s="22"/>
      <c r="U238" s="21"/>
      <c r="V238" s="21"/>
      <c r="W238" s="35"/>
      <c r="X238" s="23"/>
      <c r="Y238" s="24"/>
      <c r="Z238" s="21">
        <v>63</v>
      </c>
      <c r="AA238" s="25">
        <f t="shared" si="10"/>
        <v>63</v>
      </c>
      <c r="AB238" s="32"/>
      <c r="AC238" s="19"/>
      <c r="AD238" s="27" t="str">
        <f t="shared" si="11"/>
        <v>นาง  สาลี  สร้างสาม</v>
      </c>
    </row>
    <row r="239" spans="1:30">
      <c r="A239" s="16" t="s">
        <v>7639</v>
      </c>
      <c r="B239" s="16"/>
      <c r="C239" s="16" t="s">
        <v>7068</v>
      </c>
      <c r="D239" s="16"/>
      <c r="E239" s="17" t="s">
        <v>2775</v>
      </c>
      <c r="F239" s="17">
        <v>0</v>
      </c>
      <c r="G239" s="17" t="s">
        <v>6923</v>
      </c>
      <c r="H239" s="17" t="s">
        <v>7723</v>
      </c>
      <c r="I239" s="17" t="s">
        <v>7724</v>
      </c>
      <c r="J239" s="17" t="str">
        <f t="shared" si="9"/>
        <v>7/2  ม. 9  ต. คันธุลี  อ. ท่าชนะ  จ. สุราษฎร์ธานี</v>
      </c>
      <c r="K239" s="30" t="s">
        <v>7725</v>
      </c>
      <c r="L239" s="19" t="s">
        <v>7234</v>
      </c>
      <c r="M239" s="19" t="s">
        <v>6935</v>
      </c>
      <c r="N239" s="19" t="s">
        <v>6936</v>
      </c>
      <c r="O239" s="19" t="s">
        <v>6937</v>
      </c>
      <c r="P239" s="20">
        <v>84170</v>
      </c>
      <c r="Q239" s="21"/>
      <c r="R239" s="22"/>
      <c r="S239" s="22"/>
      <c r="T239" s="22"/>
      <c r="U239" s="21"/>
      <c r="V239" s="21"/>
      <c r="W239" s="35"/>
      <c r="X239" s="23"/>
      <c r="Y239" s="24"/>
      <c r="Z239" s="21">
        <v>19</v>
      </c>
      <c r="AA239" s="25">
        <f t="shared" si="10"/>
        <v>19</v>
      </c>
      <c r="AB239" s="38"/>
      <c r="AC239" s="19"/>
      <c r="AD239" s="27" t="str">
        <f t="shared" si="11"/>
        <v>นางสาว  พรรณพิศ  แสงศรี</v>
      </c>
    </row>
    <row r="240" spans="1:30">
      <c r="A240" s="16" t="s">
        <v>7639</v>
      </c>
      <c r="B240" s="16" t="s">
        <v>7053</v>
      </c>
      <c r="C240" s="16" t="s">
        <v>7073</v>
      </c>
      <c r="D240" s="16"/>
      <c r="E240" s="19" t="s">
        <v>6197</v>
      </c>
      <c r="F240" s="17" t="s">
        <v>6198</v>
      </c>
      <c r="G240" s="29" t="s">
        <v>6896</v>
      </c>
      <c r="H240" s="19" t="s">
        <v>7726</v>
      </c>
      <c r="I240" s="19" t="s">
        <v>7708</v>
      </c>
      <c r="J240" s="17" t="str">
        <f t="shared" si="9"/>
        <v>32  ม. 5  ต. หัวเตย  อ. พุนพิน  จ. สุราษฎร์ธานี</v>
      </c>
      <c r="K240" s="30" t="s">
        <v>7727</v>
      </c>
      <c r="L240" s="19" t="s">
        <v>6944</v>
      </c>
      <c r="M240" s="19" t="s">
        <v>7728</v>
      </c>
      <c r="N240" s="19" t="s">
        <v>7144</v>
      </c>
      <c r="O240" s="19" t="s">
        <v>6937</v>
      </c>
      <c r="P240" s="20">
        <v>84130</v>
      </c>
      <c r="Q240" s="21"/>
      <c r="R240" s="22"/>
      <c r="S240" s="22"/>
      <c r="T240" s="22"/>
      <c r="U240" s="21"/>
      <c r="V240" s="21"/>
      <c r="W240" s="35"/>
      <c r="X240" s="23"/>
      <c r="Y240" s="24"/>
      <c r="Z240" s="21">
        <v>175</v>
      </c>
      <c r="AA240" s="25">
        <f t="shared" si="10"/>
        <v>175</v>
      </c>
      <c r="AB240" s="32"/>
      <c r="AC240" s="19"/>
      <c r="AD240" s="27" t="str">
        <f t="shared" si="11"/>
        <v>นาย  สืบสาย  พรหมทุ่งฆ้อ</v>
      </c>
    </row>
    <row r="241" spans="1:30">
      <c r="A241" s="16" t="s">
        <v>7639</v>
      </c>
      <c r="B241" s="16" t="s">
        <v>7058</v>
      </c>
      <c r="C241" s="16" t="s">
        <v>7078</v>
      </c>
      <c r="D241" s="16"/>
      <c r="E241" s="19" t="s">
        <v>6325</v>
      </c>
      <c r="F241" s="17" t="s">
        <v>6326</v>
      </c>
      <c r="G241" s="29" t="s">
        <v>6896</v>
      </c>
      <c r="H241" s="19" t="s">
        <v>7729</v>
      </c>
      <c r="I241" s="19" t="s">
        <v>7730</v>
      </c>
      <c r="J241" s="17" t="str">
        <f t="shared" si="9"/>
        <v>37  ม. 3  ต. คันธุลี  อ. ท่าชนะ  จ. สุราษฎร์ธานี</v>
      </c>
      <c r="K241" s="30" t="s">
        <v>7572</v>
      </c>
      <c r="L241" s="19" t="s">
        <v>6991</v>
      </c>
      <c r="M241" s="19" t="s">
        <v>6935</v>
      </c>
      <c r="N241" s="19" t="s">
        <v>6936</v>
      </c>
      <c r="O241" s="19" t="s">
        <v>6937</v>
      </c>
      <c r="P241" s="20">
        <v>84170</v>
      </c>
      <c r="Q241" s="21"/>
      <c r="R241" s="22"/>
      <c r="S241" s="22"/>
      <c r="T241" s="22"/>
      <c r="U241" s="21"/>
      <c r="V241" s="21"/>
      <c r="W241" s="35"/>
      <c r="X241" s="23"/>
      <c r="Y241" s="24"/>
      <c r="Z241" s="21">
        <v>182</v>
      </c>
      <c r="AA241" s="25">
        <f t="shared" si="10"/>
        <v>182</v>
      </c>
      <c r="AB241" s="32"/>
      <c r="AC241" s="19"/>
      <c r="AD241" s="27" t="str">
        <f t="shared" si="11"/>
        <v>นาย  สุพจน์  แสงจันทร์</v>
      </c>
    </row>
    <row r="242" spans="1:30">
      <c r="A242" s="16" t="s">
        <v>7639</v>
      </c>
      <c r="B242" s="16" t="s">
        <v>7325</v>
      </c>
      <c r="C242" s="16" t="s">
        <v>7082</v>
      </c>
      <c r="D242" s="16"/>
      <c r="E242" s="19" t="s">
        <v>2581</v>
      </c>
      <c r="F242" s="17" t="s">
        <v>2582</v>
      </c>
      <c r="G242" s="29" t="s">
        <v>6923</v>
      </c>
      <c r="H242" s="19" t="s">
        <v>7731</v>
      </c>
      <c r="I242" s="19" t="s">
        <v>7732</v>
      </c>
      <c r="J242" s="17" t="str">
        <f t="shared" si="9"/>
        <v>8/3/4  ม. 10  ต. ตลาดขวัญ  อ. เมืองนนทบุรี  จ. นนทบุรี</v>
      </c>
      <c r="K242" s="30" t="s">
        <v>7733</v>
      </c>
      <c r="L242" s="19" t="s">
        <v>7706</v>
      </c>
      <c r="M242" s="19" t="s">
        <v>7734</v>
      </c>
      <c r="N242" s="19" t="s">
        <v>7735</v>
      </c>
      <c r="O242" s="19" t="s">
        <v>6947</v>
      </c>
      <c r="P242" s="20">
        <v>11000</v>
      </c>
      <c r="Q242" s="21"/>
      <c r="R242" s="22"/>
      <c r="S242" s="22"/>
      <c r="T242" s="22"/>
      <c r="U242" s="21"/>
      <c r="V242" s="21"/>
      <c r="W242" s="35"/>
      <c r="X242" s="23"/>
      <c r="Y242" s="24"/>
      <c r="Z242" s="21">
        <v>140</v>
      </c>
      <c r="AA242" s="25">
        <f t="shared" si="10"/>
        <v>140</v>
      </c>
      <c r="AB242" s="32"/>
      <c r="AC242" s="19"/>
      <c r="AD242" s="27" t="str">
        <f t="shared" si="11"/>
        <v>นางสาว  ทัศพร  แคล้วอ้อม</v>
      </c>
    </row>
    <row r="243" spans="1:30">
      <c r="A243" s="16" t="s">
        <v>7639</v>
      </c>
      <c r="B243" s="16" t="s">
        <v>6913</v>
      </c>
      <c r="C243" s="16" t="s">
        <v>7089</v>
      </c>
      <c r="D243" s="16"/>
      <c r="E243" s="19" t="s">
        <v>501</v>
      </c>
      <c r="F243" s="17">
        <v>0</v>
      </c>
      <c r="G243" s="29" t="s">
        <v>6905</v>
      </c>
      <c r="H243" s="19" t="s">
        <v>7736</v>
      </c>
      <c r="I243" s="19" t="s">
        <v>7737</v>
      </c>
      <c r="J243" s="17" t="str">
        <f t="shared" si="9"/>
        <v>152/63  ม. 1  แขวง ทุ่งสองห้อง  เขต หลักสี่  จ. กรุงเทพมหานคร</v>
      </c>
      <c r="K243" s="66" t="s">
        <v>7738</v>
      </c>
      <c r="L243" s="19" t="s">
        <v>6954</v>
      </c>
      <c r="M243" s="19" t="s">
        <v>7739</v>
      </c>
      <c r="N243" s="19" t="s">
        <v>7740</v>
      </c>
      <c r="O243" s="30" t="s">
        <v>6921</v>
      </c>
      <c r="P243" s="20">
        <v>10010</v>
      </c>
      <c r="Q243" s="21"/>
      <c r="R243" s="22"/>
      <c r="S243" s="22"/>
      <c r="T243" s="22"/>
      <c r="U243" s="21"/>
      <c r="V243" s="21"/>
      <c r="W243" s="35"/>
      <c r="X243" s="23"/>
      <c r="Y243" s="24"/>
      <c r="Z243" s="21">
        <v>12</v>
      </c>
      <c r="AA243" s="25">
        <f t="shared" si="10"/>
        <v>12</v>
      </c>
      <c r="AB243" s="32"/>
      <c r="AC243" s="19"/>
      <c r="AD243" s="27" t="str">
        <f t="shared" si="11"/>
        <v>นาง  ดรุณี  ชุณหะวัต</v>
      </c>
    </row>
    <row r="244" spans="1:30">
      <c r="A244" s="16" t="s">
        <v>7639</v>
      </c>
      <c r="B244" s="16" t="s">
        <v>7072</v>
      </c>
      <c r="C244" s="16" t="s">
        <v>7092</v>
      </c>
      <c r="D244" s="16"/>
      <c r="E244" s="19" t="s">
        <v>1493</v>
      </c>
      <c r="F244" s="17">
        <v>0</v>
      </c>
      <c r="G244" s="29" t="s">
        <v>6905</v>
      </c>
      <c r="H244" s="19" t="s">
        <v>7741</v>
      </c>
      <c r="I244" s="19" t="s">
        <v>7742</v>
      </c>
      <c r="J244" s="17" t="str">
        <f t="shared" si="9"/>
        <v>152/63  ม. 1  แขวง ทุ่งสองห้อง  เขต หลักสี่  จ. กรุงเทพมหานคร</v>
      </c>
      <c r="K244" s="66" t="s">
        <v>7738</v>
      </c>
      <c r="L244" s="19" t="s">
        <v>6954</v>
      </c>
      <c r="M244" s="19" t="s">
        <v>7739</v>
      </c>
      <c r="N244" s="19" t="s">
        <v>7740</v>
      </c>
      <c r="O244" s="30" t="s">
        <v>6921</v>
      </c>
      <c r="P244" s="20">
        <v>10010</v>
      </c>
      <c r="Q244" s="21"/>
      <c r="R244" s="22"/>
      <c r="S244" s="22"/>
      <c r="T244" s="22"/>
      <c r="U244" s="21"/>
      <c r="V244" s="21"/>
      <c r="W244" s="35"/>
      <c r="X244" s="23"/>
      <c r="Y244" s="24"/>
      <c r="Z244" s="21">
        <v>60</v>
      </c>
      <c r="AA244" s="25">
        <f t="shared" si="10"/>
        <v>60</v>
      </c>
      <c r="AB244" s="32"/>
      <c r="AC244" s="19"/>
      <c r="AD244" s="27" t="str">
        <f t="shared" si="11"/>
        <v>นาง  วรรณดี  บูรณวนิช</v>
      </c>
    </row>
    <row r="245" spans="1:30">
      <c r="A245" s="16" t="s">
        <v>7639</v>
      </c>
      <c r="B245" s="16" t="s">
        <v>7077</v>
      </c>
      <c r="C245" s="16" t="s">
        <v>7098</v>
      </c>
      <c r="D245" s="16"/>
      <c r="E245" s="19" t="s">
        <v>1933</v>
      </c>
      <c r="F245" s="17">
        <v>0</v>
      </c>
      <c r="G245" s="29" t="s">
        <v>6905</v>
      </c>
      <c r="H245" s="19" t="s">
        <v>7743</v>
      </c>
      <c r="I245" s="19" t="s">
        <v>7744</v>
      </c>
      <c r="J245" s="17" t="str">
        <f t="shared" si="9"/>
        <v>152/63  ม. 1  แขวง ทุ่งสองห้อง  เขต หลักสี่  จ. กรุงเทพมหานคร</v>
      </c>
      <c r="K245" s="66" t="s">
        <v>7738</v>
      </c>
      <c r="L245" s="19" t="s">
        <v>6954</v>
      </c>
      <c r="M245" s="19" t="s">
        <v>7739</v>
      </c>
      <c r="N245" s="19" t="s">
        <v>7740</v>
      </c>
      <c r="O245" s="30" t="s">
        <v>6921</v>
      </c>
      <c r="P245" s="20">
        <v>10010</v>
      </c>
      <c r="Q245" s="21"/>
      <c r="R245" s="22"/>
      <c r="S245" s="22"/>
      <c r="T245" s="22"/>
      <c r="U245" s="21"/>
      <c r="V245" s="21"/>
      <c r="W245" s="35"/>
      <c r="X245" s="23"/>
      <c r="Y245" s="24"/>
      <c r="Z245" s="21">
        <v>42</v>
      </c>
      <c r="AA245" s="25">
        <f t="shared" si="10"/>
        <v>42</v>
      </c>
      <c r="AB245" s="32"/>
      <c r="AC245" s="19"/>
      <c r="AD245" s="27" t="str">
        <f t="shared" si="11"/>
        <v>นาง  สุนันทา  รัตนะรัต</v>
      </c>
    </row>
    <row r="246" spans="1:30">
      <c r="A246" s="16" t="s">
        <v>7639</v>
      </c>
      <c r="B246" s="16" t="s">
        <v>7745</v>
      </c>
      <c r="C246" s="16" t="s">
        <v>7100</v>
      </c>
      <c r="D246" s="16"/>
      <c r="E246" s="19" t="s">
        <v>6750</v>
      </c>
      <c r="F246" s="17" t="s">
        <v>6610</v>
      </c>
      <c r="G246" s="29" t="s">
        <v>6896</v>
      </c>
      <c r="H246" s="19" t="s">
        <v>7746</v>
      </c>
      <c r="I246" s="19" t="s">
        <v>7747</v>
      </c>
      <c r="J246" s="17" t="str">
        <f t="shared" si="9"/>
        <v>152/63  ม. 1  แขวง ทุ่งสองห้อง  เขต หลักสี่  จ. กรุงเทพมหานคร</v>
      </c>
      <c r="K246" s="66" t="s">
        <v>7738</v>
      </c>
      <c r="L246" s="19" t="s">
        <v>6954</v>
      </c>
      <c r="M246" s="19" t="s">
        <v>7739</v>
      </c>
      <c r="N246" s="19" t="s">
        <v>7740</v>
      </c>
      <c r="O246" s="30" t="s">
        <v>6921</v>
      </c>
      <c r="P246" s="20">
        <v>10010</v>
      </c>
      <c r="Q246" s="21"/>
      <c r="R246" s="22"/>
      <c r="S246" s="22"/>
      <c r="T246" s="22"/>
      <c r="U246" s="21"/>
      <c r="V246" s="21"/>
      <c r="W246" s="35"/>
      <c r="X246" s="23"/>
      <c r="Y246" s="24"/>
      <c r="Z246" s="21">
        <v>56</v>
      </c>
      <c r="AA246" s="25">
        <f t="shared" si="10"/>
        <v>56</v>
      </c>
      <c r="AB246" s="32"/>
      <c r="AC246" s="19"/>
      <c r="AD246" s="27" t="str">
        <f t="shared" si="11"/>
        <v>นาย  อาราม  ปฐมสกุล</v>
      </c>
    </row>
    <row r="247" spans="1:30">
      <c r="A247" s="16" t="s">
        <v>7639</v>
      </c>
      <c r="B247" s="16" t="s">
        <v>6993</v>
      </c>
      <c r="C247" s="16" t="s">
        <v>7103</v>
      </c>
      <c r="D247" s="16"/>
      <c r="E247" s="19" t="s">
        <v>488</v>
      </c>
      <c r="F247" s="17" t="s">
        <v>489</v>
      </c>
      <c r="G247" s="29" t="s">
        <v>6905</v>
      </c>
      <c r="H247" s="19" t="s">
        <v>7431</v>
      </c>
      <c r="I247" s="19" t="s">
        <v>7414</v>
      </c>
      <c r="J247" s="17" t="str">
        <f t="shared" si="9"/>
        <v>83  ม. 2  ต. คันธุลี  อ. ท่าชนะ  จ. สุราษฎร์ธานี</v>
      </c>
      <c r="K247" s="30" t="s">
        <v>7432</v>
      </c>
      <c r="L247" s="19" t="s">
        <v>6909</v>
      </c>
      <c r="M247" s="19" t="s">
        <v>6935</v>
      </c>
      <c r="N247" s="19" t="s">
        <v>6936</v>
      </c>
      <c r="O247" s="19" t="s">
        <v>6937</v>
      </c>
      <c r="P247" s="20">
        <v>84170</v>
      </c>
      <c r="Q247" s="21"/>
      <c r="R247" s="22"/>
      <c r="S247" s="22"/>
      <c r="T247" s="22"/>
      <c r="U247" s="21"/>
      <c r="V247" s="21"/>
      <c r="W247" s="35"/>
      <c r="X247" s="23"/>
      <c r="Y247" s="24"/>
      <c r="Z247" s="21">
        <v>77</v>
      </c>
      <c r="AA247" s="25">
        <f t="shared" si="10"/>
        <v>77</v>
      </c>
      <c r="AB247" s="32"/>
      <c r="AC247" s="19"/>
      <c r="AD247" s="27" t="str">
        <f t="shared" si="11"/>
        <v>นาง  เชื่อง  สงค์สิริจินดา</v>
      </c>
    </row>
    <row r="248" spans="1:30" ht="42">
      <c r="A248" s="16" t="s">
        <v>7639</v>
      </c>
      <c r="B248" s="16" t="s">
        <v>7479</v>
      </c>
      <c r="C248" s="16" t="s">
        <v>7111</v>
      </c>
      <c r="D248" s="16"/>
      <c r="E248" s="19" t="s">
        <v>1085</v>
      </c>
      <c r="F248" s="17" t="s">
        <v>1086</v>
      </c>
      <c r="G248" s="29" t="s">
        <v>6905</v>
      </c>
      <c r="H248" s="19" t="s">
        <v>7748</v>
      </c>
      <c r="I248" s="19" t="s">
        <v>7749</v>
      </c>
      <c r="J248" s="17" t="str">
        <f t="shared" si="9"/>
        <v>24/5 ถ.มหาดไทย  ม. -  ต. ท่าข้าม  อ. พุนพิน  จ. สุราษฎร์ธานี</v>
      </c>
      <c r="K248" s="66" t="s">
        <v>7750</v>
      </c>
      <c r="L248" s="19" t="s">
        <v>6918</v>
      </c>
      <c r="M248" s="19" t="s">
        <v>7143</v>
      </c>
      <c r="N248" s="19" t="s">
        <v>7144</v>
      </c>
      <c r="O248" s="19" t="s">
        <v>6937</v>
      </c>
      <c r="P248" s="20">
        <v>84130</v>
      </c>
      <c r="Q248" s="21"/>
      <c r="R248" s="22"/>
      <c r="S248" s="22"/>
      <c r="T248" s="22"/>
      <c r="U248" s="21"/>
      <c r="V248" s="21"/>
      <c r="W248" s="35"/>
      <c r="X248" s="23"/>
      <c r="Y248" s="24"/>
      <c r="Z248" s="21">
        <v>47</v>
      </c>
      <c r="AA248" s="25">
        <f t="shared" si="10"/>
        <v>47</v>
      </c>
      <c r="AB248" s="32"/>
      <c r="AC248" s="19"/>
      <c r="AD248" s="27" t="str">
        <f t="shared" si="11"/>
        <v>นาง  พิกุล  สุขทา</v>
      </c>
    </row>
    <row r="249" spans="1:30">
      <c r="A249" s="16" t="s">
        <v>7639</v>
      </c>
      <c r="B249" s="16" t="s">
        <v>7006</v>
      </c>
      <c r="C249" s="16" t="s">
        <v>7114</v>
      </c>
      <c r="D249" s="16"/>
      <c r="E249" s="19" t="s">
        <v>3493</v>
      </c>
      <c r="F249" s="17" t="s">
        <v>3494</v>
      </c>
      <c r="G249" s="29" t="s">
        <v>6896</v>
      </c>
      <c r="H249" s="19" t="s">
        <v>7439</v>
      </c>
      <c r="I249" s="19" t="s">
        <v>7440</v>
      </c>
      <c r="J249" s="17" t="str">
        <f t="shared" si="9"/>
        <v>192  ม. 2  ต. คันธุลี  อ. ท่าชนะ  จ. สุราษฎร์ธานี</v>
      </c>
      <c r="K249" s="30" t="s">
        <v>7441</v>
      </c>
      <c r="L249" s="19" t="s">
        <v>6909</v>
      </c>
      <c r="M249" s="19" t="s">
        <v>6935</v>
      </c>
      <c r="N249" s="19" t="s">
        <v>6936</v>
      </c>
      <c r="O249" s="19" t="s">
        <v>6937</v>
      </c>
      <c r="P249" s="20">
        <v>84170</v>
      </c>
      <c r="Q249" s="21"/>
      <c r="R249" s="22"/>
      <c r="S249" s="22"/>
      <c r="T249" s="22"/>
      <c r="U249" s="21"/>
      <c r="V249" s="21"/>
      <c r="W249" s="35"/>
      <c r="X249" s="23"/>
      <c r="Y249" s="24"/>
      <c r="Z249" s="21">
        <v>11</v>
      </c>
      <c r="AA249" s="25">
        <f t="shared" si="10"/>
        <v>11</v>
      </c>
      <c r="AB249" s="32"/>
      <c r="AC249" s="19"/>
      <c r="AD249" s="27" t="str">
        <f t="shared" si="11"/>
        <v>นาย  ขับ  พรหมวัง</v>
      </c>
    </row>
    <row r="250" spans="1:30">
      <c r="A250" s="16" t="s">
        <v>7639</v>
      </c>
      <c r="B250" s="16" t="s">
        <v>7483</v>
      </c>
      <c r="C250" s="16" t="s">
        <v>7119</v>
      </c>
      <c r="D250" s="16"/>
      <c r="E250" s="17" t="s">
        <v>102</v>
      </c>
      <c r="F250" s="17" t="s">
        <v>103</v>
      </c>
      <c r="G250" s="39" t="s">
        <v>6905</v>
      </c>
      <c r="H250" s="17" t="s">
        <v>7751</v>
      </c>
      <c r="I250" s="17" t="s">
        <v>7752</v>
      </c>
      <c r="J250" s="17" t="str">
        <f t="shared" si="9"/>
        <v>19  ม. 3  ต. คันธุลี  อ. ท่าชนะ  จ. สุราษฎร์ธานี</v>
      </c>
      <c r="K250" s="30" t="s">
        <v>7722</v>
      </c>
      <c r="L250" s="19" t="s">
        <v>6991</v>
      </c>
      <c r="M250" s="19" t="s">
        <v>6935</v>
      </c>
      <c r="N250" s="19" t="s">
        <v>6936</v>
      </c>
      <c r="O250" s="19" t="s">
        <v>6937</v>
      </c>
      <c r="P250" s="20">
        <v>84170</v>
      </c>
      <c r="Q250" s="21"/>
      <c r="R250" s="22"/>
      <c r="S250" s="22"/>
      <c r="T250" s="22"/>
      <c r="U250" s="21"/>
      <c r="V250" s="21"/>
      <c r="W250" s="35"/>
      <c r="X250" s="23"/>
      <c r="Y250" s="24"/>
      <c r="Z250" s="21">
        <v>30</v>
      </c>
      <c r="AA250" s="25">
        <f t="shared" si="10"/>
        <v>30</v>
      </c>
      <c r="AB250" s="32"/>
      <c r="AC250" s="19"/>
      <c r="AD250" s="27" t="str">
        <f t="shared" si="11"/>
        <v>นาง  เกศสุดา  สิงห์คราช</v>
      </c>
    </row>
    <row r="251" spans="1:30">
      <c r="A251" s="16" t="s">
        <v>7639</v>
      </c>
      <c r="B251" s="16" t="s">
        <v>7486</v>
      </c>
      <c r="C251" s="16" t="s">
        <v>7125</v>
      </c>
      <c r="D251" s="16"/>
      <c r="E251" s="19" t="s">
        <v>2763</v>
      </c>
      <c r="F251" s="17" t="s">
        <v>2764</v>
      </c>
      <c r="G251" s="29" t="s">
        <v>6923</v>
      </c>
      <c r="H251" s="19" t="s">
        <v>7753</v>
      </c>
      <c r="I251" s="19" t="s">
        <v>7754</v>
      </c>
      <c r="J251" s="17" t="str">
        <f t="shared" si="9"/>
        <v>222 เทอดไทย 21  ม. -  แขวง บางยี่เรือ  เขต ธนบุรี  จ. กรุงเทพมหานคร</v>
      </c>
      <c r="K251" s="30" t="s">
        <v>7755</v>
      </c>
      <c r="L251" s="19" t="s">
        <v>6918</v>
      </c>
      <c r="M251" s="19" t="s">
        <v>7756</v>
      </c>
      <c r="N251" s="19" t="s">
        <v>7757</v>
      </c>
      <c r="O251" s="30" t="s">
        <v>6921</v>
      </c>
      <c r="P251" s="20">
        <v>10600</v>
      </c>
      <c r="Q251" s="21"/>
      <c r="R251" s="22"/>
      <c r="S251" s="22"/>
      <c r="T251" s="22"/>
      <c r="U251" s="21"/>
      <c r="V251" s="21"/>
      <c r="W251" s="35"/>
      <c r="X251" s="23"/>
      <c r="Y251" s="24"/>
      <c r="Z251" s="21">
        <v>47</v>
      </c>
      <c r="AA251" s="25">
        <f t="shared" si="10"/>
        <v>47</v>
      </c>
      <c r="AB251" s="32"/>
      <c r="AC251" s="19"/>
      <c r="AD251" s="27" t="str">
        <f t="shared" si="11"/>
        <v>นางสาว  ผกามาศ  โภพักดี</v>
      </c>
    </row>
    <row r="252" spans="1:30">
      <c r="A252" s="16" t="s">
        <v>7639</v>
      </c>
      <c r="B252" s="16" t="s">
        <v>7488</v>
      </c>
      <c r="C252" s="16" t="s">
        <v>7130</v>
      </c>
      <c r="D252" s="16"/>
      <c r="E252" s="19" t="s">
        <v>804</v>
      </c>
      <c r="F252" s="17" t="s">
        <v>805</v>
      </c>
      <c r="G252" s="29" t="s">
        <v>6905</v>
      </c>
      <c r="H252" s="19" t="s">
        <v>7301</v>
      </c>
      <c r="I252" s="19" t="s">
        <v>7677</v>
      </c>
      <c r="J252" s="17" t="str">
        <f t="shared" si="9"/>
        <v>30  ม. 1  ต. สมอทอง  อ. ท่าชนะ  จ. สุราษฎร์ธานี</v>
      </c>
      <c r="K252" s="30" t="s">
        <v>6997</v>
      </c>
      <c r="L252" s="19" t="s">
        <v>6954</v>
      </c>
      <c r="M252" s="19" t="s">
        <v>7305</v>
      </c>
      <c r="N252" s="19" t="s">
        <v>6936</v>
      </c>
      <c r="O252" s="19" t="s">
        <v>6937</v>
      </c>
      <c r="P252" s="20">
        <v>84170</v>
      </c>
      <c r="Q252" s="21"/>
      <c r="R252" s="22"/>
      <c r="S252" s="22"/>
      <c r="T252" s="22"/>
      <c r="U252" s="21"/>
      <c r="V252" s="21"/>
      <c r="W252" s="35"/>
      <c r="X252" s="23"/>
      <c r="Y252" s="24"/>
      <c r="Z252" s="21">
        <v>32</v>
      </c>
      <c r="AA252" s="25">
        <f t="shared" si="10"/>
        <v>32</v>
      </c>
      <c r="AB252" s="32"/>
      <c r="AC252" s="19"/>
      <c r="AD252" s="27" t="str">
        <f t="shared" si="11"/>
        <v>นาง  บุญธรรม  รัศมี</v>
      </c>
    </row>
    <row r="253" spans="1:30">
      <c r="A253" s="16" t="s">
        <v>7639</v>
      </c>
      <c r="B253" s="16"/>
      <c r="C253" s="16" t="s">
        <v>7136</v>
      </c>
      <c r="D253" s="16"/>
      <c r="E253" s="19" t="s">
        <v>5628</v>
      </c>
      <c r="F253" s="17" t="s">
        <v>5629</v>
      </c>
      <c r="G253" s="29" t="s">
        <v>6896</v>
      </c>
      <c r="H253" s="19" t="s">
        <v>7758</v>
      </c>
      <c r="I253" s="19" t="s">
        <v>7668</v>
      </c>
      <c r="J253" s="17" t="str">
        <f t="shared" si="9"/>
        <v>39  ม. 10  ต. ท่าชนะ  อ. ท่าชนะ  จ. สุราษฎร์ธานี</v>
      </c>
      <c r="K253" s="30" t="s">
        <v>7468</v>
      </c>
      <c r="L253" s="19" t="s">
        <v>7706</v>
      </c>
      <c r="M253" s="19" t="s">
        <v>7123</v>
      </c>
      <c r="N253" s="19" t="s">
        <v>6936</v>
      </c>
      <c r="O253" s="19" t="s">
        <v>6937</v>
      </c>
      <c r="P253" s="20">
        <v>84170</v>
      </c>
      <c r="Q253" s="21"/>
      <c r="R253" s="22"/>
      <c r="S253" s="22"/>
      <c r="T253" s="22"/>
      <c r="U253" s="21"/>
      <c r="V253" s="21"/>
      <c r="W253" s="35"/>
      <c r="X253" s="23"/>
      <c r="Y253" s="24"/>
      <c r="Z253" s="21">
        <v>95</v>
      </c>
      <c r="AA253" s="25">
        <f t="shared" si="10"/>
        <v>95</v>
      </c>
      <c r="AB253" s="32"/>
      <c r="AC253" s="19"/>
      <c r="AD253" s="27" t="str">
        <f t="shared" si="11"/>
        <v>นาย  สกนธ์  บัวทอง</v>
      </c>
    </row>
    <row r="254" spans="1:30">
      <c r="A254" s="16" t="s">
        <v>7639</v>
      </c>
      <c r="B254" s="16" t="s">
        <v>7110</v>
      </c>
      <c r="C254" s="16" t="s">
        <v>7139</v>
      </c>
      <c r="D254" s="16"/>
      <c r="E254" s="19" t="s">
        <v>268</v>
      </c>
      <c r="F254" s="17" t="s">
        <v>269</v>
      </c>
      <c r="G254" s="29" t="s">
        <v>6905</v>
      </c>
      <c r="H254" s="19" t="s">
        <v>7337</v>
      </c>
      <c r="I254" s="19" t="s">
        <v>7338</v>
      </c>
      <c r="J254" s="17" t="str">
        <f t="shared" si="9"/>
        <v>188/24 ซ.ศรีวิชัย 10 ถ.ศรีวิชัย  ม. -  ต. มะขามเตี้ย  อ. เมืองสุราษฎร์ธานี  จ. สุราษฎร์ธานี</v>
      </c>
      <c r="K254" s="33" t="s">
        <v>7339</v>
      </c>
      <c r="L254" s="19" t="s">
        <v>6918</v>
      </c>
      <c r="M254" s="19" t="s">
        <v>7340</v>
      </c>
      <c r="N254" s="19" t="s">
        <v>7236</v>
      </c>
      <c r="O254" s="19" t="s">
        <v>6937</v>
      </c>
      <c r="P254" s="20">
        <v>84000</v>
      </c>
      <c r="Q254" s="21"/>
      <c r="R254" s="22"/>
      <c r="S254" s="22"/>
      <c r="T254" s="22"/>
      <c r="U254" s="21"/>
      <c r="V254" s="21"/>
      <c r="W254" s="35"/>
      <c r="X254" s="23"/>
      <c r="Y254" s="24"/>
      <c r="Z254" s="21">
        <v>165</v>
      </c>
      <c r="AA254" s="25">
        <f t="shared" si="10"/>
        <v>165</v>
      </c>
      <c r="AB254" s="32"/>
      <c r="AC254" s="19"/>
      <c r="AD254" s="27" t="str">
        <f t="shared" si="11"/>
        <v>นาง  จารุวรรณ  เจาวยนต์</v>
      </c>
    </row>
    <row r="255" spans="1:30">
      <c r="A255" s="16" t="s">
        <v>7639</v>
      </c>
      <c r="B255" s="16" t="s">
        <v>7497</v>
      </c>
      <c r="C255" s="16" t="s">
        <v>7146</v>
      </c>
      <c r="D255" s="16"/>
      <c r="E255" s="19" t="s">
        <v>3245</v>
      </c>
      <c r="F255" s="17">
        <v>0</v>
      </c>
      <c r="G255" s="29" t="s">
        <v>6923</v>
      </c>
      <c r="H255" s="19" t="s">
        <v>7759</v>
      </c>
      <c r="I255" s="19" t="s">
        <v>7668</v>
      </c>
      <c r="J255" s="17" t="str">
        <f t="shared" si="9"/>
        <v>333  ม. 3  ต. ประสงค์  อ. ท่าชนะ  จ. สุราษฎร์ธานี</v>
      </c>
      <c r="K255" s="30" t="s">
        <v>7760</v>
      </c>
      <c r="L255" s="19" t="s">
        <v>6991</v>
      </c>
      <c r="M255" s="19" t="s">
        <v>7761</v>
      </c>
      <c r="N255" s="19" t="s">
        <v>6936</v>
      </c>
      <c r="O255" s="19" t="s">
        <v>6937</v>
      </c>
      <c r="P255" s="20">
        <v>84170</v>
      </c>
      <c r="Q255" s="21"/>
      <c r="R255" s="22"/>
      <c r="S255" s="22"/>
      <c r="T255" s="22"/>
      <c r="U255" s="21"/>
      <c r="V255" s="21"/>
      <c r="W255" s="35"/>
      <c r="X255" s="23"/>
      <c r="Y255" s="24"/>
      <c r="Z255" s="21">
        <v>11</v>
      </c>
      <c r="AA255" s="25">
        <f t="shared" si="10"/>
        <v>11</v>
      </c>
      <c r="AB255" s="32"/>
      <c r="AC255" s="19"/>
      <c r="AD255" s="27" t="str">
        <f t="shared" si="11"/>
        <v>นางสาว  อรพินท์  บัวทอง</v>
      </c>
    </row>
    <row r="256" spans="1:30" ht="84">
      <c r="A256" s="16" t="s">
        <v>7639</v>
      </c>
      <c r="B256" s="16" t="s">
        <v>7294</v>
      </c>
      <c r="C256" s="16" t="s">
        <v>7150</v>
      </c>
      <c r="D256" s="16"/>
      <c r="E256" s="17" t="s">
        <v>1604</v>
      </c>
      <c r="F256" s="17" t="s">
        <v>1605</v>
      </c>
      <c r="G256" s="29"/>
      <c r="H256" s="32" t="s">
        <v>7762</v>
      </c>
      <c r="I256" s="19" t="s">
        <v>7763</v>
      </c>
      <c r="J256" s="17" t="str">
        <f t="shared" si="9"/>
        <v>229  ม. 6  ต. คันธุลี  อ. ท่าชนะ  จ. สุราษฎร์ธานี</v>
      </c>
      <c r="K256" s="30" t="s">
        <v>7764</v>
      </c>
      <c r="L256" s="19" t="s">
        <v>7215</v>
      </c>
      <c r="M256" s="19" t="s">
        <v>6935</v>
      </c>
      <c r="N256" s="19" t="s">
        <v>6936</v>
      </c>
      <c r="O256" s="19" t="s">
        <v>6937</v>
      </c>
      <c r="P256" s="20">
        <v>84170</v>
      </c>
      <c r="Q256" s="21"/>
      <c r="R256" s="22"/>
      <c r="S256" s="22"/>
      <c r="T256" s="22"/>
      <c r="U256" s="21"/>
      <c r="V256" s="21"/>
      <c r="W256" s="35"/>
      <c r="X256" s="23"/>
      <c r="Y256" s="24"/>
      <c r="Z256" s="21">
        <v>46</v>
      </c>
      <c r="AA256" s="25">
        <f t="shared" si="10"/>
        <v>46</v>
      </c>
      <c r="AB256" s="32"/>
      <c r="AC256" s="19"/>
      <c r="AD256" s="27" t="str">
        <f t="shared" si="11"/>
        <v xml:space="preserve">  นาง  วิลัย  สมสุวรรณ์ -
นาง บุญเลิศ  บุตรรอด  สมสุวรรณ์</v>
      </c>
    </row>
    <row r="257" spans="1:30">
      <c r="A257" s="16" t="s">
        <v>7639</v>
      </c>
      <c r="B257" s="16" t="s">
        <v>7501</v>
      </c>
      <c r="C257" s="16" t="s">
        <v>7154</v>
      </c>
      <c r="D257" s="16"/>
      <c r="E257" s="19" t="s">
        <v>1604</v>
      </c>
      <c r="F257" s="17" t="s">
        <v>1605</v>
      </c>
      <c r="G257" s="29" t="s">
        <v>6905</v>
      </c>
      <c r="H257" s="19" t="s">
        <v>7765</v>
      </c>
      <c r="I257" s="19" t="s">
        <v>7763</v>
      </c>
      <c r="J257" s="17" t="str">
        <f t="shared" si="9"/>
        <v>229  ม. 6  ต. คันธุลี  อ. ท่าชนะ  จ. สุราษฎร์ธานี</v>
      </c>
      <c r="K257" s="30" t="s">
        <v>7764</v>
      </c>
      <c r="L257" s="19" t="s">
        <v>7215</v>
      </c>
      <c r="M257" s="19" t="s">
        <v>6935</v>
      </c>
      <c r="N257" s="19" t="s">
        <v>6936</v>
      </c>
      <c r="O257" s="19" t="s">
        <v>6937</v>
      </c>
      <c r="P257" s="20">
        <v>84170</v>
      </c>
      <c r="Q257" s="21"/>
      <c r="R257" s="22"/>
      <c r="S257" s="22"/>
      <c r="T257" s="22"/>
      <c r="U257" s="21"/>
      <c r="V257" s="21"/>
      <c r="W257" s="35"/>
      <c r="X257" s="23"/>
      <c r="Y257" s="24"/>
      <c r="Z257" s="21">
        <v>51</v>
      </c>
      <c r="AA257" s="25">
        <f t="shared" si="10"/>
        <v>51</v>
      </c>
      <c r="AB257" s="32"/>
      <c r="AC257" s="19"/>
      <c r="AD257" s="27" t="str">
        <f t="shared" si="11"/>
        <v>นาง  วิลัย  สมสุวรรณ์</v>
      </c>
    </row>
    <row r="258" spans="1:30" ht="105">
      <c r="A258" s="16" t="s">
        <v>7639</v>
      </c>
      <c r="B258" s="16" t="s">
        <v>7124</v>
      </c>
      <c r="C258" s="16" t="s">
        <v>7159</v>
      </c>
      <c r="D258" s="16"/>
      <c r="E258" s="17" t="s">
        <v>1641</v>
      </c>
      <c r="F258" s="17" t="s">
        <v>1642</v>
      </c>
      <c r="G258" s="17" t="s">
        <v>6905</v>
      </c>
      <c r="H258" s="17" t="s">
        <v>7766</v>
      </c>
      <c r="I258" s="17" t="s">
        <v>7767</v>
      </c>
      <c r="J258" s="17" t="str">
        <f t="shared" si="9"/>
        <v>159  ม. 3  ต. คันธุลี  อ. ท่าชนะ  จ. สุราษฎร์ธานี</v>
      </c>
      <c r="K258" s="30" t="s">
        <v>7768</v>
      </c>
      <c r="L258" s="19" t="s">
        <v>6991</v>
      </c>
      <c r="M258" s="19" t="s">
        <v>6935</v>
      </c>
      <c r="N258" s="19" t="s">
        <v>6936</v>
      </c>
      <c r="O258" s="19" t="s">
        <v>6937</v>
      </c>
      <c r="P258" s="20">
        <v>84170</v>
      </c>
      <c r="Q258" s="21"/>
      <c r="R258" s="22"/>
      <c r="S258" s="22"/>
      <c r="T258" s="22"/>
      <c r="U258" s="21"/>
      <c r="V258" s="21"/>
      <c r="W258" s="35"/>
      <c r="X258" s="23"/>
      <c r="Y258" s="24"/>
      <c r="Z258" s="21">
        <v>14</v>
      </c>
      <c r="AA258" s="25">
        <f t="shared" si="10"/>
        <v>14</v>
      </c>
      <c r="AB258" s="32" t="s">
        <v>7769</v>
      </c>
      <c r="AC258" s="19"/>
      <c r="AD258" s="27" t="str">
        <f t="shared" si="11"/>
        <v>นาง  ศิริพร  ชุ่มชวย</v>
      </c>
    </row>
    <row r="259" spans="1:30" ht="84">
      <c r="A259" s="16" t="s">
        <v>7639</v>
      </c>
      <c r="B259" s="16" t="s">
        <v>7129</v>
      </c>
      <c r="C259" s="16" t="s">
        <v>7164</v>
      </c>
      <c r="D259" s="16"/>
      <c r="E259" s="19" t="s">
        <v>798</v>
      </c>
      <c r="F259" s="17" t="s">
        <v>799</v>
      </c>
      <c r="G259" s="29" t="s">
        <v>6905</v>
      </c>
      <c r="H259" s="19" t="s">
        <v>7770</v>
      </c>
      <c r="I259" s="19" t="s">
        <v>7771</v>
      </c>
      <c r="J259" s="17" t="str">
        <f t="shared" ref="J259:J322" si="12">K259&amp;"  "&amp;L259&amp;"  "&amp;M259&amp;"  "&amp;N259&amp;"  "&amp;O259</f>
        <v>22  ม. 3  ต. คันธุลี  อ. ท่าชนะ  จ. สุราษฎร์ธานี</v>
      </c>
      <c r="K259" s="30" t="s">
        <v>7696</v>
      </c>
      <c r="L259" s="19" t="s">
        <v>6991</v>
      </c>
      <c r="M259" s="19" t="s">
        <v>6935</v>
      </c>
      <c r="N259" s="19" t="s">
        <v>6936</v>
      </c>
      <c r="O259" s="19" t="s">
        <v>6937</v>
      </c>
      <c r="P259" s="20">
        <v>84170</v>
      </c>
      <c r="Q259" s="21"/>
      <c r="R259" s="22"/>
      <c r="S259" s="22"/>
      <c r="T259" s="22"/>
      <c r="U259" s="21"/>
      <c r="V259" s="21"/>
      <c r="W259" s="35"/>
      <c r="X259" s="23"/>
      <c r="Y259" s="24"/>
      <c r="Z259" s="21">
        <v>33</v>
      </c>
      <c r="AA259" s="25">
        <f t="shared" ref="AA259:AA322" si="13">SUM(Q259:Z259)</f>
        <v>33</v>
      </c>
      <c r="AB259" s="32" t="s">
        <v>7772</v>
      </c>
      <c r="AC259" s="19"/>
      <c r="AD259" s="27" t="str">
        <f t="shared" ref="AD259:AD322" si="14">G259&amp;"  "&amp;H259&amp;"  "&amp;I259</f>
        <v>นาง  บุญทิพย์  วัจนพันธ์</v>
      </c>
    </row>
    <row r="260" spans="1:30">
      <c r="A260" s="16" t="s">
        <v>7639</v>
      </c>
      <c r="B260" s="16" t="s">
        <v>7511</v>
      </c>
      <c r="C260" s="16" t="s">
        <v>7168</v>
      </c>
      <c r="D260" s="16"/>
      <c r="E260" s="19" t="s">
        <v>3075</v>
      </c>
      <c r="F260" s="17" t="s">
        <v>3076</v>
      </c>
      <c r="G260" s="29" t="s">
        <v>6923</v>
      </c>
      <c r="H260" s="19" t="s">
        <v>7773</v>
      </c>
      <c r="I260" s="19" t="s">
        <v>7774</v>
      </c>
      <c r="J260" s="17" t="str">
        <f t="shared" si="12"/>
        <v>16  ม. 3  ต. คันธุลี  อ. ท่าชนะ  จ. สุราษฎร์ธานี</v>
      </c>
      <c r="K260" s="30" t="s">
        <v>7775</v>
      </c>
      <c r="L260" s="19" t="s">
        <v>6991</v>
      </c>
      <c r="M260" s="19" t="s">
        <v>6935</v>
      </c>
      <c r="N260" s="19" t="s">
        <v>6936</v>
      </c>
      <c r="O260" s="19" t="s">
        <v>6937</v>
      </c>
      <c r="P260" s="20">
        <v>84170</v>
      </c>
      <c r="Q260" s="21"/>
      <c r="R260" s="22"/>
      <c r="S260" s="22"/>
      <c r="T260" s="22"/>
      <c r="U260" s="21"/>
      <c r="V260" s="21"/>
      <c r="W260" s="35"/>
      <c r="X260" s="23"/>
      <c r="Y260" s="24"/>
      <c r="Z260" s="21">
        <v>194</v>
      </c>
      <c r="AA260" s="25">
        <f t="shared" si="13"/>
        <v>194</v>
      </c>
      <c r="AB260" s="32"/>
      <c r="AC260" s="19"/>
      <c r="AD260" s="27" t="str">
        <f t="shared" si="14"/>
        <v>นางสาว  สมพร  รักษ์ประสงค์</v>
      </c>
    </row>
    <row r="261" spans="1:30">
      <c r="A261" s="16" t="s">
        <v>7639</v>
      </c>
      <c r="B261" s="16" t="s">
        <v>7266</v>
      </c>
      <c r="C261" s="16" t="s">
        <v>7172</v>
      </c>
      <c r="D261" s="16"/>
      <c r="E261" s="19" t="s">
        <v>5995</v>
      </c>
      <c r="F261" s="17" t="s">
        <v>5996</v>
      </c>
      <c r="G261" s="29" t="s">
        <v>6896</v>
      </c>
      <c r="H261" s="19" t="s">
        <v>7776</v>
      </c>
      <c r="I261" s="19" t="s">
        <v>7656</v>
      </c>
      <c r="J261" s="17" t="str">
        <f t="shared" si="12"/>
        <v>143/1  ม. 3  ต. คันธุลี  อ. ท่าชนะ  จ. สุราษฎร์ธานี</v>
      </c>
      <c r="K261" s="30" t="s">
        <v>7777</v>
      </c>
      <c r="L261" s="19" t="s">
        <v>6991</v>
      </c>
      <c r="M261" s="19" t="s">
        <v>6935</v>
      </c>
      <c r="N261" s="19" t="s">
        <v>6936</v>
      </c>
      <c r="O261" s="19" t="s">
        <v>6937</v>
      </c>
      <c r="P261" s="20">
        <v>84170</v>
      </c>
      <c r="Q261" s="21"/>
      <c r="R261" s="22"/>
      <c r="S261" s="22"/>
      <c r="T261" s="22"/>
      <c r="U261" s="21"/>
      <c r="V261" s="21"/>
      <c r="W261" s="35"/>
      <c r="X261" s="23"/>
      <c r="Y261" s="24"/>
      <c r="Z261" s="21">
        <v>14</v>
      </c>
      <c r="AA261" s="25">
        <f t="shared" si="13"/>
        <v>14</v>
      </c>
      <c r="AB261" s="32"/>
      <c r="AC261" s="19"/>
      <c r="AD261" s="27" t="str">
        <f t="shared" si="14"/>
        <v>นาย  สลัด  แสงสุข</v>
      </c>
    </row>
    <row r="262" spans="1:30">
      <c r="A262" s="16" t="s">
        <v>7639</v>
      </c>
      <c r="B262" s="16" t="s">
        <v>7516</v>
      </c>
      <c r="C262" s="16" t="s">
        <v>7176</v>
      </c>
      <c r="D262" s="16"/>
      <c r="E262" s="19" t="s">
        <v>1976</v>
      </c>
      <c r="F262" s="17" t="s">
        <v>1977</v>
      </c>
      <c r="G262" s="29" t="s">
        <v>6905</v>
      </c>
      <c r="H262" s="19" t="s">
        <v>7778</v>
      </c>
      <c r="I262" s="19" t="s">
        <v>7079</v>
      </c>
      <c r="J262" s="17" t="str">
        <f t="shared" si="12"/>
        <v>161  ม. 8  ต. คันธุลี  อ. ท่าชนะ  จ. สุราษฎร์ธานี</v>
      </c>
      <c r="K262" s="30" t="s">
        <v>7779</v>
      </c>
      <c r="L262" s="19" t="s">
        <v>7675</v>
      </c>
      <c r="M262" s="19" t="s">
        <v>6935</v>
      </c>
      <c r="N262" s="19" t="s">
        <v>6936</v>
      </c>
      <c r="O262" s="19" t="s">
        <v>6937</v>
      </c>
      <c r="P262" s="20">
        <v>84170</v>
      </c>
      <c r="Q262" s="21"/>
      <c r="R262" s="22"/>
      <c r="S262" s="22"/>
      <c r="T262" s="22"/>
      <c r="U262" s="22"/>
      <c r="V262" s="22"/>
      <c r="W262" s="35"/>
      <c r="X262" s="23"/>
      <c r="Y262" s="24"/>
      <c r="Z262" s="21">
        <v>37</v>
      </c>
      <c r="AA262" s="25">
        <f t="shared" si="13"/>
        <v>37</v>
      </c>
      <c r="AB262" s="32"/>
      <c r="AC262" s="19"/>
      <c r="AD262" s="27" t="str">
        <f t="shared" si="14"/>
        <v>นาง  สุรี  สุวรรณ</v>
      </c>
    </row>
    <row r="263" spans="1:30" ht="42">
      <c r="A263" s="16" t="s">
        <v>7639</v>
      </c>
      <c r="B263" s="16" t="s">
        <v>7399</v>
      </c>
      <c r="C263" s="16" t="s">
        <v>7520</v>
      </c>
      <c r="D263" s="16"/>
      <c r="E263" s="17" t="s">
        <v>5628</v>
      </c>
      <c r="F263" s="17" t="s">
        <v>5629</v>
      </c>
      <c r="G263" s="17" t="s">
        <v>6896</v>
      </c>
      <c r="H263" s="17" t="s">
        <v>7758</v>
      </c>
      <c r="I263" s="17" t="s">
        <v>7668</v>
      </c>
      <c r="J263" s="17" t="str">
        <f t="shared" si="12"/>
        <v>39  ม. 10  ต. ท่าชนะ  อ. ท่าชนะ  จ. สุราษฎร์ธานี</v>
      </c>
      <c r="K263" s="30" t="s">
        <v>7468</v>
      </c>
      <c r="L263" s="19" t="s">
        <v>7706</v>
      </c>
      <c r="M263" s="19" t="s">
        <v>7123</v>
      </c>
      <c r="N263" s="19" t="s">
        <v>6936</v>
      </c>
      <c r="O263" s="19" t="s">
        <v>6937</v>
      </c>
      <c r="P263" s="20">
        <v>84170</v>
      </c>
      <c r="Q263" s="21"/>
      <c r="R263" s="22"/>
      <c r="S263" s="22"/>
      <c r="T263" s="22"/>
      <c r="U263" s="21"/>
      <c r="V263" s="21"/>
      <c r="W263" s="35"/>
      <c r="X263" s="23"/>
      <c r="Y263" s="24"/>
      <c r="Z263" s="21">
        <v>0</v>
      </c>
      <c r="AA263" s="25">
        <f t="shared" si="13"/>
        <v>0</v>
      </c>
      <c r="AB263" s="32" t="s">
        <v>7780</v>
      </c>
      <c r="AC263" s="19"/>
      <c r="AD263" s="27" t="str">
        <f t="shared" si="14"/>
        <v>นาย  สกนธ์  บัวทอง</v>
      </c>
    </row>
    <row r="264" spans="1:30" ht="105">
      <c r="A264" s="16" t="s">
        <v>7639</v>
      </c>
      <c r="B264" s="16" t="s">
        <v>7688</v>
      </c>
      <c r="C264" s="16" t="s">
        <v>7180</v>
      </c>
      <c r="D264" s="16"/>
      <c r="E264" s="17" t="s">
        <v>496</v>
      </c>
      <c r="F264" s="17" t="s">
        <v>497</v>
      </c>
      <c r="G264" s="29"/>
      <c r="H264" s="32" t="s">
        <v>7781</v>
      </c>
      <c r="I264" s="19" t="s">
        <v>7782</v>
      </c>
      <c r="J264" s="17" t="str">
        <f t="shared" si="12"/>
        <v>16/2  ม. 3  ต. คันธุลี  อ. ท่าชนะ  จ. สุราษฎร์ธานี</v>
      </c>
      <c r="K264" s="30" t="s">
        <v>7783</v>
      </c>
      <c r="L264" s="19" t="s">
        <v>6991</v>
      </c>
      <c r="M264" s="19" t="s">
        <v>6935</v>
      </c>
      <c r="N264" s="19" t="s">
        <v>6936</v>
      </c>
      <c r="O264" s="19" t="s">
        <v>6937</v>
      </c>
      <c r="P264" s="20">
        <v>84170</v>
      </c>
      <c r="Q264" s="21"/>
      <c r="R264" s="22"/>
      <c r="S264" s="22"/>
      <c r="T264" s="22"/>
      <c r="U264" s="21"/>
      <c r="V264" s="21"/>
      <c r="W264" s="35"/>
      <c r="X264" s="23"/>
      <c r="Y264" s="24"/>
      <c r="Z264" s="21">
        <v>21</v>
      </c>
      <c r="AA264" s="25">
        <f t="shared" si="13"/>
        <v>21</v>
      </c>
      <c r="AB264" s="32"/>
      <c r="AC264" s="19"/>
      <c r="AD264" s="27" t="str">
        <f t="shared" si="14"/>
        <v xml:space="preserve">  นาง  ณัฐนันท์  วงษ์สุวรรณ -
นาง ชูจิตต์  รักษ์ประสงค์  วงษ์สุวรรณ</v>
      </c>
    </row>
    <row r="265" spans="1:30">
      <c r="A265" s="16" t="s">
        <v>7639</v>
      </c>
      <c r="B265" s="16" t="s">
        <v>7523</v>
      </c>
      <c r="C265" s="16" t="s">
        <v>7185</v>
      </c>
      <c r="D265" s="16"/>
      <c r="E265" s="19" t="s">
        <v>1223</v>
      </c>
      <c r="F265" s="17" t="s">
        <v>1224</v>
      </c>
      <c r="G265" s="29" t="s">
        <v>6905</v>
      </c>
      <c r="H265" s="19" t="s">
        <v>7104</v>
      </c>
      <c r="I265" s="19" t="s">
        <v>7784</v>
      </c>
      <c r="J265" s="17" t="str">
        <f t="shared" si="12"/>
        <v>82  ม. 3  ต. คันธุลี  อ. ท่าชนะ  จ. สุราษฎร์ธานี</v>
      </c>
      <c r="K265" s="30" t="s">
        <v>7410</v>
      </c>
      <c r="L265" s="19" t="s">
        <v>6991</v>
      </c>
      <c r="M265" s="19" t="s">
        <v>6935</v>
      </c>
      <c r="N265" s="19" t="s">
        <v>6936</v>
      </c>
      <c r="O265" s="19" t="s">
        <v>6937</v>
      </c>
      <c r="P265" s="20">
        <v>84170</v>
      </c>
      <c r="Q265" s="35"/>
      <c r="R265" s="49"/>
      <c r="S265" s="49"/>
      <c r="T265" s="49"/>
      <c r="U265" s="21"/>
      <c r="V265" s="21"/>
      <c r="W265" s="35"/>
      <c r="X265" s="23"/>
      <c r="Y265" s="24"/>
      <c r="Z265" s="21">
        <v>89</v>
      </c>
      <c r="AA265" s="25">
        <f t="shared" si="13"/>
        <v>89</v>
      </c>
      <c r="AB265" s="32"/>
      <c r="AC265" s="19"/>
      <c r="AD265" s="27" t="str">
        <f t="shared" si="14"/>
        <v>นาง  มาลี  ยอดประเสริฐ</v>
      </c>
    </row>
    <row r="266" spans="1:30">
      <c r="A266" s="16" t="s">
        <v>7639</v>
      </c>
      <c r="B266" s="16" t="s">
        <v>7153</v>
      </c>
      <c r="C266" s="16" t="s">
        <v>7188</v>
      </c>
      <c r="D266" s="16"/>
      <c r="E266" s="19" t="s">
        <v>2532</v>
      </c>
      <c r="F266" s="17">
        <v>0</v>
      </c>
      <c r="G266" s="29" t="s">
        <v>6923</v>
      </c>
      <c r="H266" s="19" t="s">
        <v>7785</v>
      </c>
      <c r="I266" s="19" t="s">
        <v>7786</v>
      </c>
      <c r="J266" s="17" t="str">
        <f t="shared" si="12"/>
        <v>90-91  ม. 3  ต. คันธุลี  อ. ท่าชนะ  จ. สุราษฎร์ธานี</v>
      </c>
      <c r="K266" s="30" t="s">
        <v>7787</v>
      </c>
      <c r="L266" s="19" t="s">
        <v>6991</v>
      </c>
      <c r="M266" s="19" t="s">
        <v>6935</v>
      </c>
      <c r="N266" s="19" t="s">
        <v>6936</v>
      </c>
      <c r="O266" s="19" t="s">
        <v>6937</v>
      </c>
      <c r="P266" s="20">
        <v>84170</v>
      </c>
      <c r="Q266" s="21"/>
      <c r="R266" s="22"/>
      <c r="S266" s="22"/>
      <c r="T266" s="22"/>
      <c r="U266" s="21"/>
      <c r="V266" s="21"/>
      <c r="W266" s="35"/>
      <c r="X266" s="23"/>
      <c r="Y266" s="24"/>
      <c r="Z266" s="21">
        <v>16</v>
      </c>
      <c r="AA266" s="25">
        <f t="shared" si="13"/>
        <v>16</v>
      </c>
      <c r="AB266" s="32"/>
      <c r="AC266" s="19"/>
      <c r="AD266" s="27" t="str">
        <f t="shared" si="14"/>
        <v>นางสาว  ชลาลัย  สุขดอนยวน</v>
      </c>
    </row>
    <row r="267" spans="1:30">
      <c r="A267" s="16" t="s">
        <v>7639</v>
      </c>
      <c r="B267" s="16" t="s">
        <v>7331</v>
      </c>
      <c r="C267" s="16" t="s">
        <v>7194</v>
      </c>
      <c r="D267" s="16"/>
      <c r="E267" s="19" t="s">
        <v>604</v>
      </c>
      <c r="F267" s="17" t="s">
        <v>605</v>
      </c>
      <c r="G267" s="29" t="s">
        <v>6905</v>
      </c>
      <c r="H267" s="19" t="s">
        <v>7788</v>
      </c>
      <c r="I267" s="19" t="s">
        <v>7668</v>
      </c>
      <c r="J267" s="17" t="str">
        <f t="shared" si="12"/>
        <v>59  ม. 3  ต. คันธุลี  อ. ท่าชนะ  จ. สุราษฎร์ธานี</v>
      </c>
      <c r="K267" s="30" t="s">
        <v>7062</v>
      </c>
      <c r="L267" s="19" t="s">
        <v>6991</v>
      </c>
      <c r="M267" s="19" t="s">
        <v>6935</v>
      </c>
      <c r="N267" s="19" t="s">
        <v>6936</v>
      </c>
      <c r="O267" s="19" t="s">
        <v>6937</v>
      </c>
      <c r="P267" s="20">
        <v>84170</v>
      </c>
      <c r="Q267" s="21"/>
      <c r="R267" s="22"/>
      <c r="S267" s="22"/>
      <c r="T267" s="22"/>
      <c r="U267" s="21"/>
      <c r="V267" s="21"/>
      <c r="W267" s="35"/>
      <c r="X267" s="23"/>
      <c r="Y267" s="24"/>
      <c r="Z267" s="21">
        <v>81</v>
      </c>
      <c r="AA267" s="25">
        <f t="shared" si="13"/>
        <v>81</v>
      </c>
      <c r="AB267" s="32"/>
      <c r="AC267" s="19"/>
      <c r="AD267" s="27" t="str">
        <f t="shared" si="14"/>
        <v>นาง  นงเยาว์  บัวทอง</v>
      </c>
    </row>
    <row r="268" spans="1:30">
      <c r="A268" s="16" t="s">
        <v>7639</v>
      </c>
      <c r="B268" s="16" t="s">
        <v>7351</v>
      </c>
      <c r="C268" s="16" t="s">
        <v>7200</v>
      </c>
      <c r="D268" s="16"/>
      <c r="E268" s="19" t="s">
        <v>3100</v>
      </c>
      <c r="F268" s="17" t="s">
        <v>3101</v>
      </c>
      <c r="G268" s="29" t="s">
        <v>6923</v>
      </c>
      <c r="H268" s="19" t="s">
        <v>7789</v>
      </c>
      <c r="I268" s="19" t="s">
        <v>7790</v>
      </c>
      <c r="J268" s="17" t="str">
        <f t="shared" si="12"/>
        <v>59  ม. 3  ต. คันธุลี  อ. ท่าชนะ  จ. สุราษฎร์ธานี</v>
      </c>
      <c r="K268" s="30" t="s">
        <v>7062</v>
      </c>
      <c r="L268" s="19" t="s">
        <v>6991</v>
      </c>
      <c r="M268" s="19" t="s">
        <v>6935</v>
      </c>
      <c r="N268" s="19" t="s">
        <v>6936</v>
      </c>
      <c r="O268" s="19" t="s">
        <v>6937</v>
      </c>
      <c r="P268" s="20">
        <v>84170</v>
      </c>
      <c r="Q268" s="21"/>
      <c r="R268" s="22"/>
      <c r="S268" s="22"/>
      <c r="T268" s="22"/>
      <c r="U268" s="21"/>
      <c r="V268" s="21"/>
      <c r="W268" s="35"/>
      <c r="X268" s="23"/>
      <c r="Y268" s="24"/>
      <c r="Z268" s="21">
        <v>63</v>
      </c>
      <c r="AA268" s="25">
        <f t="shared" si="13"/>
        <v>63</v>
      </c>
      <c r="AB268" s="32"/>
      <c r="AC268" s="19"/>
      <c r="AD268" s="27" t="str">
        <f t="shared" si="14"/>
        <v>นางสาว  สาวิตรี  ทองสมุทร</v>
      </c>
    </row>
    <row r="269" spans="1:30">
      <c r="A269" s="16" t="s">
        <v>7639</v>
      </c>
      <c r="B269" s="16" t="s">
        <v>7175</v>
      </c>
      <c r="C269" s="16" t="s">
        <v>7205</v>
      </c>
      <c r="D269" s="16"/>
      <c r="E269" s="19" t="s">
        <v>3146</v>
      </c>
      <c r="F269" s="17" t="s">
        <v>3147</v>
      </c>
      <c r="G269" s="29" t="s">
        <v>6923</v>
      </c>
      <c r="H269" s="19" t="s">
        <v>7791</v>
      </c>
      <c r="I269" s="19" t="s">
        <v>7792</v>
      </c>
      <c r="J269" s="17" t="str">
        <f t="shared" si="12"/>
        <v>127  ม. 3  ต. คันธุลี  อ. ท่าชนะ  จ. สุราษฎร์ธานี</v>
      </c>
      <c r="K269" s="30" t="s">
        <v>7793</v>
      </c>
      <c r="L269" s="19" t="s">
        <v>6991</v>
      </c>
      <c r="M269" s="19" t="s">
        <v>6935</v>
      </c>
      <c r="N269" s="19" t="s">
        <v>6936</v>
      </c>
      <c r="O269" s="19" t="s">
        <v>6937</v>
      </c>
      <c r="P269" s="20">
        <v>84170</v>
      </c>
      <c r="Q269" s="21"/>
      <c r="R269" s="22"/>
      <c r="S269" s="22"/>
      <c r="T269" s="22"/>
      <c r="U269" s="21"/>
      <c r="V269" s="21"/>
      <c r="W269" s="35"/>
      <c r="X269" s="23"/>
      <c r="Y269" s="24"/>
      <c r="Z269" s="21">
        <v>28</v>
      </c>
      <c r="AA269" s="25">
        <f t="shared" si="13"/>
        <v>28</v>
      </c>
      <c r="AB269" s="32"/>
      <c r="AC269" s="19"/>
      <c r="AD269" s="27" t="str">
        <f t="shared" si="14"/>
        <v>นางสาว  สุนีย์  ขุนพรหม</v>
      </c>
    </row>
    <row r="270" spans="1:30">
      <c r="A270" s="16" t="s">
        <v>7639</v>
      </c>
      <c r="B270" s="16" t="s">
        <v>7794</v>
      </c>
      <c r="C270" s="16" t="s">
        <v>7530</v>
      </c>
      <c r="D270" s="16"/>
      <c r="E270" s="19" t="s">
        <v>80</v>
      </c>
      <c r="F270" s="17" t="s">
        <v>81</v>
      </c>
      <c r="G270" s="29" t="s">
        <v>6905</v>
      </c>
      <c r="H270" s="19" t="s">
        <v>7795</v>
      </c>
      <c r="I270" s="19" t="s">
        <v>7796</v>
      </c>
      <c r="J270" s="17" t="str">
        <f t="shared" si="12"/>
        <v>71  ม. 3  ต. คันธุลี  อ. ท่าชนะ  จ. สุราษฎร์ธานี</v>
      </c>
      <c r="K270" s="30" t="s">
        <v>7797</v>
      </c>
      <c r="L270" s="19" t="s">
        <v>6991</v>
      </c>
      <c r="M270" s="19" t="s">
        <v>6935</v>
      </c>
      <c r="N270" s="19" t="s">
        <v>6936</v>
      </c>
      <c r="O270" s="19" t="s">
        <v>6937</v>
      </c>
      <c r="P270" s="20">
        <v>84170</v>
      </c>
      <c r="Q270" s="21"/>
      <c r="R270" s="22"/>
      <c r="S270" s="22"/>
      <c r="T270" s="22"/>
      <c r="U270" s="21"/>
      <c r="V270" s="21"/>
      <c r="W270" s="35"/>
      <c r="X270" s="23"/>
      <c r="Y270" s="24"/>
      <c r="Z270" s="21">
        <v>19</v>
      </c>
      <c r="AA270" s="25">
        <f t="shared" si="13"/>
        <v>19</v>
      </c>
      <c r="AB270" s="67"/>
      <c r="AC270" s="19"/>
      <c r="AD270" s="27" t="str">
        <f t="shared" si="14"/>
        <v>นาง  กิ้มให้  แซ่อ่าง</v>
      </c>
    </row>
    <row r="271" spans="1:30">
      <c r="A271" s="16" t="s">
        <v>7639</v>
      </c>
      <c r="B271" s="16" t="s">
        <v>7592</v>
      </c>
      <c r="C271" s="16" t="s">
        <v>7533</v>
      </c>
      <c r="D271" s="16" t="s">
        <v>6980</v>
      </c>
      <c r="E271" s="19" t="s">
        <v>77</v>
      </c>
      <c r="F271" s="17" t="s">
        <v>78</v>
      </c>
      <c r="G271" s="29" t="s">
        <v>6905</v>
      </c>
      <c r="H271" s="19" t="s">
        <v>7798</v>
      </c>
      <c r="I271" s="19" t="s">
        <v>7796</v>
      </c>
      <c r="J271" s="17" t="str">
        <f t="shared" si="12"/>
        <v>71  ม. 3  ต. คันธุลี  อ. ท่าชนะ  จ. สุราษฎร์ธานี</v>
      </c>
      <c r="K271" s="30" t="s">
        <v>7797</v>
      </c>
      <c r="L271" s="19" t="s">
        <v>6991</v>
      </c>
      <c r="M271" s="19" t="s">
        <v>6935</v>
      </c>
      <c r="N271" s="19" t="s">
        <v>6936</v>
      </c>
      <c r="O271" s="19" t="s">
        <v>6937</v>
      </c>
      <c r="P271" s="20">
        <v>84170</v>
      </c>
      <c r="Q271" s="21"/>
      <c r="R271" s="22"/>
      <c r="S271" s="22"/>
      <c r="T271" s="22"/>
      <c r="U271" s="21"/>
      <c r="V271" s="21"/>
      <c r="W271" s="35"/>
      <c r="X271" s="23"/>
      <c r="Y271" s="24">
        <v>60</v>
      </c>
      <c r="Z271" s="21">
        <v>60</v>
      </c>
      <c r="AA271" s="25">
        <f t="shared" si="13"/>
        <v>120</v>
      </c>
      <c r="AB271" s="67"/>
      <c r="AC271" s="19"/>
      <c r="AD271" s="27" t="str">
        <f t="shared" si="14"/>
        <v>นาง  กิ้มห้อง  แซ่อ่าง</v>
      </c>
    </row>
    <row r="272" spans="1:30" ht="84">
      <c r="A272" s="16" t="s">
        <v>7639</v>
      </c>
      <c r="B272" s="16" t="s">
        <v>7799</v>
      </c>
      <c r="C272" s="16" t="s">
        <v>7535</v>
      </c>
      <c r="D272" s="16" t="s">
        <v>6980</v>
      </c>
      <c r="E272" s="19" t="s">
        <v>682</v>
      </c>
      <c r="F272" s="17" t="s">
        <v>683</v>
      </c>
      <c r="G272" s="29" t="s">
        <v>6905</v>
      </c>
      <c r="H272" s="19" t="s">
        <v>7219</v>
      </c>
      <c r="I272" s="19" t="s">
        <v>7800</v>
      </c>
      <c r="J272" s="17" t="str">
        <f t="shared" si="12"/>
        <v>78/1  ม. 3  ต. คันธุลี  อ. ท่าชนะ  จ. สุราษฎร์ธานี</v>
      </c>
      <c r="K272" s="30" t="s">
        <v>7801</v>
      </c>
      <c r="L272" s="19" t="s">
        <v>6991</v>
      </c>
      <c r="M272" s="19" t="s">
        <v>6935</v>
      </c>
      <c r="N272" s="19" t="s">
        <v>6936</v>
      </c>
      <c r="O272" s="19" t="s">
        <v>6937</v>
      </c>
      <c r="P272" s="20">
        <v>84170</v>
      </c>
      <c r="Q272" s="21"/>
      <c r="R272" s="22"/>
      <c r="S272" s="22"/>
      <c r="T272" s="22"/>
      <c r="U272" s="21"/>
      <c r="V272" s="21"/>
      <c r="W272" s="35"/>
      <c r="X272" s="23"/>
      <c r="Y272" s="24"/>
      <c r="Z272" s="21">
        <v>0</v>
      </c>
      <c r="AA272" s="25">
        <f t="shared" si="13"/>
        <v>0</v>
      </c>
      <c r="AB272" s="32" t="s">
        <v>7802</v>
      </c>
      <c r="AC272" s="19"/>
      <c r="AD272" s="27" t="str">
        <f t="shared" si="14"/>
        <v>นาง  นิภา  เครือหงษ์</v>
      </c>
    </row>
    <row r="273" spans="1:30">
      <c r="A273" s="16" t="s">
        <v>7639</v>
      </c>
      <c r="B273" s="16"/>
      <c r="C273" s="16" t="s">
        <v>7538</v>
      </c>
      <c r="D273" s="16"/>
      <c r="E273" s="19" t="s">
        <v>1328</v>
      </c>
      <c r="F273" s="17" t="s">
        <v>1329</v>
      </c>
      <c r="G273" s="29" t="s">
        <v>6905</v>
      </c>
      <c r="H273" s="19" t="s">
        <v>7803</v>
      </c>
      <c r="I273" s="19" t="s">
        <v>7804</v>
      </c>
      <c r="J273" s="17" t="str">
        <f t="shared" si="12"/>
        <v>3/1  ม. 5  ต. คันธุลี  อ. ท่าชนะ  จ. สุราษฎร์ธานี</v>
      </c>
      <c r="K273" s="30" t="s">
        <v>7805</v>
      </c>
      <c r="L273" s="19" t="s">
        <v>6944</v>
      </c>
      <c r="M273" s="19" t="s">
        <v>6935</v>
      </c>
      <c r="N273" s="19" t="s">
        <v>6936</v>
      </c>
      <c r="O273" s="19" t="s">
        <v>6937</v>
      </c>
      <c r="P273" s="20">
        <v>84170</v>
      </c>
      <c r="Q273" s="21"/>
      <c r="R273" s="22"/>
      <c r="S273" s="22"/>
      <c r="T273" s="22"/>
      <c r="U273" s="21"/>
      <c r="V273" s="21"/>
      <c r="W273" s="35"/>
      <c r="X273" s="23"/>
      <c r="Y273" s="24"/>
      <c r="Z273" s="21">
        <v>84</v>
      </c>
      <c r="AA273" s="25">
        <f t="shared" si="13"/>
        <v>84</v>
      </c>
      <c r="AB273" s="32"/>
      <c r="AC273" s="19"/>
      <c r="AD273" s="27" t="str">
        <f t="shared" si="14"/>
        <v>นาง  รัญจวน  นามอินทร์</v>
      </c>
    </row>
    <row r="274" spans="1:30" ht="63">
      <c r="A274" s="16" t="s">
        <v>7639</v>
      </c>
      <c r="B274" s="16" t="s">
        <v>7539</v>
      </c>
      <c r="C274" s="16" t="s">
        <v>7540</v>
      </c>
      <c r="D274" s="16"/>
      <c r="E274" s="19" t="s">
        <v>6273</v>
      </c>
      <c r="F274" s="17" t="s">
        <v>6274</v>
      </c>
      <c r="G274" s="29" t="s">
        <v>6896</v>
      </c>
      <c r="H274" s="19" t="s">
        <v>7700</v>
      </c>
      <c r="I274" s="19" t="s">
        <v>7806</v>
      </c>
      <c r="J274" s="17" t="str">
        <f t="shared" si="12"/>
        <v>212  ม. 6  ต. คันธุลี  อ. ท่าชนะ  จ. สุราษฎร์ธานี</v>
      </c>
      <c r="K274" s="30" t="s">
        <v>7709</v>
      </c>
      <c r="L274" s="19" t="s">
        <v>7215</v>
      </c>
      <c r="M274" s="19" t="s">
        <v>6935</v>
      </c>
      <c r="N274" s="19" t="s">
        <v>6936</v>
      </c>
      <c r="O274" s="19" t="s">
        <v>6937</v>
      </c>
      <c r="P274" s="20">
        <v>84170</v>
      </c>
      <c r="Q274" s="21"/>
      <c r="R274" s="22"/>
      <c r="S274" s="22"/>
      <c r="T274" s="22"/>
      <c r="U274" s="21"/>
      <c r="V274" s="21"/>
      <c r="W274" s="35"/>
      <c r="X274" s="23"/>
      <c r="Y274" s="24"/>
      <c r="Z274" s="21">
        <v>84</v>
      </c>
      <c r="AA274" s="25">
        <f t="shared" si="13"/>
        <v>84</v>
      </c>
      <c r="AB274" s="32" t="s">
        <v>7807</v>
      </c>
      <c r="AC274" s="19"/>
      <c r="AD274" s="27" t="str">
        <f t="shared" si="14"/>
        <v>นาย  สุเทพ  มากทรัพย์</v>
      </c>
    </row>
    <row r="275" spans="1:30">
      <c r="A275" s="16" t="s">
        <v>7639</v>
      </c>
      <c r="B275" s="16"/>
      <c r="C275" s="16" t="s">
        <v>7211</v>
      </c>
      <c r="D275" s="16"/>
      <c r="E275" s="19" t="s">
        <v>6776</v>
      </c>
      <c r="F275" s="17" t="s">
        <v>6777</v>
      </c>
      <c r="G275" s="29" t="s">
        <v>6896</v>
      </c>
      <c r="H275" s="19" t="s">
        <v>7808</v>
      </c>
      <c r="I275" s="19" t="s">
        <v>7767</v>
      </c>
      <c r="J275" s="17" t="str">
        <f t="shared" si="12"/>
        <v>159  ม. 3  ต. คันธุลี  อ. ท่าชนะ  จ. สุราษฎร์ธานี</v>
      </c>
      <c r="K275" s="30" t="s">
        <v>7768</v>
      </c>
      <c r="L275" s="19" t="s">
        <v>6991</v>
      </c>
      <c r="M275" s="19" t="s">
        <v>6935</v>
      </c>
      <c r="N275" s="19" t="s">
        <v>6936</v>
      </c>
      <c r="O275" s="19" t="s">
        <v>6937</v>
      </c>
      <c r="P275" s="20">
        <v>84170</v>
      </c>
      <c r="Q275" s="21"/>
      <c r="R275" s="22"/>
      <c r="S275" s="22"/>
      <c r="T275" s="22"/>
      <c r="U275" s="21"/>
      <c r="V275" s="21"/>
      <c r="W275" s="35"/>
      <c r="X275" s="23"/>
      <c r="Y275" s="24"/>
      <c r="Z275" s="21">
        <v>4</v>
      </c>
      <c r="AA275" s="25">
        <f t="shared" si="13"/>
        <v>4</v>
      </c>
      <c r="AB275" s="32"/>
      <c r="AC275" s="19"/>
      <c r="AD275" s="27" t="str">
        <f t="shared" si="14"/>
        <v>นาย  อำพล  ชุ่มชวย</v>
      </c>
    </row>
    <row r="276" spans="1:30">
      <c r="A276" s="16" t="s">
        <v>7639</v>
      </c>
      <c r="B276" s="16" t="s">
        <v>7184</v>
      </c>
      <c r="C276" s="16" t="s">
        <v>7218</v>
      </c>
      <c r="D276" s="16"/>
      <c r="E276" s="19" t="s">
        <v>3876</v>
      </c>
      <c r="F276" s="17" t="s">
        <v>3877</v>
      </c>
      <c r="G276" s="29" t="s">
        <v>6896</v>
      </c>
      <c r="H276" s="19" t="s">
        <v>7809</v>
      </c>
      <c r="I276" s="19" t="s">
        <v>7774</v>
      </c>
      <c r="J276" s="17" t="str">
        <f t="shared" si="12"/>
        <v>16/2  ม. 3  ต. คันธุลี  อ. ท่าชนะ  จ. สุราษฎร์ธานี</v>
      </c>
      <c r="K276" s="30" t="s">
        <v>7783</v>
      </c>
      <c r="L276" s="19" t="s">
        <v>6991</v>
      </c>
      <c r="M276" s="19" t="s">
        <v>6935</v>
      </c>
      <c r="N276" s="19" t="s">
        <v>6936</v>
      </c>
      <c r="O276" s="19" t="s">
        <v>6937</v>
      </c>
      <c r="P276" s="20">
        <v>84170</v>
      </c>
      <c r="Q276" s="21"/>
      <c r="R276" s="22"/>
      <c r="S276" s="22"/>
      <c r="T276" s="22"/>
      <c r="U276" s="21"/>
      <c r="V276" s="21"/>
      <c r="W276" s="35"/>
      <c r="X276" s="23"/>
      <c r="Y276" s="24"/>
      <c r="Z276" s="21">
        <v>42</v>
      </c>
      <c r="AA276" s="25">
        <f t="shared" si="13"/>
        <v>42</v>
      </c>
      <c r="AB276" s="32"/>
      <c r="AC276" s="19"/>
      <c r="AD276" s="27" t="str">
        <f t="shared" si="14"/>
        <v>นาย  ชิโนรส  รักษ์ประสงค์</v>
      </c>
    </row>
    <row r="277" spans="1:30" ht="63">
      <c r="A277" s="16" t="s">
        <v>7639</v>
      </c>
      <c r="B277" s="16" t="s">
        <v>7423</v>
      </c>
      <c r="C277" s="16" t="s">
        <v>7547</v>
      </c>
      <c r="D277" s="16"/>
      <c r="E277" s="17" t="s">
        <v>127</v>
      </c>
      <c r="F277" s="17" t="s">
        <v>128</v>
      </c>
      <c r="G277" s="17" t="s">
        <v>6905</v>
      </c>
      <c r="H277" s="17" t="s">
        <v>7810</v>
      </c>
      <c r="I277" s="17" t="s">
        <v>7414</v>
      </c>
      <c r="J277" s="17" t="str">
        <f t="shared" si="12"/>
        <v>167  ม. 3  ต. คันธุลี  อ. ท่าชนะ  จ. สุราษฎร์ธานี</v>
      </c>
      <c r="K277" s="30" t="s">
        <v>7811</v>
      </c>
      <c r="L277" s="19" t="s">
        <v>6991</v>
      </c>
      <c r="M277" s="19" t="s">
        <v>6935</v>
      </c>
      <c r="N277" s="19" t="s">
        <v>6936</v>
      </c>
      <c r="O277" s="19" t="s">
        <v>6937</v>
      </c>
      <c r="P277" s="20">
        <v>84170</v>
      </c>
      <c r="Q277" s="21"/>
      <c r="R277" s="22"/>
      <c r="S277" s="22"/>
      <c r="T277" s="22"/>
      <c r="U277" s="21"/>
      <c r="V277" s="21"/>
      <c r="W277" s="35"/>
      <c r="X277" s="23"/>
      <c r="Y277" s="24"/>
      <c r="Z277" s="21">
        <v>37</v>
      </c>
      <c r="AA277" s="25">
        <f t="shared" si="13"/>
        <v>37</v>
      </c>
      <c r="AB277" s="32" t="s">
        <v>7812</v>
      </c>
      <c r="AC277" s="19"/>
      <c r="AD277" s="27" t="str">
        <f t="shared" si="14"/>
        <v>นาง  ขวัญจิตร  สงค์สิริจินดา</v>
      </c>
    </row>
    <row r="278" spans="1:30">
      <c r="A278" s="16" t="s">
        <v>7639</v>
      </c>
      <c r="B278" s="16" t="s">
        <v>7552</v>
      </c>
      <c r="C278" s="16" t="s">
        <v>7222</v>
      </c>
      <c r="D278" s="16"/>
      <c r="E278" s="19" t="s">
        <v>4565</v>
      </c>
      <c r="F278" s="17" t="s">
        <v>4566</v>
      </c>
      <c r="G278" s="29" t="s">
        <v>6896</v>
      </c>
      <c r="H278" s="19" t="s">
        <v>7813</v>
      </c>
      <c r="I278" s="19" t="s">
        <v>7414</v>
      </c>
      <c r="J278" s="17" t="str">
        <f t="shared" si="12"/>
        <v>113  ม. 3  ต. คันธุลี  อ. ท่าชนะ  จ. สุราษฎร์ธานี</v>
      </c>
      <c r="K278" s="30" t="s">
        <v>7814</v>
      </c>
      <c r="L278" s="19" t="s">
        <v>6991</v>
      </c>
      <c r="M278" s="19" t="s">
        <v>6935</v>
      </c>
      <c r="N278" s="19" t="s">
        <v>6936</v>
      </c>
      <c r="O278" s="19" t="s">
        <v>6937</v>
      </c>
      <c r="P278" s="20">
        <v>84170</v>
      </c>
      <c r="Q278" s="21"/>
      <c r="R278" s="22"/>
      <c r="S278" s="22"/>
      <c r="T278" s="22"/>
      <c r="U278" s="21"/>
      <c r="V278" s="21"/>
      <c r="W278" s="35"/>
      <c r="X278" s="23"/>
      <c r="Y278" s="24"/>
      <c r="Z278" s="21">
        <v>67</v>
      </c>
      <c r="AA278" s="25">
        <f t="shared" si="13"/>
        <v>67</v>
      </c>
      <c r="AB278" s="32"/>
      <c r="AC278" s="19"/>
      <c r="AD278" s="27" t="str">
        <f t="shared" si="14"/>
        <v>นาย  ประทุม  สงค์สิริจินดา</v>
      </c>
    </row>
    <row r="279" spans="1:30">
      <c r="A279" s="16" t="s">
        <v>7639</v>
      </c>
      <c r="B279" s="16" t="s">
        <v>7210</v>
      </c>
      <c r="C279" s="16" t="s">
        <v>7555</v>
      </c>
      <c r="D279" s="16"/>
      <c r="E279" s="19" t="s">
        <v>970</v>
      </c>
      <c r="F279" s="17" t="s">
        <v>971</v>
      </c>
      <c r="G279" s="29" t="s">
        <v>6905</v>
      </c>
      <c r="H279" s="19" t="s">
        <v>7815</v>
      </c>
      <c r="I279" s="19" t="s">
        <v>7816</v>
      </c>
      <c r="J279" s="17" t="str">
        <f t="shared" si="12"/>
        <v>114  ม. 3  ต. คันธุลี  อ. ท่าชนะ  จ. สุราษฎร์ธานี</v>
      </c>
      <c r="K279" s="30" t="s">
        <v>7817</v>
      </c>
      <c r="L279" s="19" t="s">
        <v>6991</v>
      </c>
      <c r="M279" s="19" t="s">
        <v>6935</v>
      </c>
      <c r="N279" s="19" t="s">
        <v>6936</v>
      </c>
      <c r="O279" s="19" t="s">
        <v>6937</v>
      </c>
      <c r="P279" s="20">
        <v>84170</v>
      </c>
      <c r="Q279" s="21"/>
      <c r="R279" s="22"/>
      <c r="S279" s="22"/>
      <c r="T279" s="22"/>
      <c r="U279" s="21"/>
      <c r="V279" s="21"/>
      <c r="W279" s="35"/>
      <c r="X279" s="23"/>
      <c r="Y279" s="24"/>
      <c r="Z279" s="21">
        <v>53</v>
      </c>
      <c r="AA279" s="25">
        <f t="shared" si="13"/>
        <v>53</v>
      </c>
      <c r="AB279" s="32"/>
      <c r="AC279" s="19"/>
      <c r="AD279" s="27" t="str">
        <f t="shared" si="14"/>
        <v>นาง  ปรีดา  ธุรีราช</v>
      </c>
    </row>
    <row r="280" spans="1:30">
      <c r="A280" s="16" t="s">
        <v>7639</v>
      </c>
      <c r="B280" s="16" t="s">
        <v>7559</v>
      </c>
      <c r="C280" s="16" t="s">
        <v>7227</v>
      </c>
      <c r="D280" s="16"/>
      <c r="E280" s="19" t="s">
        <v>6031</v>
      </c>
      <c r="F280" s="17" t="s">
        <v>6032</v>
      </c>
      <c r="G280" s="29" t="s">
        <v>6896</v>
      </c>
      <c r="H280" s="19" t="s">
        <v>7818</v>
      </c>
      <c r="I280" s="19" t="s">
        <v>7819</v>
      </c>
      <c r="J280" s="17" t="str">
        <f t="shared" si="12"/>
        <v>83  ม. 3  ต. คันธุลี  อ. ท่าชนะ  จ. สุราษฎร์ธานี</v>
      </c>
      <c r="K280" s="30" t="s">
        <v>7432</v>
      </c>
      <c r="L280" s="19" t="s">
        <v>6991</v>
      </c>
      <c r="M280" s="19" t="s">
        <v>6935</v>
      </c>
      <c r="N280" s="19" t="s">
        <v>6936</v>
      </c>
      <c r="O280" s="19" t="s">
        <v>6937</v>
      </c>
      <c r="P280" s="20">
        <v>84170</v>
      </c>
      <c r="Q280" s="21"/>
      <c r="R280" s="22"/>
      <c r="S280" s="22"/>
      <c r="T280" s="22"/>
      <c r="U280" s="21"/>
      <c r="V280" s="21"/>
      <c r="W280" s="35"/>
      <c r="X280" s="23"/>
      <c r="Y280" s="24"/>
      <c r="Z280" s="21">
        <v>65</v>
      </c>
      <c r="AA280" s="25">
        <f t="shared" si="13"/>
        <v>65</v>
      </c>
      <c r="AB280" s="32"/>
      <c r="AC280" s="19"/>
      <c r="AD280" s="27" t="str">
        <f t="shared" si="14"/>
        <v>นาย  สว่าง  ชูสวัสดิ์</v>
      </c>
    </row>
    <row r="281" spans="1:30">
      <c r="A281" s="16" t="s">
        <v>7639</v>
      </c>
      <c r="B281" s="16" t="s">
        <v>7561</v>
      </c>
      <c r="C281" s="16" t="s">
        <v>7231</v>
      </c>
      <c r="D281" s="16"/>
      <c r="E281" s="19" t="s">
        <v>3291</v>
      </c>
      <c r="F281" s="17" t="s">
        <v>3292</v>
      </c>
      <c r="G281" s="29" t="s">
        <v>6923</v>
      </c>
      <c r="H281" s="19" t="s">
        <v>7329</v>
      </c>
      <c r="I281" s="19" t="s">
        <v>7820</v>
      </c>
      <c r="J281" s="17" t="str">
        <f t="shared" si="12"/>
        <v>65  ม. 3  ต. คันธุลี  อ. ท่าชนะ  จ. สุราษฎร์ธานี</v>
      </c>
      <c r="K281" s="30" t="s">
        <v>7821</v>
      </c>
      <c r="L281" s="19" t="s">
        <v>6991</v>
      </c>
      <c r="M281" s="19" t="s">
        <v>6935</v>
      </c>
      <c r="N281" s="19" t="s">
        <v>6936</v>
      </c>
      <c r="O281" s="19" t="s">
        <v>6937</v>
      </c>
      <c r="P281" s="20">
        <v>84170</v>
      </c>
      <c r="Q281" s="21"/>
      <c r="R281" s="22"/>
      <c r="S281" s="22"/>
      <c r="T281" s="22"/>
      <c r="U281" s="21"/>
      <c r="V281" s="21"/>
      <c r="W281" s="35"/>
      <c r="X281" s="23"/>
      <c r="Y281" s="24"/>
      <c r="Z281" s="21">
        <v>53</v>
      </c>
      <c r="AA281" s="25">
        <f t="shared" si="13"/>
        <v>53</v>
      </c>
      <c r="AB281" s="32"/>
      <c r="AC281" s="19"/>
      <c r="AD281" s="27" t="str">
        <f t="shared" si="14"/>
        <v>นางสาว  อำนวย  เพ็งดี</v>
      </c>
    </row>
    <row r="282" spans="1:30">
      <c r="A282" s="16" t="s">
        <v>7639</v>
      </c>
      <c r="B282" s="16" t="s">
        <v>7566</v>
      </c>
      <c r="C282" s="16" t="s">
        <v>7238</v>
      </c>
      <c r="D282" s="16" t="s">
        <v>6980</v>
      </c>
      <c r="E282" s="19" t="s">
        <v>4101</v>
      </c>
      <c r="F282" s="17" t="s">
        <v>4102</v>
      </c>
      <c r="G282" s="29" t="s">
        <v>6896</v>
      </c>
      <c r="H282" s="19" t="s">
        <v>7822</v>
      </c>
      <c r="I282" s="19" t="s">
        <v>7721</v>
      </c>
      <c r="J282" s="17" t="str">
        <f t="shared" si="12"/>
        <v>60  ม. 3  ต. คันธุลี  อ. ท่าชนะ  จ. สุราษฎร์ธานี</v>
      </c>
      <c r="K282" s="30" t="s">
        <v>7823</v>
      </c>
      <c r="L282" s="19" t="s">
        <v>6991</v>
      </c>
      <c r="M282" s="19" t="s">
        <v>6935</v>
      </c>
      <c r="N282" s="19" t="s">
        <v>6936</v>
      </c>
      <c r="O282" s="19" t="s">
        <v>6937</v>
      </c>
      <c r="P282" s="20">
        <v>84170</v>
      </c>
      <c r="Q282" s="21"/>
      <c r="R282" s="22"/>
      <c r="S282" s="22"/>
      <c r="T282" s="22"/>
      <c r="U282" s="21"/>
      <c r="V282" s="21"/>
      <c r="W282" s="35"/>
      <c r="X282" s="23"/>
      <c r="Y282" s="24"/>
      <c r="Z282" s="21">
        <v>89</v>
      </c>
      <c r="AA282" s="25">
        <f t="shared" si="13"/>
        <v>89</v>
      </c>
      <c r="AB282" s="32"/>
      <c r="AC282" s="19"/>
      <c r="AD282" s="27" t="str">
        <f t="shared" si="14"/>
        <v>นาย  ถนอม  สร้างสาม</v>
      </c>
    </row>
    <row r="283" spans="1:30">
      <c r="A283" s="16" t="s">
        <v>7639</v>
      </c>
      <c r="B283" s="16" t="s">
        <v>7570</v>
      </c>
      <c r="C283" s="16" t="s">
        <v>7243</v>
      </c>
      <c r="D283" s="16"/>
      <c r="E283" s="19" t="s">
        <v>4681</v>
      </c>
      <c r="F283" s="17" t="s">
        <v>4682</v>
      </c>
      <c r="G283" s="29" t="s">
        <v>6896</v>
      </c>
      <c r="H283" s="19" t="s">
        <v>7120</v>
      </c>
      <c r="I283" s="19" t="s">
        <v>7721</v>
      </c>
      <c r="J283" s="17" t="str">
        <f t="shared" si="12"/>
        <v>96  ม. 8  ต. ท่าชนะ  อ. ท่าชนะ  จ. สุราษฎร์ธานี</v>
      </c>
      <c r="K283" s="30" t="s">
        <v>7824</v>
      </c>
      <c r="L283" s="19" t="s">
        <v>7675</v>
      </c>
      <c r="M283" s="19" t="s">
        <v>7123</v>
      </c>
      <c r="N283" s="19" t="s">
        <v>6936</v>
      </c>
      <c r="O283" s="19" t="s">
        <v>6937</v>
      </c>
      <c r="P283" s="20">
        <v>84170</v>
      </c>
      <c r="Q283" s="21"/>
      <c r="R283" s="22"/>
      <c r="S283" s="22"/>
      <c r="T283" s="22"/>
      <c r="U283" s="21"/>
      <c r="V283" s="21"/>
      <c r="W283" s="35"/>
      <c r="X283" s="23"/>
      <c r="Y283" s="24"/>
      <c r="Z283" s="21">
        <v>54</v>
      </c>
      <c r="AA283" s="25">
        <f t="shared" si="13"/>
        <v>54</v>
      </c>
      <c r="AB283" s="32"/>
      <c r="AC283" s="19"/>
      <c r="AD283" s="27" t="str">
        <f t="shared" si="14"/>
        <v>นาย  ประเสริฐ  สร้างสาม</v>
      </c>
    </row>
    <row r="284" spans="1:30">
      <c r="A284" s="16" t="s">
        <v>7639</v>
      </c>
      <c r="B284" s="16" t="s">
        <v>7175</v>
      </c>
      <c r="C284" s="16" t="s">
        <v>7246</v>
      </c>
      <c r="D284" s="16" t="s">
        <v>6980</v>
      </c>
      <c r="E284" s="19" t="s">
        <v>1295</v>
      </c>
      <c r="F284" s="17" t="s">
        <v>1296</v>
      </c>
      <c r="G284" s="29" t="s">
        <v>6905</v>
      </c>
      <c r="H284" s="19" t="s">
        <v>7825</v>
      </c>
      <c r="I284" s="19" t="s">
        <v>7451</v>
      </c>
      <c r="J284" s="17" t="str">
        <f t="shared" si="12"/>
        <v>58  ม. 2  ต. คันธุลี  อ. ท่าชนะ  จ. สุราษฎร์ธานี</v>
      </c>
      <c r="K284" s="30" t="s">
        <v>7298</v>
      </c>
      <c r="L284" s="19" t="s">
        <v>6909</v>
      </c>
      <c r="M284" s="19" t="s">
        <v>6935</v>
      </c>
      <c r="N284" s="19" t="s">
        <v>6936</v>
      </c>
      <c r="O284" s="19" t="s">
        <v>6937</v>
      </c>
      <c r="P284" s="20">
        <v>84170</v>
      </c>
      <c r="Q284" s="21"/>
      <c r="R284" s="22"/>
      <c r="S284" s="22"/>
      <c r="T284" s="22"/>
      <c r="U284" s="21"/>
      <c r="V284" s="21"/>
      <c r="W284" s="35"/>
      <c r="X284" s="23"/>
      <c r="Y284" s="24"/>
      <c r="Z284" s="21">
        <v>147</v>
      </c>
      <c r="AA284" s="25">
        <f t="shared" si="13"/>
        <v>147</v>
      </c>
      <c r="AB284" s="32"/>
      <c r="AC284" s="19"/>
      <c r="AD284" s="27" t="str">
        <f t="shared" si="14"/>
        <v>นาง  เยาวมาลย์  จันทร์คำ</v>
      </c>
    </row>
    <row r="285" spans="1:30">
      <c r="A285" s="16" t="s">
        <v>7639</v>
      </c>
      <c r="B285" s="16" t="s">
        <v>7574</v>
      </c>
      <c r="C285" s="16" t="s">
        <v>7252</v>
      </c>
      <c r="D285" s="16"/>
      <c r="E285" s="17" t="s">
        <v>3353</v>
      </c>
      <c r="F285" s="17" t="s">
        <v>3354</v>
      </c>
      <c r="G285" s="17" t="s">
        <v>6896</v>
      </c>
      <c r="H285" s="17" t="s">
        <v>7826</v>
      </c>
      <c r="I285" s="17" t="s">
        <v>7806</v>
      </c>
      <c r="J285" s="17" t="str">
        <f t="shared" si="12"/>
        <v>212  ม. 6  ต. คันธุลี  อ. ท่าชนะ  จ. สุราษฎร์ธานี</v>
      </c>
      <c r="K285" s="30" t="s">
        <v>7709</v>
      </c>
      <c r="L285" s="19" t="s">
        <v>7215</v>
      </c>
      <c r="M285" s="19" t="s">
        <v>6935</v>
      </c>
      <c r="N285" s="19" t="s">
        <v>6936</v>
      </c>
      <c r="O285" s="19" t="s">
        <v>6937</v>
      </c>
      <c r="P285" s="20">
        <v>84170</v>
      </c>
      <c r="Q285" s="21"/>
      <c r="R285" s="22"/>
      <c r="S285" s="22"/>
      <c r="T285" s="22"/>
      <c r="U285" s="21">
        <v>0</v>
      </c>
      <c r="V285" s="21">
        <v>0</v>
      </c>
      <c r="W285" s="35">
        <v>0</v>
      </c>
      <c r="X285" s="23">
        <v>0</v>
      </c>
      <c r="Y285" s="24"/>
      <c r="Z285" s="21">
        <v>0</v>
      </c>
      <c r="AA285" s="25">
        <f t="shared" si="13"/>
        <v>0</v>
      </c>
      <c r="AB285" s="32" t="s">
        <v>7827</v>
      </c>
      <c r="AC285" s="19"/>
      <c r="AD285" s="27" t="str">
        <f t="shared" si="14"/>
        <v>นาย  กรีฑา  มากทรัพย์</v>
      </c>
    </row>
    <row r="286" spans="1:30">
      <c r="A286" s="16" t="s">
        <v>7639</v>
      </c>
      <c r="B286" s="16"/>
      <c r="C286" s="16" t="s">
        <v>7253</v>
      </c>
      <c r="D286" s="16"/>
      <c r="E286" s="17" t="s">
        <v>5287</v>
      </c>
      <c r="F286" s="17" t="s">
        <v>5288</v>
      </c>
      <c r="G286" s="17" t="s">
        <v>6896</v>
      </c>
      <c r="H286" s="17" t="s">
        <v>7828</v>
      </c>
      <c r="I286" s="17" t="s">
        <v>7414</v>
      </c>
      <c r="J286" s="17" t="str">
        <f t="shared" si="12"/>
        <v>61  ม. 2  ต. ท่าชนะ  อ. ท่าชนะ  จ. สุราษฎร์ธานี</v>
      </c>
      <c r="K286" s="30" t="s">
        <v>7002</v>
      </c>
      <c r="L286" s="19" t="s">
        <v>6909</v>
      </c>
      <c r="M286" s="19" t="s">
        <v>7123</v>
      </c>
      <c r="N286" s="19" t="s">
        <v>6936</v>
      </c>
      <c r="O286" s="19" t="s">
        <v>6937</v>
      </c>
      <c r="P286" s="20">
        <v>84170</v>
      </c>
      <c r="Q286" s="21"/>
      <c r="R286" s="22"/>
      <c r="S286" s="22"/>
      <c r="T286" s="22"/>
      <c r="U286" s="21">
        <v>0</v>
      </c>
      <c r="V286" s="21">
        <v>0</v>
      </c>
      <c r="W286" s="35">
        <v>0</v>
      </c>
      <c r="X286" s="23"/>
      <c r="Y286" s="24"/>
      <c r="Z286" s="21">
        <v>14</v>
      </c>
      <c r="AA286" s="25">
        <f t="shared" si="13"/>
        <v>14</v>
      </c>
      <c r="AB286" s="38"/>
      <c r="AC286" s="19"/>
      <c r="AD286" s="27" t="str">
        <f t="shared" si="14"/>
        <v>นาย  วัชรพงษ์  สงค์สิริจินดา</v>
      </c>
    </row>
    <row r="287" spans="1:30">
      <c r="A287" s="16" t="s">
        <v>7639</v>
      </c>
      <c r="B287" s="16" t="s">
        <v>7145</v>
      </c>
      <c r="C287" s="16" t="s">
        <v>7257</v>
      </c>
      <c r="D287" s="16"/>
      <c r="E287" s="19" t="s">
        <v>2431</v>
      </c>
      <c r="F287" s="17" t="s">
        <v>2432</v>
      </c>
      <c r="G287" s="29" t="s">
        <v>6923</v>
      </c>
      <c r="H287" s="19" t="s">
        <v>7829</v>
      </c>
      <c r="I287" s="19" t="s">
        <v>7830</v>
      </c>
      <c r="J287" s="17" t="str">
        <f t="shared" si="12"/>
        <v>57  ม. 3  ต. คันธุลี  อ. ท่าชนะ  จ. สุราษฎร์ธานี</v>
      </c>
      <c r="K287" s="30" t="s">
        <v>7831</v>
      </c>
      <c r="L287" s="19" t="s">
        <v>6991</v>
      </c>
      <c r="M287" s="19" t="s">
        <v>6935</v>
      </c>
      <c r="N287" s="19" t="s">
        <v>6936</v>
      </c>
      <c r="O287" s="19" t="s">
        <v>6937</v>
      </c>
      <c r="P287" s="20">
        <v>84170</v>
      </c>
      <c r="Q287" s="21"/>
      <c r="R287" s="22"/>
      <c r="S287" s="22"/>
      <c r="T287" s="22"/>
      <c r="U287" s="21"/>
      <c r="V287" s="21"/>
      <c r="W287" s="35"/>
      <c r="X287" s="23"/>
      <c r="Y287" s="24"/>
      <c r="Z287" s="21">
        <v>75</v>
      </c>
      <c r="AA287" s="25">
        <f t="shared" si="13"/>
        <v>75</v>
      </c>
      <c r="AB287" s="32"/>
      <c r="AC287" s="19"/>
      <c r="AD287" s="27" t="str">
        <f t="shared" si="14"/>
        <v>นางสาว  จารัญ  ส่งพล</v>
      </c>
    </row>
    <row r="288" spans="1:30">
      <c r="A288" s="16" t="s">
        <v>7639</v>
      </c>
      <c r="B288" s="16" t="s">
        <v>7149</v>
      </c>
      <c r="C288" s="16" t="s">
        <v>7262</v>
      </c>
      <c r="D288" s="16"/>
      <c r="E288" s="19" t="s">
        <v>3879</v>
      </c>
      <c r="F288" s="17" t="s">
        <v>3880</v>
      </c>
      <c r="G288" s="29" t="s">
        <v>6896</v>
      </c>
      <c r="H288" s="19" t="s">
        <v>7090</v>
      </c>
      <c r="I288" s="19" t="s">
        <v>7832</v>
      </c>
      <c r="J288" s="17" t="str">
        <f t="shared" si="12"/>
        <v>133  ม. 3  ต. คันธุลี  อ. ท่าชนะ  จ. สุราษฎร์ธานี</v>
      </c>
      <c r="K288" s="30" t="s">
        <v>7833</v>
      </c>
      <c r="L288" s="19" t="s">
        <v>6991</v>
      </c>
      <c r="M288" s="19" t="s">
        <v>6935</v>
      </c>
      <c r="N288" s="19" t="s">
        <v>6936</v>
      </c>
      <c r="O288" s="19" t="s">
        <v>6937</v>
      </c>
      <c r="P288" s="20">
        <v>84170</v>
      </c>
      <c r="Q288" s="21"/>
      <c r="R288" s="22"/>
      <c r="S288" s="22"/>
      <c r="T288" s="22"/>
      <c r="U288" s="21"/>
      <c r="V288" s="21"/>
      <c r="W288" s="35"/>
      <c r="X288" s="23"/>
      <c r="Y288" s="24"/>
      <c r="Z288" s="21">
        <v>32</v>
      </c>
      <c r="AA288" s="25">
        <f t="shared" si="13"/>
        <v>32</v>
      </c>
      <c r="AB288" s="32"/>
      <c r="AC288" s="19"/>
      <c r="AD288" s="27" t="str">
        <f t="shared" si="14"/>
        <v>นาย  ชื่น  สาสิทธิ์</v>
      </c>
    </row>
    <row r="289" spans="1:30">
      <c r="A289" s="16" t="s">
        <v>7639</v>
      </c>
      <c r="B289" s="16" t="s">
        <v>7578</v>
      </c>
      <c r="C289" s="16" t="s">
        <v>7267</v>
      </c>
      <c r="D289" s="16"/>
      <c r="E289" s="19" t="s">
        <v>1383</v>
      </c>
      <c r="F289" s="17" t="s">
        <v>1384</v>
      </c>
      <c r="G289" s="29" t="s">
        <v>6905</v>
      </c>
      <c r="H289" s="19" t="s">
        <v>7834</v>
      </c>
      <c r="I289" s="19" t="s">
        <v>7832</v>
      </c>
      <c r="J289" s="17" t="str">
        <f t="shared" si="12"/>
        <v>133/1  ม. 3  ต. คันธุลี  อ. ท่าชนะ  จ. สุราษฎร์ธานี</v>
      </c>
      <c r="K289" s="30" t="s">
        <v>7835</v>
      </c>
      <c r="L289" s="19" t="s">
        <v>6991</v>
      </c>
      <c r="M289" s="19" t="s">
        <v>6935</v>
      </c>
      <c r="N289" s="19" t="s">
        <v>6936</v>
      </c>
      <c r="O289" s="19" t="s">
        <v>6937</v>
      </c>
      <c r="P289" s="20">
        <v>84170</v>
      </c>
      <c r="Q289" s="21"/>
      <c r="R289" s="22"/>
      <c r="S289" s="22"/>
      <c r="T289" s="22"/>
      <c r="U289" s="21"/>
      <c r="V289" s="21"/>
      <c r="W289" s="35"/>
      <c r="X289" s="23"/>
      <c r="Y289" s="24"/>
      <c r="Z289" s="21">
        <v>75</v>
      </c>
      <c r="AA289" s="25">
        <f t="shared" si="13"/>
        <v>75</v>
      </c>
      <c r="AB289" s="32"/>
      <c r="AC289" s="19"/>
      <c r="AD289" s="27" t="str">
        <f t="shared" si="14"/>
        <v>นาง  ลมัย  สาสิทธิ์</v>
      </c>
    </row>
    <row r="290" spans="1:30">
      <c r="A290" s="16" t="s">
        <v>7639</v>
      </c>
      <c r="B290" s="16" t="s">
        <v>7285</v>
      </c>
      <c r="C290" s="16" t="s">
        <v>7271</v>
      </c>
      <c r="D290" s="16"/>
      <c r="E290" s="19" t="s">
        <v>4657</v>
      </c>
      <c r="F290" s="17" t="s">
        <v>4658</v>
      </c>
      <c r="G290" s="29" t="s">
        <v>6896</v>
      </c>
      <c r="H290" s="19" t="s">
        <v>7836</v>
      </c>
      <c r="I290" s="19" t="s">
        <v>7832</v>
      </c>
      <c r="J290" s="17" t="str">
        <f t="shared" si="12"/>
        <v>133/1  ม. 3  ต. คันธุลี  อ. ท่าชนะ  จ. สุราษฎร์ธานี</v>
      </c>
      <c r="K290" s="30" t="s">
        <v>7835</v>
      </c>
      <c r="L290" s="19" t="s">
        <v>6991</v>
      </c>
      <c r="M290" s="19" t="s">
        <v>6935</v>
      </c>
      <c r="N290" s="19" t="s">
        <v>6936</v>
      </c>
      <c r="O290" s="19" t="s">
        <v>6937</v>
      </c>
      <c r="P290" s="20">
        <v>84170</v>
      </c>
      <c r="Q290" s="21"/>
      <c r="R290" s="22"/>
      <c r="S290" s="22"/>
      <c r="T290" s="22"/>
      <c r="U290" s="21"/>
      <c r="V290" s="21"/>
      <c r="W290" s="35"/>
      <c r="X290" s="23"/>
      <c r="Y290" s="24"/>
      <c r="Z290" s="21">
        <v>72</v>
      </c>
      <c r="AA290" s="25">
        <f t="shared" si="13"/>
        <v>72</v>
      </c>
      <c r="AB290" s="32"/>
      <c r="AC290" s="19"/>
      <c r="AD290" s="27" t="str">
        <f t="shared" si="14"/>
        <v>นาย  ประสิทธิ์  สาสิทธิ์</v>
      </c>
    </row>
    <row r="291" spans="1:30">
      <c r="A291" s="16" t="s">
        <v>7639</v>
      </c>
      <c r="B291" s="16" t="s">
        <v>7837</v>
      </c>
      <c r="C291" s="16" t="s">
        <v>7275</v>
      </c>
      <c r="D291" s="16"/>
      <c r="E291" s="19" t="s">
        <v>572</v>
      </c>
      <c r="F291" s="17" t="s">
        <v>573</v>
      </c>
      <c r="G291" s="29" t="s">
        <v>6905</v>
      </c>
      <c r="H291" s="19" t="s">
        <v>7838</v>
      </c>
      <c r="I291" s="19" t="s">
        <v>7839</v>
      </c>
      <c r="J291" s="17" t="str">
        <f t="shared" si="12"/>
        <v>62  ม. 3  ต. คันธุลี  อ. ท่าชนะ  จ. สุราษฎร์ธานี</v>
      </c>
      <c r="K291" s="30" t="s">
        <v>7840</v>
      </c>
      <c r="L291" s="19" t="s">
        <v>6991</v>
      </c>
      <c r="M291" s="19" t="s">
        <v>6935</v>
      </c>
      <c r="N291" s="19" t="s">
        <v>6936</v>
      </c>
      <c r="O291" s="19" t="s">
        <v>6937</v>
      </c>
      <c r="P291" s="20">
        <v>84170</v>
      </c>
      <c r="Q291" s="21"/>
      <c r="R291" s="22"/>
      <c r="S291" s="22"/>
      <c r="T291" s="22"/>
      <c r="U291" s="21"/>
      <c r="V291" s="21"/>
      <c r="W291" s="35"/>
      <c r="X291" s="23"/>
      <c r="Y291" s="24"/>
      <c r="Z291" s="21">
        <v>33</v>
      </c>
      <c r="AA291" s="25">
        <f t="shared" si="13"/>
        <v>33</v>
      </c>
      <c r="AB291" s="32"/>
      <c r="AC291" s="19"/>
      <c r="AD291" s="27" t="str">
        <f t="shared" si="14"/>
        <v>นาง  ทับทิม  ภักดีเรือง</v>
      </c>
    </row>
    <row r="292" spans="1:30">
      <c r="A292" s="16" t="s">
        <v>7639</v>
      </c>
      <c r="B292" s="16" t="s">
        <v>7584</v>
      </c>
      <c r="C292" s="16" t="s">
        <v>7278</v>
      </c>
      <c r="D292" s="16"/>
      <c r="E292" s="19" t="s">
        <v>2680</v>
      </c>
      <c r="F292" s="17" t="s">
        <v>2681</v>
      </c>
      <c r="G292" s="29" t="s">
        <v>6923</v>
      </c>
      <c r="H292" s="19" t="s">
        <v>7841</v>
      </c>
      <c r="I292" s="19" t="s">
        <v>7842</v>
      </c>
      <c r="J292" s="17" t="str">
        <f t="shared" si="12"/>
        <v>10  ม. 4  ต. คันธุลี  อ. ท่าชนะ  จ. สุราษฎร์ธานี</v>
      </c>
      <c r="K292" s="30" t="s">
        <v>7302</v>
      </c>
      <c r="L292" s="19" t="s">
        <v>7031</v>
      </c>
      <c r="M292" s="19" t="s">
        <v>6935</v>
      </c>
      <c r="N292" s="19" t="s">
        <v>6936</v>
      </c>
      <c r="O292" s="19" t="s">
        <v>6937</v>
      </c>
      <c r="P292" s="20">
        <v>84170</v>
      </c>
      <c r="Q292" s="21"/>
      <c r="R292" s="22"/>
      <c r="S292" s="22"/>
      <c r="T292" s="22"/>
      <c r="U292" s="21"/>
      <c r="V292" s="21"/>
      <c r="W292" s="35"/>
      <c r="X292" s="23"/>
      <c r="Y292" s="24"/>
      <c r="Z292" s="21">
        <v>7</v>
      </c>
      <c r="AA292" s="25">
        <f t="shared" si="13"/>
        <v>7</v>
      </c>
      <c r="AB292" s="32"/>
      <c r="AC292" s="19"/>
      <c r="AD292" s="27" t="str">
        <f t="shared" si="14"/>
        <v>นางสาว  บุญรอง  ใหม่ซ้อน</v>
      </c>
    </row>
    <row r="293" spans="1:30">
      <c r="A293" s="16" t="s">
        <v>7639</v>
      </c>
      <c r="B293" s="16" t="s">
        <v>7843</v>
      </c>
      <c r="C293" s="16" t="s">
        <v>7286</v>
      </c>
      <c r="D293" s="16"/>
      <c r="E293" s="19" t="s">
        <v>6147</v>
      </c>
      <c r="F293" s="17" t="s">
        <v>6148</v>
      </c>
      <c r="G293" s="29" t="s">
        <v>6896</v>
      </c>
      <c r="H293" s="19" t="s">
        <v>7371</v>
      </c>
      <c r="I293" s="19" t="s">
        <v>7668</v>
      </c>
      <c r="J293" s="17" t="str">
        <f t="shared" si="12"/>
        <v>120  ม. 3  ต. คันธุลี  อ. ท่าชนะ  จ. สุราษฎร์ธานี</v>
      </c>
      <c r="K293" s="30" t="s">
        <v>7260</v>
      </c>
      <c r="L293" s="19" t="s">
        <v>6991</v>
      </c>
      <c r="M293" s="19" t="s">
        <v>6935</v>
      </c>
      <c r="N293" s="19" t="s">
        <v>6936</v>
      </c>
      <c r="O293" s="19" t="s">
        <v>6937</v>
      </c>
      <c r="P293" s="20">
        <v>84170</v>
      </c>
      <c r="Q293" s="21"/>
      <c r="R293" s="22"/>
      <c r="S293" s="22"/>
      <c r="T293" s="22"/>
      <c r="U293" s="21"/>
      <c r="V293" s="21"/>
      <c r="W293" s="35"/>
      <c r="X293" s="23"/>
      <c r="Y293" s="24"/>
      <c r="Z293" s="21">
        <v>119</v>
      </c>
      <c r="AA293" s="25">
        <f t="shared" si="13"/>
        <v>119</v>
      </c>
      <c r="AB293" s="32"/>
      <c r="AC293" s="19"/>
      <c r="AD293" s="27" t="str">
        <f t="shared" si="14"/>
        <v>นาย  สำเริง  บัวทอง</v>
      </c>
    </row>
    <row r="294" spans="1:30">
      <c r="A294" s="16" t="s">
        <v>7639</v>
      </c>
      <c r="B294" s="16" t="s">
        <v>7163</v>
      </c>
      <c r="C294" s="16" t="s">
        <v>7292</v>
      </c>
      <c r="D294" s="16"/>
      <c r="E294" s="19" t="s">
        <v>6815</v>
      </c>
      <c r="F294" s="17" t="s">
        <v>6816</v>
      </c>
      <c r="G294" s="29" t="s">
        <v>6896</v>
      </c>
      <c r="H294" s="19" t="s">
        <v>7099</v>
      </c>
      <c r="I294" s="19" t="s">
        <v>7656</v>
      </c>
      <c r="J294" s="17" t="str">
        <f t="shared" si="12"/>
        <v>146/1  ม. 3  ต. คันธุลี  อ. ท่าชนะ  จ. สุราษฎร์ธานี</v>
      </c>
      <c r="K294" s="30" t="s">
        <v>7844</v>
      </c>
      <c r="L294" s="19" t="s">
        <v>6991</v>
      </c>
      <c r="M294" s="19" t="s">
        <v>6935</v>
      </c>
      <c r="N294" s="19" t="s">
        <v>6936</v>
      </c>
      <c r="O294" s="19" t="s">
        <v>6937</v>
      </c>
      <c r="P294" s="20">
        <v>84170</v>
      </c>
      <c r="Q294" s="21"/>
      <c r="R294" s="22"/>
      <c r="S294" s="22"/>
      <c r="T294" s="22"/>
      <c r="U294" s="21"/>
      <c r="V294" s="21"/>
      <c r="W294" s="35"/>
      <c r="X294" s="23"/>
      <c r="Y294" s="24"/>
      <c r="Z294" s="21">
        <v>19</v>
      </c>
      <c r="AA294" s="25">
        <f t="shared" si="13"/>
        <v>19</v>
      </c>
      <c r="AB294" s="32"/>
      <c r="AC294" s="19"/>
      <c r="AD294" s="27" t="str">
        <f t="shared" si="14"/>
        <v>นาย  อุดม  แสงสุข</v>
      </c>
    </row>
    <row r="295" spans="1:30">
      <c r="A295" s="16" t="s">
        <v>7639</v>
      </c>
      <c r="B295" s="16" t="s">
        <v>7845</v>
      </c>
      <c r="C295" s="16" t="s">
        <v>7295</v>
      </c>
      <c r="D295" s="16"/>
      <c r="E295" s="19" t="s">
        <v>5376</v>
      </c>
      <c r="F295" s="17" t="s">
        <v>5377</v>
      </c>
      <c r="G295" s="29" t="s">
        <v>6896</v>
      </c>
      <c r="H295" s="19" t="s">
        <v>7846</v>
      </c>
      <c r="I295" s="19" t="s">
        <v>7623</v>
      </c>
      <c r="J295" s="17" t="str">
        <f t="shared" si="12"/>
        <v>13  ม. 3  ต. คันธุลี  อ. ท่าชนะ  จ. สุราษฎร์ธานี</v>
      </c>
      <c r="K295" s="30" t="s">
        <v>7289</v>
      </c>
      <c r="L295" s="19" t="s">
        <v>6991</v>
      </c>
      <c r="M295" s="19" t="s">
        <v>6935</v>
      </c>
      <c r="N295" s="19" t="s">
        <v>6936</v>
      </c>
      <c r="O295" s="19" t="s">
        <v>6937</v>
      </c>
      <c r="P295" s="20">
        <v>84170</v>
      </c>
      <c r="Q295" s="21"/>
      <c r="R295" s="22"/>
      <c r="S295" s="22"/>
      <c r="T295" s="22"/>
      <c r="U295" s="21"/>
      <c r="V295" s="21"/>
      <c r="W295" s="35"/>
      <c r="X295" s="23"/>
      <c r="Y295" s="24"/>
      <c r="Z295" s="21">
        <v>124</v>
      </c>
      <c r="AA295" s="25">
        <f t="shared" si="13"/>
        <v>124</v>
      </c>
      <c r="AB295" s="32"/>
      <c r="AC295" s="19"/>
      <c r="AD295" s="27" t="str">
        <f t="shared" si="14"/>
        <v>นาย  วิชาญ  พัฒนแฟง</v>
      </c>
    </row>
    <row r="296" spans="1:30" ht="63">
      <c r="A296" s="16" t="s">
        <v>7639</v>
      </c>
      <c r="B296" s="16" t="s">
        <v>7847</v>
      </c>
      <c r="C296" s="16" t="s">
        <v>7300</v>
      </c>
      <c r="D296" s="16"/>
      <c r="E296" s="19" t="s">
        <v>939</v>
      </c>
      <c r="F296" s="17" t="s">
        <v>940</v>
      </c>
      <c r="G296" s="29" t="s">
        <v>6905</v>
      </c>
      <c r="H296" s="19" t="s">
        <v>7228</v>
      </c>
      <c r="I296" s="19" t="s">
        <v>7848</v>
      </c>
      <c r="J296" s="17" t="str">
        <f t="shared" si="12"/>
        <v>105/1  ม. 3  ต. คันธุลี  อ. ท่าชนะ  จ. สุราษฎร์ธานี</v>
      </c>
      <c r="K296" s="30" t="s">
        <v>7849</v>
      </c>
      <c r="L296" s="19" t="s">
        <v>6991</v>
      </c>
      <c r="M296" s="19" t="s">
        <v>6935</v>
      </c>
      <c r="N296" s="19" t="s">
        <v>6936</v>
      </c>
      <c r="O296" s="19" t="s">
        <v>6937</v>
      </c>
      <c r="P296" s="20">
        <v>84170</v>
      </c>
      <c r="Q296" s="21"/>
      <c r="R296" s="22"/>
      <c r="S296" s="22"/>
      <c r="T296" s="22"/>
      <c r="U296" s="21"/>
      <c r="V296" s="21"/>
      <c r="W296" s="35"/>
      <c r="X296" s="23"/>
      <c r="Y296" s="24"/>
      <c r="Z296" s="21">
        <v>0</v>
      </c>
      <c r="AA296" s="25">
        <f t="shared" si="13"/>
        <v>0</v>
      </c>
      <c r="AB296" s="32" t="s">
        <v>7850</v>
      </c>
      <c r="AC296" s="19"/>
      <c r="AD296" s="27" t="str">
        <f t="shared" si="14"/>
        <v>นาง  ปราณี  ตระกูลภักดี</v>
      </c>
    </row>
    <row r="297" spans="1:30">
      <c r="A297" s="16" t="s">
        <v>7639</v>
      </c>
      <c r="B297" s="16" t="s">
        <v>7851</v>
      </c>
      <c r="C297" s="16" t="s">
        <v>7596</v>
      </c>
      <c r="D297" s="16"/>
      <c r="E297" s="19" t="s">
        <v>1756</v>
      </c>
      <c r="F297" s="17" t="s">
        <v>1757</v>
      </c>
      <c r="G297" s="29" t="s">
        <v>6905</v>
      </c>
      <c r="H297" s="19" t="s">
        <v>7852</v>
      </c>
      <c r="I297" s="19" t="s">
        <v>7853</v>
      </c>
      <c r="J297" s="17" t="str">
        <f t="shared" si="12"/>
        <v>220  ม. 6  ต. คันธุลี  อ. ท่าชนะ  จ. สุราษฎร์ธานี</v>
      </c>
      <c r="K297" s="30" t="s">
        <v>7614</v>
      </c>
      <c r="L297" s="19" t="s">
        <v>7215</v>
      </c>
      <c r="M297" s="19" t="s">
        <v>6935</v>
      </c>
      <c r="N297" s="19" t="s">
        <v>6936</v>
      </c>
      <c r="O297" s="19" t="s">
        <v>6937</v>
      </c>
      <c r="P297" s="20">
        <v>84170</v>
      </c>
      <c r="Q297" s="21"/>
      <c r="R297" s="22"/>
      <c r="S297" s="22"/>
      <c r="T297" s="22"/>
      <c r="U297" s="21"/>
      <c r="V297" s="21"/>
      <c r="W297" s="35"/>
      <c r="X297" s="23"/>
      <c r="Y297" s="24"/>
      <c r="Z297" s="21">
        <v>504</v>
      </c>
      <c r="AA297" s="25">
        <f t="shared" si="13"/>
        <v>504</v>
      </c>
      <c r="AB297" s="32"/>
      <c r="AC297" s="19"/>
      <c r="AD297" s="27" t="str">
        <f t="shared" si="14"/>
        <v>นาง  สมโพชย์  หนูเหมือน</v>
      </c>
    </row>
    <row r="298" spans="1:30">
      <c r="A298" s="16" t="s">
        <v>7639</v>
      </c>
      <c r="B298" s="16" t="s">
        <v>7854</v>
      </c>
      <c r="C298" s="16" t="s">
        <v>7303</v>
      </c>
      <c r="D298" s="16"/>
      <c r="E298" s="19" t="s">
        <v>1272</v>
      </c>
      <c r="F298" s="17" t="s">
        <v>1273</v>
      </c>
      <c r="G298" s="29" t="s">
        <v>6905</v>
      </c>
      <c r="H298" s="19" t="s">
        <v>7604</v>
      </c>
      <c r="I298" s="19" t="s">
        <v>7855</v>
      </c>
      <c r="J298" s="17" t="str">
        <f t="shared" si="12"/>
        <v>75  ม. 3  ต. คันธุลี  อ. ท่าชนะ  จ. สุราษฎร์ธานี</v>
      </c>
      <c r="K298" s="30" t="s">
        <v>7856</v>
      </c>
      <c r="L298" s="19" t="s">
        <v>6991</v>
      </c>
      <c r="M298" s="19" t="s">
        <v>6935</v>
      </c>
      <c r="N298" s="19" t="s">
        <v>6936</v>
      </c>
      <c r="O298" s="19" t="s">
        <v>6937</v>
      </c>
      <c r="P298" s="20">
        <v>84170</v>
      </c>
      <c r="Q298" s="21"/>
      <c r="R298" s="22"/>
      <c r="S298" s="22"/>
      <c r="T298" s="22"/>
      <c r="U298" s="21"/>
      <c r="V298" s="21"/>
      <c r="W298" s="35"/>
      <c r="X298" s="23"/>
      <c r="Y298" s="24"/>
      <c r="Z298" s="21">
        <v>109</v>
      </c>
      <c r="AA298" s="25">
        <f t="shared" si="13"/>
        <v>109</v>
      </c>
      <c r="AB298" s="32"/>
      <c r="AC298" s="19"/>
      <c r="AD298" s="27" t="str">
        <f t="shared" si="14"/>
        <v>นาง  ยุพิน  กลั่งเนียม</v>
      </c>
    </row>
    <row r="299" spans="1:30">
      <c r="A299" s="16" t="s">
        <v>7639</v>
      </c>
      <c r="B299" s="16" t="s">
        <v>7857</v>
      </c>
      <c r="C299" s="16" t="s">
        <v>7306</v>
      </c>
      <c r="D299" s="16"/>
      <c r="E299" s="19" t="s">
        <v>1063</v>
      </c>
      <c r="F299" s="17" t="s">
        <v>1064</v>
      </c>
      <c r="G299" s="29" t="s">
        <v>6905</v>
      </c>
      <c r="H299" s="19" t="s">
        <v>7858</v>
      </c>
      <c r="I299" s="19" t="s">
        <v>7859</v>
      </c>
      <c r="J299" s="17" t="str">
        <f t="shared" si="12"/>
        <v>93  ม. 3  ต. ฉาง  อ. นาทวี  จ. สงขลา</v>
      </c>
      <c r="K299" s="30" t="s">
        <v>7860</v>
      </c>
      <c r="L299" s="19" t="s">
        <v>6991</v>
      </c>
      <c r="M299" s="19" t="s">
        <v>7861</v>
      </c>
      <c r="N299" s="19" t="s">
        <v>7862</v>
      </c>
      <c r="O299" s="19" t="s">
        <v>7632</v>
      </c>
      <c r="P299" s="20">
        <v>90160</v>
      </c>
      <c r="Q299" s="21"/>
      <c r="R299" s="22"/>
      <c r="S299" s="22"/>
      <c r="T299" s="22"/>
      <c r="U299" s="21"/>
      <c r="V299" s="21"/>
      <c r="W299" s="35"/>
      <c r="X299" s="23"/>
      <c r="Y299" s="24"/>
      <c r="Z299" s="21">
        <v>54</v>
      </c>
      <c r="AA299" s="25">
        <f t="shared" si="13"/>
        <v>54</v>
      </c>
      <c r="AB299" s="32"/>
      <c r="AC299" s="19"/>
      <c r="AD299" s="27" t="str">
        <f t="shared" si="14"/>
        <v>นาง  พวงทิพย์  รัตนะ</v>
      </c>
    </row>
    <row r="300" spans="1:30">
      <c r="A300" s="16" t="s">
        <v>7639</v>
      </c>
      <c r="B300" s="16" t="s">
        <v>7863</v>
      </c>
      <c r="C300" s="16" t="s">
        <v>7311</v>
      </c>
      <c r="D300" s="16"/>
      <c r="E300" s="19" t="s">
        <v>1570</v>
      </c>
      <c r="F300" s="17" t="s">
        <v>1571</v>
      </c>
      <c r="G300" s="29" t="s">
        <v>6905</v>
      </c>
      <c r="H300" s="19" t="s">
        <v>7864</v>
      </c>
      <c r="I300" s="19" t="s">
        <v>7865</v>
      </c>
      <c r="J300" s="17" t="str">
        <f t="shared" si="12"/>
        <v>79-80  ม. 3  ต. คันธุลี  อ. ท่าชนะ  จ. สุราษฎร์ธานี</v>
      </c>
      <c r="K300" s="30" t="s">
        <v>7866</v>
      </c>
      <c r="L300" s="19" t="s">
        <v>6991</v>
      </c>
      <c r="M300" s="19" t="s">
        <v>6935</v>
      </c>
      <c r="N300" s="19" t="s">
        <v>6936</v>
      </c>
      <c r="O300" s="19" t="s">
        <v>6937</v>
      </c>
      <c r="P300" s="20">
        <v>84170</v>
      </c>
      <c r="Q300" s="21"/>
      <c r="R300" s="22"/>
      <c r="S300" s="22"/>
      <c r="T300" s="22"/>
      <c r="U300" s="21"/>
      <c r="V300" s="21"/>
      <c r="W300" s="35"/>
      <c r="X300" s="23"/>
      <c r="Y300" s="24"/>
      <c r="Z300" s="21">
        <v>30</v>
      </c>
      <c r="AA300" s="25">
        <f t="shared" si="13"/>
        <v>30</v>
      </c>
      <c r="AB300" s="32"/>
      <c r="AC300" s="19"/>
      <c r="AD300" s="27" t="str">
        <f t="shared" si="14"/>
        <v>นาง  วัลลา  แคล้วคลาด</v>
      </c>
    </row>
    <row r="301" spans="1:30">
      <c r="A301" s="16" t="s">
        <v>7639</v>
      </c>
      <c r="B301" s="16" t="s">
        <v>7299</v>
      </c>
      <c r="C301" s="16" t="s">
        <v>7316</v>
      </c>
      <c r="D301" s="16"/>
      <c r="E301" s="19" t="s">
        <v>594</v>
      </c>
      <c r="F301" s="17" t="s">
        <v>595</v>
      </c>
      <c r="G301" s="29" t="s">
        <v>6905</v>
      </c>
      <c r="H301" s="19" t="s">
        <v>7867</v>
      </c>
      <c r="I301" s="19" t="s">
        <v>7868</v>
      </c>
      <c r="J301" s="17" t="str">
        <f t="shared" si="12"/>
        <v>21/2  ม. 3  ต. คันธุลี  อ. ท่าชนะ  จ. สุราษฎร์ธานี</v>
      </c>
      <c r="K301" s="30" t="s">
        <v>7869</v>
      </c>
      <c r="L301" s="19" t="s">
        <v>6991</v>
      </c>
      <c r="M301" s="19" t="s">
        <v>6935</v>
      </c>
      <c r="N301" s="19" t="s">
        <v>6936</v>
      </c>
      <c r="O301" s="19" t="s">
        <v>6937</v>
      </c>
      <c r="P301" s="20">
        <v>84170</v>
      </c>
      <c r="Q301" s="21"/>
      <c r="R301" s="22"/>
      <c r="S301" s="22"/>
      <c r="T301" s="22"/>
      <c r="U301" s="21"/>
      <c r="V301" s="21"/>
      <c r="W301" s="35"/>
      <c r="X301" s="23"/>
      <c r="Y301" s="24"/>
      <c r="Z301" s="21">
        <v>49</v>
      </c>
      <c r="AA301" s="25">
        <f t="shared" si="13"/>
        <v>49</v>
      </c>
      <c r="AB301" s="32"/>
      <c r="AC301" s="19"/>
      <c r="AD301" s="27" t="str">
        <f t="shared" si="14"/>
        <v>นาง  ธันยาภัทร์  เสาวลักษณ์ธนากุล</v>
      </c>
    </row>
    <row r="302" spans="1:30">
      <c r="A302" s="16" t="s">
        <v>7639</v>
      </c>
      <c r="B302" s="16" t="s">
        <v>7870</v>
      </c>
      <c r="C302" s="16" t="s">
        <v>7318</v>
      </c>
      <c r="D302" s="16"/>
      <c r="E302" s="19" t="s">
        <v>5319</v>
      </c>
      <c r="F302" s="17" t="s">
        <v>5320</v>
      </c>
      <c r="G302" s="29" t="s">
        <v>6896</v>
      </c>
      <c r="H302" s="19" t="s">
        <v>7871</v>
      </c>
      <c r="I302" s="19" t="s">
        <v>7349</v>
      </c>
      <c r="J302" s="17" t="str">
        <f t="shared" si="12"/>
        <v>11/1  ม. 3  ต. คันธุลี  อ. ท่าชนะ  จ. สุราษฎร์ธานี</v>
      </c>
      <c r="K302" s="30" t="s">
        <v>7872</v>
      </c>
      <c r="L302" s="19" t="s">
        <v>6991</v>
      </c>
      <c r="M302" s="19" t="s">
        <v>6935</v>
      </c>
      <c r="N302" s="19" t="s">
        <v>6936</v>
      </c>
      <c r="O302" s="19" t="s">
        <v>6937</v>
      </c>
      <c r="P302" s="20">
        <v>84170</v>
      </c>
      <c r="Q302" s="21"/>
      <c r="R302" s="22"/>
      <c r="S302" s="22"/>
      <c r="T302" s="22"/>
      <c r="U302" s="21"/>
      <c r="V302" s="21"/>
      <c r="W302" s="35"/>
      <c r="X302" s="23"/>
      <c r="Y302" s="24"/>
      <c r="Z302" s="21">
        <v>151</v>
      </c>
      <c r="AA302" s="25">
        <f t="shared" si="13"/>
        <v>151</v>
      </c>
      <c r="AB302" s="32"/>
      <c r="AC302" s="19"/>
      <c r="AD302" s="27" t="str">
        <f t="shared" si="14"/>
        <v>นาย  วันชาติ  พันธวาณิช</v>
      </c>
    </row>
    <row r="303" spans="1:30">
      <c r="A303" s="16" t="s">
        <v>7639</v>
      </c>
      <c r="B303" s="16" t="s">
        <v>7873</v>
      </c>
      <c r="C303" s="16" t="s">
        <v>7323</v>
      </c>
      <c r="D303" s="16"/>
      <c r="E303" s="19" t="s">
        <v>840</v>
      </c>
      <c r="F303" s="17" t="s">
        <v>841</v>
      </c>
      <c r="G303" s="29" t="s">
        <v>6905</v>
      </c>
      <c r="H303" s="19" t="s">
        <v>7874</v>
      </c>
      <c r="I303" s="19" t="s">
        <v>7875</v>
      </c>
      <c r="J303" s="17" t="str">
        <f t="shared" si="12"/>
        <v>149  ม. 3  ต. คันธุลี  อ. ท่าชนะ  จ. สุราษฎร์ธานี</v>
      </c>
      <c r="K303" s="30" t="s">
        <v>7876</v>
      </c>
      <c r="L303" s="19" t="s">
        <v>6991</v>
      </c>
      <c r="M303" s="19" t="s">
        <v>6935</v>
      </c>
      <c r="N303" s="19" t="s">
        <v>6936</v>
      </c>
      <c r="O303" s="19" t="s">
        <v>6937</v>
      </c>
      <c r="P303" s="20">
        <v>84170</v>
      </c>
      <c r="Q303" s="21"/>
      <c r="R303" s="22"/>
      <c r="S303" s="22"/>
      <c r="T303" s="22"/>
      <c r="U303" s="21"/>
      <c r="V303" s="21"/>
      <c r="W303" s="35"/>
      <c r="X303" s="23"/>
      <c r="Y303" s="24"/>
      <c r="Z303" s="21">
        <v>89</v>
      </c>
      <c r="AA303" s="25">
        <f t="shared" si="13"/>
        <v>89</v>
      </c>
      <c r="AB303" s="32"/>
      <c r="AC303" s="19"/>
      <c r="AD303" s="27" t="str">
        <f t="shared" si="14"/>
        <v>นาง  บุญลือ  แพงพิสาร</v>
      </c>
    </row>
    <row r="304" spans="1:30">
      <c r="A304" s="16" t="s">
        <v>7639</v>
      </c>
      <c r="B304" s="16" t="s">
        <v>7877</v>
      </c>
      <c r="C304" s="16" t="s">
        <v>7326</v>
      </c>
      <c r="D304" s="16"/>
      <c r="E304" s="19" t="s">
        <v>1307</v>
      </c>
      <c r="F304" s="17" t="s">
        <v>1308</v>
      </c>
      <c r="G304" s="29" t="s">
        <v>6905</v>
      </c>
      <c r="H304" s="19" t="s">
        <v>7878</v>
      </c>
      <c r="I304" s="19" t="s">
        <v>7879</v>
      </c>
      <c r="J304" s="17" t="str">
        <f t="shared" si="12"/>
        <v>69  ม. 3  ต. คันธุลี  อ. ท่าชนะ  จ. สุราษฎร์ธานี</v>
      </c>
      <c r="K304" s="18" t="s">
        <v>7880</v>
      </c>
      <c r="L304" s="19" t="s">
        <v>6991</v>
      </c>
      <c r="M304" s="19" t="s">
        <v>6935</v>
      </c>
      <c r="N304" s="19" t="s">
        <v>6936</v>
      </c>
      <c r="O304" s="19" t="s">
        <v>6937</v>
      </c>
      <c r="P304" s="20">
        <v>84170</v>
      </c>
      <c r="Q304" s="21"/>
      <c r="R304" s="22"/>
      <c r="S304" s="22"/>
      <c r="T304" s="22"/>
      <c r="U304" s="21"/>
      <c r="V304" s="21"/>
      <c r="W304" s="35"/>
      <c r="X304" s="23"/>
      <c r="Y304" s="24"/>
      <c r="Z304" s="21">
        <v>11</v>
      </c>
      <c r="AA304" s="25">
        <f t="shared" si="13"/>
        <v>11</v>
      </c>
      <c r="AB304" s="32"/>
      <c r="AC304" s="19"/>
      <c r="AD304" s="27" t="str">
        <f t="shared" si="14"/>
        <v>นาง  รอบ  แก้วกิว</v>
      </c>
    </row>
    <row r="305" spans="1:30">
      <c r="A305" s="16" t="s">
        <v>7639</v>
      </c>
      <c r="B305" s="16" t="s">
        <v>7881</v>
      </c>
      <c r="C305" s="16" t="s">
        <v>7328</v>
      </c>
      <c r="D305" s="16"/>
      <c r="E305" s="19" t="s">
        <v>2683</v>
      </c>
      <c r="F305" s="17">
        <v>0</v>
      </c>
      <c r="G305" s="29" t="s">
        <v>6923</v>
      </c>
      <c r="H305" s="19" t="s">
        <v>7882</v>
      </c>
      <c r="I305" s="19" t="s">
        <v>7879</v>
      </c>
      <c r="J305" s="17" t="str">
        <f t="shared" si="12"/>
        <v>69  ม. 3  ต. คันธุลี  อ. ท่าชนะ  จ. สุราษฎร์ธานี</v>
      </c>
      <c r="K305" s="18" t="s">
        <v>7880</v>
      </c>
      <c r="L305" s="19" t="s">
        <v>6991</v>
      </c>
      <c r="M305" s="19" t="s">
        <v>6935</v>
      </c>
      <c r="N305" s="19" t="s">
        <v>6936</v>
      </c>
      <c r="O305" s="19" t="s">
        <v>6937</v>
      </c>
      <c r="P305" s="20">
        <v>84170</v>
      </c>
      <c r="Q305" s="21"/>
      <c r="R305" s="22"/>
      <c r="S305" s="22"/>
      <c r="T305" s="22"/>
      <c r="U305" s="21"/>
      <c r="V305" s="21"/>
      <c r="W305" s="35"/>
      <c r="X305" s="23"/>
      <c r="Y305" s="24"/>
      <c r="Z305" s="21">
        <v>37</v>
      </c>
      <c r="AA305" s="25">
        <f t="shared" si="13"/>
        <v>37</v>
      </c>
      <c r="AB305" s="32"/>
      <c r="AC305" s="19"/>
      <c r="AD305" s="27" t="str">
        <f t="shared" si="14"/>
        <v>นางสาว  บุญรับ  แก้วกิว</v>
      </c>
    </row>
    <row r="306" spans="1:30">
      <c r="A306" s="16" t="s">
        <v>7639</v>
      </c>
      <c r="B306" s="16" t="s">
        <v>7883</v>
      </c>
      <c r="C306" s="16" t="s">
        <v>7332</v>
      </c>
      <c r="D306" s="16"/>
      <c r="E306" s="19" t="s">
        <v>180</v>
      </c>
      <c r="F306" s="17" t="s">
        <v>181</v>
      </c>
      <c r="G306" s="29" t="s">
        <v>6905</v>
      </c>
      <c r="H306" s="19" t="s">
        <v>7884</v>
      </c>
      <c r="I306" s="19" t="s">
        <v>7885</v>
      </c>
      <c r="J306" s="17" t="str">
        <f t="shared" si="12"/>
        <v>69  ม. 3  ต. คันธุลี  อ. ท่าชนะ  จ. สุราษฎร์ธานี</v>
      </c>
      <c r="K306" s="18" t="s">
        <v>7880</v>
      </c>
      <c r="L306" s="19" t="s">
        <v>6991</v>
      </c>
      <c r="M306" s="19" t="s">
        <v>6935</v>
      </c>
      <c r="N306" s="19" t="s">
        <v>6936</v>
      </c>
      <c r="O306" s="19" t="s">
        <v>6937</v>
      </c>
      <c r="P306" s="20">
        <v>84170</v>
      </c>
      <c r="Q306" s="21"/>
      <c r="R306" s="22"/>
      <c r="S306" s="22"/>
      <c r="T306" s="22"/>
      <c r="U306" s="21"/>
      <c r="V306" s="21"/>
      <c r="W306" s="35"/>
      <c r="X306" s="23"/>
      <c r="Y306" s="24"/>
      <c r="Z306" s="21">
        <v>109</v>
      </c>
      <c r="AA306" s="25">
        <f t="shared" si="13"/>
        <v>109</v>
      </c>
      <c r="AB306" s="32"/>
      <c r="AC306" s="19"/>
      <c r="AD306" s="27" t="str">
        <f t="shared" si="14"/>
        <v>นาง  จรวย  อาวุฒิ</v>
      </c>
    </row>
    <row r="307" spans="1:30">
      <c r="A307" s="16" t="s">
        <v>7639</v>
      </c>
      <c r="B307" s="16" t="s">
        <v>7886</v>
      </c>
      <c r="C307" s="16" t="s">
        <v>7336</v>
      </c>
      <c r="D307" s="16"/>
      <c r="E307" s="19" t="s">
        <v>5281</v>
      </c>
      <c r="F307" s="17" t="s">
        <v>5282</v>
      </c>
      <c r="G307" s="29" t="s">
        <v>6896</v>
      </c>
      <c r="H307" s="19" t="s">
        <v>7887</v>
      </c>
      <c r="I307" s="19" t="s">
        <v>7842</v>
      </c>
      <c r="J307" s="17" t="str">
        <f t="shared" si="12"/>
        <v>196  ม. 3  ต. คันธุลี  อ. ท่าชนะ  จ. สุราษฎร์ธานี</v>
      </c>
      <c r="K307" s="18" t="s">
        <v>7508</v>
      </c>
      <c r="L307" s="19" t="s">
        <v>6991</v>
      </c>
      <c r="M307" s="19" t="s">
        <v>6935</v>
      </c>
      <c r="N307" s="19" t="s">
        <v>6936</v>
      </c>
      <c r="O307" s="19" t="s">
        <v>6937</v>
      </c>
      <c r="P307" s="20">
        <v>84170</v>
      </c>
      <c r="Q307" s="21"/>
      <c r="R307" s="22"/>
      <c r="S307" s="22"/>
      <c r="T307" s="22"/>
      <c r="U307" s="21"/>
      <c r="V307" s="21"/>
      <c r="W307" s="35"/>
      <c r="X307" s="23"/>
      <c r="Y307" s="24"/>
      <c r="Z307" s="21">
        <v>51</v>
      </c>
      <c r="AA307" s="25">
        <f t="shared" si="13"/>
        <v>51</v>
      </c>
      <c r="AB307" s="32"/>
      <c r="AC307" s="19"/>
      <c r="AD307" s="27" t="str">
        <f t="shared" si="14"/>
        <v>นาย  วสันต์  ใหม่ซ้อน</v>
      </c>
    </row>
    <row r="308" spans="1:30">
      <c r="A308" s="16" t="s">
        <v>7639</v>
      </c>
      <c r="B308" s="16"/>
      <c r="C308" s="16" t="s">
        <v>7341</v>
      </c>
      <c r="D308" s="16"/>
      <c r="E308" s="19" t="s">
        <v>2077</v>
      </c>
      <c r="F308" s="17">
        <v>0</v>
      </c>
      <c r="G308" s="29" t="s">
        <v>6905</v>
      </c>
      <c r="H308" s="19" t="s">
        <v>7888</v>
      </c>
      <c r="I308" s="19" t="s">
        <v>7414</v>
      </c>
      <c r="J308" s="17" t="str">
        <f t="shared" si="12"/>
        <v>113  ม. 3  ต. คันธุลี  อ. ท่าชนะ  จ. สุราษฎร์ธานี</v>
      </c>
      <c r="K308" s="18" t="s">
        <v>7814</v>
      </c>
      <c r="L308" s="19" t="s">
        <v>6991</v>
      </c>
      <c r="M308" s="19" t="s">
        <v>6935</v>
      </c>
      <c r="N308" s="19" t="s">
        <v>6936</v>
      </c>
      <c r="O308" s="19" t="s">
        <v>6937</v>
      </c>
      <c r="P308" s="20">
        <v>84170</v>
      </c>
      <c r="Q308" s="21"/>
      <c r="R308" s="22"/>
      <c r="S308" s="22"/>
      <c r="T308" s="22"/>
      <c r="U308" s="21"/>
      <c r="V308" s="21"/>
      <c r="W308" s="35"/>
      <c r="X308" s="23"/>
      <c r="Y308" s="24"/>
      <c r="Z308" s="21">
        <v>25</v>
      </c>
      <c r="AA308" s="25">
        <f t="shared" si="13"/>
        <v>25</v>
      </c>
      <c r="AB308" s="32"/>
      <c r="AC308" s="19"/>
      <c r="AD308" s="27" t="str">
        <f t="shared" si="14"/>
        <v>นาง  ห้อม  สงค์สิริจินดา</v>
      </c>
    </row>
    <row r="309" spans="1:30">
      <c r="A309" s="16" t="s">
        <v>7639</v>
      </c>
      <c r="B309" s="16" t="s">
        <v>7102</v>
      </c>
      <c r="C309" s="16" t="s">
        <v>7345</v>
      </c>
      <c r="D309" s="16"/>
      <c r="E309" s="19" t="s">
        <v>1202</v>
      </c>
      <c r="F309" s="17" t="s">
        <v>1203</v>
      </c>
      <c r="G309" s="29" t="s">
        <v>6905</v>
      </c>
      <c r="H309" s="19" t="s">
        <v>7889</v>
      </c>
      <c r="I309" s="19" t="s">
        <v>7890</v>
      </c>
      <c r="J309" s="17" t="str">
        <f t="shared" si="12"/>
        <v>263  ม. 3  ต. คันธุลี  อ. ท่าชนะ  จ. สุราษฎร์ธานี</v>
      </c>
      <c r="K309" s="18" t="s">
        <v>7891</v>
      </c>
      <c r="L309" s="19" t="s">
        <v>6991</v>
      </c>
      <c r="M309" s="19" t="s">
        <v>6935</v>
      </c>
      <c r="N309" s="19" t="s">
        <v>6936</v>
      </c>
      <c r="O309" s="19" t="s">
        <v>6937</v>
      </c>
      <c r="P309" s="20">
        <v>84170</v>
      </c>
      <c r="Q309" s="21"/>
      <c r="R309" s="22"/>
      <c r="S309" s="22"/>
      <c r="T309" s="22"/>
      <c r="U309" s="21"/>
      <c r="V309" s="21"/>
      <c r="W309" s="35"/>
      <c r="X309" s="23"/>
      <c r="Y309" s="24"/>
      <c r="Z309" s="21">
        <v>28</v>
      </c>
      <c r="AA309" s="25">
        <f t="shared" si="13"/>
        <v>28</v>
      </c>
      <c r="AB309" s="32"/>
      <c r="AC309" s="19"/>
      <c r="AD309" s="27" t="str">
        <f t="shared" si="14"/>
        <v>นาง  มาลินี  แก้วมาก</v>
      </c>
    </row>
    <row r="310" spans="1:30">
      <c r="A310" s="16" t="s">
        <v>7639</v>
      </c>
      <c r="B310" s="16" t="s">
        <v>7892</v>
      </c>
      <c r="C310" s="16">
        <v>100</v>
      </c>
      <c r="D310" s="16"/>
      <c r="E310" s="19" t="s">
        <v>1593</v>
      </c>
      <c r="F310" s="17" t="s">
        <v>1594</v>
      </c>
      <c r="G310" s="29" t="s">
        <v>6905</v>
      </c>
      <c r="H310" s="19" t="s">
        <v>7893</v>
      </c>
      <c r="I310" s="19" t="s">
        <v>7894</v>
      </c>
      <c r="J310" s="17" t="str">
        <f t="shared" si="12"/>
        <v>89/1  ม. 3  ต. คันธุลี  อ. ท่าชนะ  จ. สุราษฎร์ธานี</v>
      </c>
      <c r="K310" s="18" t="s">
        <v>7895</v>
      </c>
      <c r="L310" s="19" t="s">
        <v>6991</v>
      </c>
      <c r="M310" s="19" t="s">
        <v>6935</v>
      </c>
      <c r="N310" s="19" t="s">
        <v>6936</v>
      </c>
      <c r="O310" s="19" t="s">
        <v>6937</v>
      </c>
      <c r="P310" s="20">
        <v>84170</v>
      </c>
      <c r="Q310" s="21"/>
      <c r="R310" s="22"/>
      <c r="S310" s="22"/>
      <c r="T310" s="22"/>
      <c r="U310" s="21"/>
      <c r="V310" s="21"/>
      <c r="W310" s="35"/>
      <c r="X310" s="23"/>
      <c r="Y310" s="24"/>
      <c r="Z310" s="21">
        <v>26</v>
      </c>
      <c r="AA310" s="25">
        <f t="shared" si="13"/>
        <v>26</v>
      </c>
      <c r="AB310" s="32"/>
      <c r="AC310" s="19"/>
      <c r="AD310" s="27" t="str">
        <f t="shared" si="14"/>
        <v>นาง  วิมล  สำเภา</v>
      </c>
    </row>
    <row r="311" spans="1:30">
      <c r="A311" s="16" t="s">
        <v>7639</v>
      </c>
      <c r="B311" s="16" t="s">
        <v>7896</v>
      </c>
      <c r="C311" s="16">
        <v>101</v>
      </c>
      <c r="D311" s="16"/>
      <c r="E311" s="19" t="s">
        <v>3790</v>
      </c>
      <c r="F311" s="17" t="s">
        <v>3791</v>
      </c>
      <c r="G311" s="29" t="s">
        <v>6896</v>
      </c>
      <c r="H311" s="19" t="s">
        <v>7897</v>
      </c>
      <c r="I311" s="19" t="s">
        <v>7894</v>
      </c>
      <c r="J311" s="17" t="str">
        <f t="shared" si="12"/>
        <v>89/1  ม. 3  ต. คันธุลี  อ. ท่าชนะ  จ. สุราษฎร์ธานี</v>
      </c>
      <c r="K311" s="18" t="s">
        <v>7895</v>
      </c>
      <c r="L311" s="19" t="s">
        <v>6991</v>
      </c>
      <c r="M311" s="19" t="s">
        <v>6935</v>
      </c>
      <c r="N311" s="19" t="s">
        <v>6936</v>
      </c>
      <c r="O311" s="19" t="s">
        <v>6937</v>
      </c>
      <c r="P311" s="20">
        <v>84170</v>
      </c>
      <c r="Q311" s="21"/>
      <c r="R311" s="22"/>
      <c r="S311" s="22"/>
      <c r="T311" s="22"/>
      <c r="U311" s="21"/>
      <c r="V311" s="21"/>
      <c r="W311" s="35"/>
      <c r="X311" s="23"/>
      <c r="Y311" s="24"/>
      <c r="Z311" s="21">
        <v>19</v>
      </c>
      <c r="AA311" s="25">
        <f t="shared" si="13"/>
        <v>19</v>
      </c>
      <c r="AB311" s="32"/>
      <c r="AC311" s="19"/>
      <c r="AD311" s="27" t="str">
        <f t="shared" si="14"/>
        <v>นาย  ช่วน  สำเภา</v>
      </c>
    </row>
    <row r="312" spans="1:30" ht="42">
      <c r="A312" s="16" t="s">
        <v>7639</v>
      </c>
      <c r="B312" s="16" t="s">
        <v>7898</v>
      </c>
      <c r="C312" s="16">
        <v>102</v>
      </c>
      <c r="D312" s="16"/>
      <c r="E312" s="19" t="s">
        <v>4450</v>
      </c>
      <c r="F312" s="17" t="s">
        <v>4451</v>
      </c>
      <c r="G312" s="29" t="s">
        <v>6896</v>
      </c>
      <c r="H312" s="19" t="s">
        <v>7899</v>
      </c>
      <c r="I312" s="19" t="s">
        <v>7900</v>
      </c>
      <c r="J312" s="17" t="str">
        <f t="shared" si="12"/>
        <v>2/4 ถ.นางน้อย  ม. -  ต. ทับเที่ยง  อ. เมืองตรัง  จ. ตรัง</v>
      </c>
      <c r="K312" s="18" t="s">
        <v>7901</v>
      </c>
      <c r="L312" s="19" t="s">
        <v>6918</v>
      </c>
      <c r="M312" s="19" t="s">
        <v>7902</v>
      </c>
      <c r="N312" s="19" t="s">
        <v>7903</v>
      </c>
      <c r="O312" s="19" t="s">
        <v>7392</v>
      </c>
      <c r="P312" s="20">
        <v>92000</v>
      </c>
      <c r="Q312" s="21"/>
      <c r="R312" s="22"/>
      <c r="S312" s="22"/>
      <c r="T312" s="22"/>
      <c r="U312" s="21"/>
      <c r="V312" s="21"/>
      <c r="W312" s="35"/>
      <c r="X312" s="23"/>
      <c r="Y312" s="24"/>
      <c r="Z312" s="21">
        <v>96</v>
      </c>
      <c r="AA312" s="25">
        <f t="shared" si="13"/>
        <v>96</v>
      </c>
      <c r="AB312" s="32"/>
      <c r="AC312" s="19"/>
      <c r="AD312" s="27" t="str">
        <f t="shared" si="14"/>
        <v>นาย  บัญชา  พันธ์วานิช</v>
      </c>
    </row>
    <row r="313" spans="1:30">
      <c r="A313" s="16" t="s">
        <v>7639</v>
      </c>
      <c r="B313" s="16" t="s">
        <v>7904</v>
      </c>
      <c r="C313" s="16">
        <v>103</v>
      </c>
      <c r="D313" s="16"/>
      <c r="E313" s="19" t="s">
        <v>3081</v>
      </c>
      <c r="F313" s="17" t="s">
        <v>3082</v>
      </c>
      <c r="G313" s="29" t="s">
        <v>6923</v>
      </c>
      <c r="H313" s="19" t="s">
        <v>7905</v>
      </c>
      <c r="I313" s="19" t="s">
        <v>7853</v>
      </c>
      <c r="J313" s="17" t="str">
        <f t="shared" si="12"/>
        <v>11  ม. 3  ต. คันธุลี  อ. ท่าชนะ  จ. สุราษฎร์ธานี</v>
      </c>
      <c r="K313" s="18" t="s">
        <v>7513</v>
      </c>
      <c r="L313" s="19" t="s">
        <v>6991</v>
      </c>
      <c r="M313" s="19" t="s">
        <v>6935</v>
      </c>
      <c r="N313" s="19" t="s">
        <v>6936</v>
      </c>
      <c r="O313" s="19" t="s">
        <v>6937</v>
      </c>
      <c r="P313" s="20">
        <v>84170</v>
      </c>
      <c r="Q313" s="21"/>
      <c r="R313" s="22"/>
      <c r="S313" s="22"/>
      <c r="T313" s="22"/>
      <c r="U313" s="21"/>
      <c r="V313" s="21"/>
      <c r="W313" s="35"/>
      <c r="X313" s="23"/>
      <c r="Y313" s="24"/>
      <c r="Z313" s="21">
        <v>9</v>
      </c>
      <c r="AA313" s="25">
        <f t="shared" si="13"/>
        <v>9</v>
      </c>
      <c r="AB313" s="32"/>
      <c r="AC313" s="19"/>
      <c r="AD313" s="27" t="str">
        <f t="shared" si="14"/>
        <v>นางสาว  สมศรี  หนูเหมือน</v>
      </c>
    </row>
    <row r="314" spans="1:30">
      <c r="A314" s="16" t="s">
        <v>7639</v>
      </c>
      <c r="B314" s="16" t="s">
        <v>7906</v>
      </c>
      <c r="C314" s="16">
        <v>104</v>
      </c>
      <c r="D314" s="16"/>
      <c r="E314" s="19" t="s">
        <v>1469</v>
      </c>
      <c r="F314" s="17" t="s">
        <v>1470</v>
      </c>
      <c r="G314" s="29" t="s">
        <v>6905</v>
      </c>
      <c r="H314" s="19" t="s">
        <v>7907</v>
      </c>
      <c r="I314" s="19" t="s">
        <v>7682</v>
      </c>
      <c r="J314" s="17" t="str">
        <f t="shared" si="12"/>
        <v>95  ม. 3  ต. คันธุลี  อ. ท่าชนะ  จ. สุราษฎร์ธานี</v>
      </c>
      <c r="K314" s="18" t="s">
        <v>7170</v>
      </c>
      <c r="L314" s="19" t="s">
        <v>6991</v>
      </c>
      <c r="M314" s="19" t="s">
        <v>6935</v>
      </c>
      <c r="N314" s="19" t="s">
        <v>6936</v>
      </c>
      <c r="O314" s="19" t="s">
        <v>6937</v>
      </c>
      <c r="P314" s="20">
        <v>84170</v>
      </c>
      <c r="Q314" s="21"/>
      <c r="R314" s="22"/>
      <c r="S314" s="22"/>
      <c r="T314" s="22"/>
      <c r="U314" s="21"/>
      <c r="V314" s="21"/>
      <c r="W314" s="35"/>
      <c r="X314" s="23"/>
      <c r="Y314" s="24"/>
      <c r="Z314" s="21">
        <v>28</v>
      </c>
      <c r="AA314" s="25">
        <f t="shared" si="13"/>
        <v>28</v>
      </c>
      <c r="AB314" s="32"/>
      <c r="AC314" s="19"/>
      <c r="AD314" s="27" t="str">
        <f t="shared" si="14"/>
        <v>นาง  ลิบ  สิทธิภักดี</v>
      </c>
    </row>
    <row r="315" spans="1:30">
      <c r="A315" s="16" t="s">
        <v>7639</v>
      </c>
      <c r="B315" s="16" t="s">
        <v>7118</v>
      </c>
      <c r="C315" s="16">
        <v>105</v>
      </c>
      <c r="D315" s="16"/>
      <c r="E315" s="19" t="s">
        <v>1248</v>
      </c>
      <c r="F315" s="17" t="s">
        <v>1249</v>
      </c>
      <c r="G315" s="29" t="s">
        <v>6905</v>
      </c>
      <c r="H315" s="19" t="s">
        <v>7908</v>
      </c>
      <c r="I315" s="19" t="s">
        <v>7730</v>
      </c>
      <c r="J315" s="17" t="str">
        <f t="shared" si="12"/>
        <v>200  ม. 3  ต. คันธุลี  อ. ท่าชนะ  จ. สุราษฎร์ธานี</v>
      </c>
      <c r="K315" s="18" t="s">
        <v>7909</v>
      </c>
      <c r="L315" s="19" t="s">
        <v>6991</v>
      </c>
      <c r="M315" s="19" t="s">
        <v>6935</v>
      </c>
      <c r="N315" s="19" t="s">
        <v>6936</v>
      </c>
      <c r="O315" s="19" t="s">
        <v>6937</v>
      </c>
      <c r="P315" s="20">
        <v>84170</v>
      </c>
      <c r="Q315" s="21"/>
      <c r="R315" s="22"/>
      <c r="S315" s="22"/>
      <c r="T315" s="22"/>
      <c r="U315" s="21"/>
      <c r="V315" s="21"/>
      <c r="W315" s="35"/>
      <c r="X315" s="23"/>
      <c r="Y315" s="24"/>
      <c r="Z315" s="21">
        <v>191</v>
      </c>
      <c r="AA315" s="25">
        <f t="shared" si="13"/>
        <v>191</v>
      </c>
      <c r="AB315" s="32"/>
      <c r="AC315" s="19"/>
      <c r="AD315" s="27" t="str">
        <f t="shared" si="14"/>
        <v>นาง  ยอม  แสงจันทร์</v>
      </c>
    </row>
    <row r="316" spans="1:30">
      <c r="A316" s="16" t="s">
        <v>7639</v>
      </c>
      <c r="B316" s="16" t="s">
        <v>7910</v>
      </c>
      <c r="C316" s="16">
        <v>106</v>
      </c>
      <c r="D316" s="16"/>
      <c r="E316" s="19" t="s">
        <v>2194</v>
      </c>
      <c r="F316" s="17" t="s">
        <v>2195</v>
      </c>
      <c r="G316" s="29" t="s">
        <v>6905</v>
      </c>
      <c r="H316" s="19" t="s">
        <v>7541</v>
      </c>
      <c r="I316" s="19" t="s">
        <v>7911</v>
      </c>
      <c r="J316" s="17" t="str">
        <f t="shared" si="12"/>
        <v>89  ม. 3  ต. คันธุลี  อ. ท่าชนะ  จ. สุราษฎร์ธานี</v>
      </c>
      <c r="K316" s="18" t="s">
        <v>7138</v>
      </c>
      <c r="L316" s="19" t="s">
        <v>6991</v>
      </c>
      <c r="M316" s="19" t="s">
        <v>6935</v>
      </c>
      <c r="N316" s="19" t="s">
        <v>6936</v>
      </c>
      <c r="O316" s="19" t="s">
        <v>6937</v>
      </c>
      <c r="P316" s="20">
        <v>84170</v>
      </c>
      <c r="Q316" s="21"/>
      <c r="R316" s="22"/>
      <c r="S316" s="22"/>
      <c r="T316" s="22"/>
      <c r="U316" s="21"/>
      <c r="V316" s="21"/>
      <c r="W316" s="35"/>
      <c r="X316" s="23"/>
      <c r="Y316" s="24"/>
      <c r="Z316" s="21">
        <v>79</v>
      </c>
      <c r="AA316" s="25">
        <f t="shared" si="13"/>
        <v>79</v>
      </c>
      <c r="AB316" s="32"/>
      <c r="AC316" s="19"/>
      <c r="AD316" s="27" t="str">
        <f t="shared" si="14"/>
        <v>นาง  อำพร  ทิพย์ป่าเว</v>
      </c>
    </row>
    <row r="317" spans="1:30" ht="63">
      <c r="A317" s="16" t="s">
        <v>7639</v>
      </c>
      <c r="B317" s="16" t="s">
        <v>7912</v>
      </c>
      <c r="C317" s="16">
        <v>107</v>
      </c>
      <c r="D317" s="16"/>
      <c r="E317" s="19" t="s">
        <v>743</v>
      </c>
      <c r="F317" s="17">
        <v>0</v>
      </c>
      <c r="G317" s="29" t="s">
        <v>6905</v>
      </c>
      <c r="H317" s="19" t="s">
        <v>7913</v>
      </c>
      <c r="I317" s="19" t="s">
        <v>7914</v>
      </c>
      <c r="J317" s="17" t="str">
        <f t="shared" si="12"/>
        <v>30/1 ถ.สุราษฎร์-ปากน้ำ  ม. 3  ต. บางกุ้ง  อ. เมืองสุราษฎร์ธานี  จ. สุราษฎร์ธานี</v>
      </c>
      <c r="K317" s="18" t="s">
        <v>7915</v>
      </c>
      <c r="L317" s="19" t="s">
        <v>6991</v>
      </c>
      <c r="M317" s="19" t="s">
        <v>7687</v>
      </c>
      <c r="N317" s="19" t="s">
        <v>7236</v>
      </c>
      <c r="O317" s="19" t="s">
        <v>6937</v>
      </c>
      <c r="P317" s="20">
        <v>84000</v>
      </c>
      <c r="Q317" s="21"/>
      <c r="R317" s="22"/>
      <c r="S317" s="22"/>
      <c r="T317" s="22"/>
      <c r="U317" s="21"/>
      <c r="V317" s="21"/>
      <c r="W317" s="35"/>
      <c r="X317" s="23"/>
      <c r="Y317" s="24"/>
      <c r="Z317" s="21">
        <v>345</v>
      </c>
      <c r="AA317" s="25">
        <f t="shared" si="13"/>
        <v>345</v>
      </c>
      <c r="AB317" s="32"/>
      <c r="AC317" s="19"/>
      <c r="AD317" s="27" t="str">
        <f t="shared" si="14"/>
        <v>นาง  บุญครอง  คชสิทธิ์</v>
      </c>
    </row>
    <row r="318" spans="1:30">
      <c r="A318" s="16" t="s">
        <v>7639</v>
      </c>
      <c r="B318" s="16" t="s">
        <v>7916</v>
      </c>
      <c r="C318" s="16">
        <v>108</v>
      </c>
      <c r="D318" s="16"/>
      <c r="E318" s="19" t="s">
        <v>1567</v>
      </c>
      <c r="F318" s="17" t="s">
        <v>1568</v>
      </c>
      <c r="G318" s="29" t="s">
        <v>6905</v>
      </c>
      <c r="H318" s="19" t="s">
        <v>7917</v>
      </c>
      <c r="I318" s="19" t="s">
        <v>7918</v>
      </c>
      <c r="J318" s="17" t="str">
        <f t="shared" si="12"/>
        <v>223  ม. 3  ต. คันธุลี  อ. ท่าชนะ  จ. สุราษฎร์ธานี</v>
      </c>
      <c r="K318" s="18" t="s">
        <v>7919</v>
      </c>
      <c r="L318" s="19" t="s">
        <v>6991</v>
      </c>
      <c r="M318" s="19" t="s">
        <v>6935</v>
      </c>
      <c r="N318" s="19" t="s">
        <v>6936</v>
      </c>
      <c r="O318" s="19" t="s">
        <v>6937</v>
      </c>
      <c r="P318" s="20">
        <v>84170</v>
      </c>
      <c r="Q318" s="21"/>
      <c r="R318" s="22"/>
      <c r="S318" s="22"/>
      <c r="T318" s="22"/>
      <c r="U318" s="21"/>
      <c r="V318" s="21"/>
      <c r="W318" s="35"/>
      <c r="X318" s="23"/>
      <c r="Y318" s="24"/>
      <c r="Z318" s="21">
        <v>42</v>
      </c>
      <c r="AA318" s="25">
        <f t="shared" si="13"/>
        <v>42</v>
      </c>
      <c r="AB318" s="32"/>
      <c r="AC318" s="19"/>
      <c r="AD318" s="27" t="str">
        <f t="shared" si="14"/>
        <v>นาง  วันเพ็ญ  เพ็ชรรมณ์</v>
      </c>
    </row>
    <row r="319" spans="1:30">
      <c r="A319" s="16" t="s">
        <v>7639</v>
      </c>
      <c r="B319" s="16" t="s">
        <v>7920</v>
      </c>
      <c r="C319" s="16">
        <v>109</v>
      </c>
      <c r="D319" s="16"/>
      <c r="E319" s="19" t="s">
        <v>5605</v>
      </c>
      <c r="F319" s="17" t="s">
        <v>5606</v>
      </c>
      <c r="G319" s="29" t="s">
        <v>6896</v>
      </c>
      <c r="H319" s="19" t="s">
        <v>7921</v>
      </c>
      <c r="I319" s="19" t="s">
        <v>7922</v>
      </c>
      <c r="J319" s="17" t="str">
        <f t="shared" si="12"/>
        <v>154  ม. 3  ต. คันธุลี  อ. ท่าชนะ  จ. สุราษฎร์ธานี</v>
      </c>
      <c r="K319" s="18" t="s">
        <v>7923</v>
      </c>
      <c r="L319" s="19" t="s">
        <v>6991</v>
      </c>
      <c r="M319" s="19" t="s">
        <v>6935</v>
      </c>
      <c r="N319" s="19" t="s">
        <v>6936</v>
      </c>
      <c r="O319" s="19" t="s">
        <v>6937</v>
      </c>
      <c r="P319" s="20">
        <v>84170</v>
      </c>
      <c r="Q319" s="21"/>
      <c r="R319" s="22"/>
      <c r="S319" s="22"/>
      <c r="T319" s="22"/>
      <c r="U319" s="21"/>
      <c r="V319" s="21"/>
      <c r="W319" s="35"/>
      <c r="X319" s="23"/>
      <c r="Y319" s="24"/>
      <c r="Z319" s="21">
        <v>37</v>
      </c>
      <c r="AA319" s="25">
        <f t="shared" si="13"/>
        <v>37</v>
      </c>
      <c r="AB319" s="32"/>
      <c r="AC319" s="19"/>
      <c r="AD319" s="27" t="str">
        <f t="shared" si="14"/>
        <v>นาย  ศุภชัย  ชัยดิษฐอดุลย์</v>
      </c>
    </row>
    <row r="320" spans="1:30">
      <c r="A320" s="16" t="s">
        <v>7639</v>
      </c>
      <c r="B320" s="16"/>
      <c r="C320" s="16" t="s">
        <v>7010</v>
      </c>
      <c r="D320" s="16"/>
      <c r="E320" s="17" t="s">
        <v>631</v>
      </c>
      <c r="F320" s="17" t="s">
        <v>632</v>
      </c>
      <c r="G320" s="17" t="s">
        <v>6905</v>
      </c>
      <c r="H320" s="17" t="s">
        <v>7924</v>
      </c>
      <c r="I320" s="17" t="s">
        <v>7925</v>
      </c>
      <c r="J320" s="17" t="str">
        <f t="shared" si="12"/>
        <v>281  ม. 3  ต. คันธุลี  อ. ท่าชนะ  จ. สุราษฎร์ธานี</v>
      </c>
      <c r="K320" s="18" t="s">
        <v>7926</v>
      </c>
      <c r="L320" s="19" t="s">
        <v>6991</v>
      </c>
      <c r="M320" s="19" t="s">
        <v>6935</v>
      </c>
      <c r="N320" s="19" t="s">
        <v>6936</v>
      </c>
      <c r="O320" s="19" t="s">
        <v>6937</v>
      </c>
      <c r="P320" s="20">
        <v>84170</v>
      </c>
      <c r="Q320" s="21"/>
      <c r="R320" s="22"/>
      <c r="S320" s="22"/>
      <c r="T320" s="22"/>
      <c r="U320" s="21">
        <v>0</v>
      </c>
      <c r="V320" s="21">
        <v>0</v>
      </c>
      <c r="W320" s="35">
        <v>0</v>
      </c>
      <c r="X320" s="23"/>
      <c r="Y320" s="24"/>
      <c r="Z320" s="21">
        <v>33</v>
      </c>
      <c r="AA320" s="25">
        <f t="shared" si="13"/>
        <v>33</v>
      </c>
      <c r="AB320" s="36"/>
      <c r="AC320" s="19"/>
      <c r="AD320" s="27" t="str">
        <f t="shared" si="14"/>
        <v>นาง  นฤมล  แหยมประเสริฐ</v>
      </c>
    </row>
    <row r="321" spans="1:30">
      <c r="A321" s="16" t="s">
        <v>7639</v>
      </c>
      <c r="B321" s="16"/>
      <c r="C321" s="16" t="s">
        <v>7927</v>
      </c>
      <c r="D321" s="16"/>
      <c r="E321" s="17" t="s">
        <v>3089</v>
      </c>
      <c r="F321" s="17" t="s">
        <v>3090</v>
      </c>
      <c r="G321" s="17" t="s">
        <v>6923</v>
      </c>
      <c r="H321" s="17" t="s">
        <v>7928</v>
      </c>
      <c r="I321" s="17" t="s">
        <v>7414</v>
      </c>
      <c r="J321" s="17" t="str">
        <f t="shared" si="12"/>
        <v>30  ม. 3  ต. คันธุลี  อ. ท่าชนะ  จ. สุราษฎร์ธานี</v>
      </c>
      <c r="K321" s="18" t="s">
        <v>6997</v>
      </c>
      <c r="L321" s="19" t="s">
        <v>6991</v>
      </c>
      <c r="M321" s="19" t="s">
        <v>6935</v>
      </c>
      <c r="N321" s="19" t="s">
        <v>6936</v>
      </c>
      <c r="O321" s="19" t="s">
        <v>6937</v>
      </c>
      <c r="P321" s="20">
        <v>84170</v>
      </c>
      <c r="Q321" s="21"/>
      <c r="R321" s="22"/>
      <c r="S321" s="22"/>
      <c r="T321" s="22"/>
      <c r="U321" s="21">
        <v>0</v>
      </c>
      <c r="V321" s="21">
        <v>0</v>
      </c>
      <c r="W321" s="35">
        <v>0</v>
      </c>
      <c r="X321" s="23"/>
      <c r="Y321" s="24"/>
      <c r="Z321" s="21">
        <v>33</v>
      </c>
      <c r="AA321" s="25">
        <f t="shared" si="13"/>
        <v>33</v>
      </c>
      <c r="AB321" s="38"/>
      <c r="AC321" s="19"/>
      <c r="AD321" s="27" t="str">
        <f t="shared" si="14"/>
        <v>นางสาว  สังวาล  สงค์สิริจินดา</v>
      </c>
    </row>
    <row r="322" spans="1:30">
      <c r="A322" s="16" t="s">
        <v>7639</v>
      </c>
      <c r="B322" s="16" t="s">
        <v>7929</v>
      </c>
      <c r="C322" s="16">
        <v>112</v>
      </c>
      <c r="D322" s="16"/>
      <c r="E322" s="19" t="s">
        <v>1747</v>
      </c>
      <c r="F322" s="17" t="s">
        <v>1748</v>
      </c>
      <c r="G322" s="29" t="s">
        <v>6905</v>
      </c>
      <c r="H322" s="19" t="s">
        <v>7930</v>
      </c>
      <c r="I322" s="19" t="s">
        <v>7931</v>
      </c>
      <c r="J322" s="17" t="str">
        <f t="shared" si="12"/>
        <v>194  ม. 3  ต. คันธุลี  อ. ท่าชนะ  จ. สุราษฎร์ธานี</v>
      </c>
      <c r="K322" s="18" t="s">
        <v>7932</v>
      </c>
      <c r="L322" s="19" t="s">
        <v>6991</v>
      </c>
      <c r="M322" s="19" t="s">
        <v>6935</v>
      </c>
      <c r="N322" s="19" t="s">
        <v>6936</v>
      </c>
      <c r="O322" s="19" t="s">
        <v>6937</v>
      </c>
      <c r="P322" s="20">
        <v>84170</v>
      </c>
      <c r="Q322" s="21"/>
      <c r="R322" s="22"/>
      <c r="S322" s="22"/>
      <c r="T322" s="22"/>
      <c r="U322" s="21"/>
      <c r="V322" s="21"/>
      <c r="W322" s="35"/>
      <c r="X322" s="23"/>
      <c r="Y322" s="24"/>
      <c r="Z322" s="21">
        <v>130</v>
      </c>
      <c r="AA322" s="25">
        <f t="shared" si="13"/>
        <v>130</v>
      </c>
      <c r="AB322" s="32"/>
      <c r="AC322" s="19"/>
      <c r="AD322" s="27" t="str">
        <f t="shared" si="14"/>
        <v>นาง  สมผล  สร้อยมาศ</v>
      </c>
    </row>
    <row r="323" spans="1:30">
      <c r="A323" s="16" t="s">
        <v>7639</v>
      </c>
      <c r="B323" s="16"/>
      <c r="C323" s="16" t="s">
        <v>7814</v>
      </c>
      <c r="D323" s="16"/>
      <c r="E323" s="19" t="s">
        <v>6838</v>
      </c>
      <c r="F323" s="17" t="s">
        <v>6839</v>
      </c>
      <c r="G323" s="29" t="s">
        <v>6896</v>
      </c>
      <c r="H323" s="19" t="s">
        <v>7933</v>
      </c>
      <c r="I323" s="19" t="s">
        <v>7934</v>
      </c>
      <c r="J323" s="17" t="str">
        <f t="shared" ref="J323:J386" si="15">K323&amp;"  "&amp;L323&amp;"  "&amp;M323&amp;"  "&amp;N323&amp;"  "&amp;O323</f>
        <v>67  ม. 8  ต. คันธุลี  อ. ท่าชนะ  จ. สุราษฎร์ธานี</v>
      </c>
      <c r="K323" s="18" t="s">
        <v>7496</v>
      </c>
      <c r="L323" s="19" t="s">
        <v>7675</v>
      </c>
      <c r="M323" s="19" t="s">
        <v>6935</v>
      </c>
      <c r="N323" s="19" t="s">
        <v>6936</v>
      </c>
      <c r="O323" s="19" t="s">
        <v>6937</v>
      </c>
      <c r="P323" s="20">
        <v>84170</v>
      </c>
      <c r="Q323" s="21"/>
      <c r="R323" s="22"/>
      <c r="S323" s="22"/>
      <c r="T323" s="22"/>
      <c r="U323" s="21"/>
      <c r="V323" s="21"/>
      <c r="W323" s="35"/>
      <c r="X323" s="23"/>
      <c r="Y323" s="24"/>
      <c r="Z323" s="21">
        <v>44</v>
      </c>
      <c r="AA323" s="25">
        <f t="shared" ref="AA323:AA386" si="16">SUM(Q323:Z323)</f>
        <v>44</v>
      </c>
      <c r="AB323" s="32"/>
      <c r="AC323" s="19"/>
      <c r="AD323" s="27" t="str">
        <f t="shared" ref="AD323:AD386" si="17">G323&amp;"  "&amp;H323&amp;"  "&amp;I323</f>
        <v>นาย  เอี้ยม  ปันท่าเรือ</v>
      </c>
    </row>
    <row r="324" spans="1:30">
      <c r="A324" s="16" t="s">
        <v>7639</v>
      </c>
      <c r="B324" s="16" t="s">
        <v>7617</v>
      </c>
      <c r="C324" s="16">
        <v>114</v>
      </c>
      <c r="D324" s="16"/>
      <c r="E324" s="19" t="s">
        <v>3607</v>
      </c>
      <c r="F324" s="17" t="s">
        <v>3608</v>
      </c>
      <c r="G324" s="29" t="s">
        <v>6896</v>
      </c>
      <c r="H324" s="19" t="s">
        <v>7935</v>
      </c>
      <c r="I324" s="19" t="s">
        <v>7936</v>
      </c>
      <c r="J324" s="17" t="str">
        <f t="shared" si="15"/>
        <v>115/1  ม. 3  ต. คันธุลี  อ. ท่าชนะ  จ. สุราษฎร์ธานี</v>
      </c>
      <c r="K324" s="18" t="s">
        <v>7937</v>
      </c>
      <c r="L324" s="19" t="s">
        <v>6991</v>
      </c>
      <c r="M324" s="19" t="s">
        <v>6935</v>
      </c>
      <c r="N324" s="19" t="s">
        <v>6936</v>
      </c>
      <c r="O324" s="19" t="s">
        <v>6937</v>
      </c>
      <c r="P324" s="20">
        <v>84170</v>
      </c>
      <c r="Q324" s="21"/>
      <c r="R324" s="22"/>
      <c r="S324" s="22"/>
      <c r="T324" s="22"/>
      <c r="U324" s="21"/>
      <c r="V324" s="21"/>
      <c r="W324" s="21"/>
      <c r="X324" s="23"/>
      <c r="Y324" s="24"/>
      <c r="Z324" s="21">
        <v>4</v>
      </c>
      <c r="AA324" s="25">
        <f t="shared" si="16"/>
        <v>4</v>
      </c>
      <c r="AB324" s="32"/>
      <c r="AC324" s="19"/>
      <c r="AD324" s="27" t="str">
        <f t="shared" si="17"/>
        <v>นาย  จอง  ควรมั่ง</v>
      </c>
    </row>
    <row r="325" spans="1:30" ht="147">
      <c r="A325" s="16" t="s">
        <v>7639</v>
      </c>
      <c r="B325" s="16"/>
      <c r="C325" s="16" t="s">
        <v>7386</v>
      </c>
      <c r="D325" s="16"/>
      <c r="E325" s="17" t="s">
        <v>1498</v>
      </c>
      <c r="F325" s="17" t="s">
        <v>1499</v>
      </c>
      <c r="G325" s="17"/>
      <c r="H325" s="68" t="s">
        <v>7938</v>
      </c>
      <c r="I325" s="17" t="s">
        <v>7297</v>
      </c>
      <c r="J325" s="17" t="str">
        <f t="shared" si="15"/>
        <v>58  ม. 11  ต. คันธุลี  อ. ท่าชนะ  จ. สุราษฎร์ธานี</v>
      </c>
      <c r="K325" s="18" t="s">
        <v>7298</v>
      </c>
      <c r="L325" s="19" t="s">
        <v>6900</v>
      </c>
      <c r="M325" s="19" t="s">
        <v>6935</v>
      </c>
      <c r="N325" s="19" t="s">
        <v>6936</v>
      </c>
      <c r="O325" s="19" t="s">
        <v>6937</v>
      </c>
      <c r="P325" s="20">
        <v>84170</v>
      </c>
      <c r="Q325" s="21"/>
      <c r="R325" s="22"/>
      <c r="S325" s="22"/>
      <c r="T325" s="22"/>
      <c r="U325" s="21"/>
      <c r="V325" s="21"/>
      <c r="W325" s="35"/>
      <c r="X325" s="23"/>
      <c r="Y325" s="24"/>
      <c r="Z325" s="21">
        <v>65</v>
      </c>
      <c r="AA325" s="25">
        <f t="shared" si="16"/>
        <v>65</v>
      </c>
      <c r="AB325" s="32"/>
      <c r="AC325" s="19"/>
      <c r="AD325" s="27" t="str">
        <f t="shared" si="17"/>
        <v xml:space="preserve">  นาง  วรรณพร - นาย อดิเทพ
ด.ช.สุภัทร - ด.ช. เอนกพงศ์ สุวรรณวงศ์  สุวรรณวงศ์</v>
      </c>
    </row>
    <row r="326" spans="1:30">
      <c r="A326" s="16" t="s">
        <v>7639</v>
      </c>
      <c r="B326" s="16" t="s">
        <v>7939</v>
      </c>
      <c r="C326" s="16">
        <v>116</v>
      </c>
      <c r="D326" s="16"/>
      <c r="E326" s="19" t="s">
        <v>2039</v>
      </c>
      <c r="F326" s="17" t="s">
        <v>2040</v>
      </c>
      <c r="G326" s="29" t="s">
        <v>6905</v>
      </c>
      <c r="H326" s="19" t="s">
        <v>7940</v>
      </c>
      <c r="I326" s="19" t="s">
        <v>7941</v>
      </c>
      <c r="J326" s="17" t="str">
        <f t="shared" si="15"/>
        <v>74  ม. 9  ต. ท่าชนะ  อ. ท่าชนะ  จ. สุราษฎร์ธานี</v>
      </c>
      <c r="K326" s="18" t="s">
        <v>7277</v>
      </c>
      <c r="L326" s="19" t="s">
        <v>7234</v>
      </c>
      <c r="M326" s="19" t="s">
        <v>7123</v>
      </c>
      <c r="N326" s="19" t="s">
        <v>6936</v>
      </c>
      <c r="O326" s="19" t="s">
        <v>6937</v>
      </c>
      <c r="P326" s="20">
        <v>84170</v>
      </c>
      <c r="Q326" s="21"/>
      <c r="R326" s="22"/>
      <c r="S326" s="22"/>
      <c r="T326" s="22"/>
      <c r="U326" s="21"/>
      <c r="V326" s="21"/>
      <c r="W326" s="35"/>
      <c r="X326" s="23"/>
      <c r="Y326" s="24"/>
      <c r="Z326" s="21">
        <v>75</v>
      </c>
      <c r="AA326" s="25">
        <f t="shared" si="16"/>
        <v>75</v>
      </c>
      <c r="AB326" s="32"/>
      <c r="AC326" s="19"/>
      <c r="AD326" s="27" t="str">
        <f t="shared" si="17"/>
        <v>นาง  หนวน  สุดภักดี</v>
      </c>
    </row>
    <row r="327" spans="1:30">
      <c r="A327" s="16" t="s">
        <v>7639</v>
      </c>
      <c r="B327" s="16"/>
      <c r="C327" s="16" t="s">
        <v>7627</v>
      </c>
      <c r="D327" s="16"/>
      <c r="E327" s="19" t="s">
        <v>6408</v>
      </c>
      <c r="F327" s="17">
        <v>0</v>
      </c>
      <c r="G327" s="29" t="s">
        <v>6896</v>
      </c>
      <c r="H327" s="19" t="s">
        <v>7942</v>
      </c>
      <c r="I327" s="19" t="s">
        <v>7943</v>
      </c>
      <c r="J327" s="17" t="str">
        <f t="shared" si="15"/>
        <v>241  ม. 3  ต. คันธุลี  อ. ท่าชนะ  จ. สุราษฎร์ธานี</v>
      </c>
      <c r="K327" s="18" t="s">
        <v>7944</v>
      </c>
      <c r="L327" s="19" t="s">
        <v>6991</v>
      </c>
      <c r="M327" s="19" t="s">
        <v>6935</v>
      </c>
      <c r="N327" s="19" t="s">
        <v>6936</v>
      </c>
      <c r="O327" s="19" t="s">
        <v>6937</v>
      </c>
      <c r="P327" s="20">
        <v>84170</v>
      </c>
      <c r="Q327" s="21"/>
      <c r="R327" s="22"/>
      <c r="S327" s="22"/>
      <c r="T327" s="22"/>
      <c r="U327" s="21"/>
      <c r="V327" s="21"/>
      <c r="W327" s="35"/>
      <c r="X327" s="23"/>
      <c r="Y327" s="24"/>
      <c r="Z327" s="21">
        <v>247</v>
      </c>
      <c r="AA327" s="25">
        <f t="shared" si="16"/>
        <v>247</v>
      </c>
      <c r="AB327" s="32"/>
      <c r="AC327" s="19"/>
      <c r="AD327" s="27" t="str">
        <f t="shared" si="17"/>
        <v>นาย  สุริยะ  ชุมวระ</v>
      </c>
    </row>
    <row r="328" spans="1:30">
      <c r="A328" s="16" t="s">
        <v>7639</v>
      </c>
      <c r="B328" s="16"/>
      <c r="C328" s="16" t="s">
        <v>7462</v>
      </c>
      <c r="D328" s="16"/>
      <c r="E328" s="17" t="s">
        <v>564</v>
      </c>
      <c r="F328" s="17" t="s">
        <v>565</v>
      </c>
      <c r="G328" s="17" t="s">
        <v>6905</v>
      </c>
      <c r="H328" s="17" t="s">
        <v>7945</v>
      </c>
      <c r="I328" s="17" t="s">
        <v>7946</v>
      </c>
      <c r="J328" s="17" t="str">
        <f t="shared" si="15"/>
        <v>30  ม. 7  ต. นาขา  อ. หลังสวน  จ. ชุมพร</v>
      </c>
      <c r="K328" s="18" t="s">
        <v>6997</v>
      </c>
      <c r="L328" s="19" t="s">
        <v>7290</v>
      </c>
      <c r="M328" s="19" t="s">
        <v>7947</v>
      </c>
      <c r="N328" s="19" t="s">
        <v>7378</v>
      </c>
      <c r="O328" s="19" t="s">
        <v>6912</v>
      </c>
      <c r="P328" s="20">
        <v>86110</v>
      </c>
      <c r="Q328" s="21"/>
      <c r="R328" s="22"/>
      <c r="S328" s="22"/>
      <c r="T328" s="22"/>
      <c r="U328" s="21"/>
      <c r="V328" s="21"/>
      <c r="W328" s="35"/>
      <c r="X328" s="23"/>
      <c r="Y328" s="24"/>
      <c r="Z328" s="21">
        <v>37</v>
      </c>
      <c r="AA328" s="25">
        <f t="shared" si="16"/>
        <v>37</v>
      </c>
      <c r="AB328" s="67"/>
      <c r="AC328" s="19"/>
      <c r="AD328" s="27" t="str">
        <f t="shared" si="17"/>
        <v>นาง  ทรรศนีย์  พวงบุปผา</v>
      </c>
    </row>
    <row r="329" spans="1:30">
      <c r="A329" s="16" t="s">
        <v>7639</v>
      </c>
      <c r="B329" s="16" t="s">
        <v>7948</v>
      </c>
      <c r="C329" s="16">
        <v>119</v>
      </c>
      <c r="D329" s="16"/>
      <c r="E329" s="17" t="s">
        <v>341</v>
      </c>
      <c r="F329" s="17">
        <v>0</v>
      </c>
      <c r="G329" s="17" t="s">
        <v>6905</v>
      </c>
      <c r="H329" s="17" t="s">
        <v>7615</v>
      </c>
      <c r="I329" s="17" t="s">
        <v>7949</v>
      </c>
      <c r="J329" s="17" t="str">
        <f t="shared" si="15"/>
        <v>121/129  ม. 9  แขวง คันนายาว  เขต บึงกุ่ม  จ. กรุงเทพมหานคร</v>
      </c>
      <c r="K329" s="17" t="s">
        <v>7950</v>
      </c>
      <c r="L329" s="34" t="s">
        <v>7234</v>
      </c>
      <c r="M329" s="19" t="s">
        <v>6964</v>
      </c>
      <c r="N329" s="19" t="s">
        <v>7951</v>
      </c>
      <c r="O329" s="30" t="s">
        <v>6921</v>
      </c>
      <c r="P329" s="20">
        <v>10230</v>
      </c>
      <c r="Q329" s="21"/>
      <c r="R329" s="22"/>
      <c r="S329" s="22"/>
      <c r="T329" s="22"/>
      <c r="U329" s="21"/>
      <c r="V329" s="21"/>
      <c r="W329" s="35"/>
      <c r="X329" s="23"/>
      <c r="Y329" s="24"/>
      <c r="Z329" s="21">
        <v>56</v>
      </c>
      <c r="AA329" s="25">
        <f t="shared" si="16"/>
        <v>56</v>
      </c>
      <c r="AB329" s="67"/>
      <c r="AC329" s="19"/>
      <c r="AD329" s="27" t="str">
        <f t="shared" si="17"/>
        <v>นาง  จิราภรณ์  หาญรักธรรม</v>
      </c>
    </row>
    <row r="330" spans="1:30">
      <c r="A330" s="16" t="s">
        <v>7639</v>
      </c>
      <c r="B330" s="16" t="s">
        <v>7952</v>
      </c>
      <c r="C330" s="16">
        <v>120</v>
      </c>
      <c r="D330" s="16"/>
      <c r="E330" s="19" t="s">
        <v>795</v>
      </c>
      <c r="F330" s="17" t="s">
        <v>796</v>
      </c>
      <c r="G330" s="29" t="s">
        <v>6905</v>
      </c>
      <c r="H330" s="19" t="s">
        <v>7953</v>
      </c>
      <c r="I330" s="19" t="s">
        <v>7954</v>
      </c>
      <c r="J330" s="17" t="str">
        <f t="shared" si="15"/>
        <v>274/4  ม. 3  ต. สมอทอง  อ. ท่าชนะ  จ. สุราษฎร์ธานี</v>
      </c>
      <c r="K330" s="18" t="s">
        <v>7955</v>
      </c>
      <c r="L330" s="19" t="s">
        <v>6991</v>
      </c>
      <c r="M330" s="19" t="s">
        <v>7305</v>
      </c>
      <c r="N330" s="19" t="s">
        <v>6936</v>
      </c>
      <c r="O330" s="19" t="s">
        <v>6937</v>
      </c>
      <c r="P330" s="20">
        <v>84170</v>
      </c>
      <c r="Q330" s="21"/>
      <c r="R330" s="22"/>
      <c r="S330" s="22"/>
      <c r="T330" s="22"/>
      <c r="U330" s="21"/>
      <c r="V330" s="21"/>
      <c r="W330" s="35"/>
      <c r="X330" s="23"/>
      <c r="Y330" s="24"/>
      <c r="Z330" s="21">
        <v>23</v>
      </c>
      <c r="AA330" s="25">
        <f t="shared" si="16"/>
        <v>23</v>
      </c>
      <c r="AB330" s="32"/>
      <c r="AC330" s="19"/>
      <c r="AD330" s="27" t="str">
        <f t="shared" si="17"/>
        <v>นาง  บุญทรัพย์  เรืองแสง</v>
      </c>
    </row>
    <row r="331" spans="1:30">
      <c r="A331" s="16" t="s">
        <v>7639</v>
      </c>
      <c r="B331" s="16" t="s">
        <v>7956</v>
      </c>
      <c r="C331" s="16">
        <v>121</v>
      </c>
      <c r="D331" s="16"/>
      <c r="E331" s="19" t="s">
        <v>2450</v>
      </c>
      <c r="F331" s="17" t="s">
        <v>2451</v>
      </c>
      <c r="G331" s="29" t="s">
        <v>6923</v>
      </c>
      <c r="H331" s="19" t="s">
        <v>7528</v>
      </c>
      <c r="I331" s="19" t="s">
        <v>7957</v>
      </c>
      <c r="J331" s="17" t="str">
        <f t="shared" si="15"/>
        <v>284  ม. 3  ต. คันธุลี  อ. ท่าชนะ  จ. สุราษฎร์ธานี</v>
      </c>
      <c r="K331" s="18" t="s">
        <v>7958</v>
      </c>
      <c r="L331" s="19" t="s">
        <v>6991</v>
      </c>
      <c r="M331" s="19" t="s">
        <v>6935</v>
      </c>
      <c r="N331" s="19" t="s">
        <v>6936</v>
      </c>
      <c r="O331" s="19" t="s">
        <v>6937</v>
      </c>
      <c r="P331" s="20">
        <v>84170</v>
      </c>
      <c r="Q331" s="21"/>
      <c r="R331" s="22"/>
      <c r="S331" s="22"/>
      <c r="T331" s="22"/>
      <c r="U331" s="21"/>
      <c r="V331" s="21"/>
      <c r="W331" s="35"/>
      <c r="X331" s="23"/>
      <c r="Y331" s="24"/>
      <c r="Z331" s="21">
        <v>47</v>
      </c>
      <c r="AA331" s="25">
        <f t="shared" si="16"/>
        <v>47</v>
      </c>
      <c r="AB331" s="32"/>
      <c r="AC331" s="19"/>
      <c r="AD331" s="27" t="str">
        <f t="shared" si="17"/>
        <v>นางสาว  จินตนา  ทิมดี</v>
      </c>
    </row>
    <row r="332" spans="1:30">
      <c r="A332" s="16" t="s">
        <v>7639</v>
      </c>
      <c r="B332" s="16" t="s">
        <v>7959</v>
      </c>
      <c r="C332" s="16">
        <v>122</v>
      </c>
      <c r="D332" s="16" t="s">
        <v>6980</v>
      </c>
      <c r="E332" s="19" t="s">
        <v>4651</v>
      </c>
      <c r="F332" s="17" t="s">
        <v>4652</v>
      </c>
      <c r="G332" s="29" t="s">
        <v>6896</v>
      </c>
      <c r="H332" s="19" t="s">
        <v>7836</v>
      </c>
      <c r="I332" s="19" t="s">
        <v>7784</v>
      </c>
      <c r="J332" s="17" t="str">
        <f t="shared" si="15"/>
        <v>132/6  ม. 2  ต. กะแดะ  อ. กาญจนดิษฐ์  จ. สุราษฎร์ธานี</v>
      </c>
      <c r="K332" s="18" t="s">
        <v>7960</v>
      </c>
      <c r="L332" s="19" t="s">
        <v>6909</v>
      </c>
      <c r="M332" s="19" t="s">
        <v>7961</v>
      </c>
      <c r="N332" s="19" t="s">
        <v>7962</v>
      </c>
      <c r="O332" s="19" t="s">
        <v>6937</v>
      </c>
      <c r="P332" s="20">
        <v>84160</v>
      </c>
      <c r="Q332" s="21"/>
      <c r="R332" s="22"/>
      <c r="S332" s="22"/>
      <c r="T332" s="22"/>
      <c r="U332" s="21"/>
      <c r="V332" s="21"/>
      <c r="W332" s="35"/>
      <c r="X332" s="23"/>
      <c r="Y332" s="24"/>
      <c r="Z332" s="21">
        <v>60</v>
      </c>
      <c r="AA332" s="25">
        <f t="shared" si="16"/>
        <v>60</v>
      </c>
      <c r="AB332" s="32"/>
      <c r="AC332" s="19"/>
      <c r="AD332" s="27" t="str">
        <f t="shared" si="17"/>
        <v>นาย  ประสิทธิ์  ยอดประเสริฐ</v>
      </c>
    </row>
    <row r="333" spans="1:30">
      <c r="A333" s="16" t="s">
        <v>7639</v>
      </c>
      <c r="B333" s="16" t="s">
        <v>7963</v>
      </c>
      <c r="C333" s="16">
        <v>123</v>
      </c>
      <c r="D333" s="16"/>
      <c r="E333" s="19" t="s">
        <v>482</v>
      </c>
      <c r="F333" s="17" t="s">
        <v>483</v>
      </c>
      <c r="G333" s="29" t="s">
        <v>6905</v>
      </c>
      <c r="H333" s="19" t="s">
        <v>7964</v>
      </c>
      <c r="I333" s="19" t="s">
        <v>7957</v>
      </c>
      <c r="J333" s="17" t="str">
        <f t="shared" si="15"/>
        <v>191/1  ม. 3  ต. คันธุลี  อ. ท่าชนะ  จ. สุราษฎร์ธานี</v>
      </c>
      <c r="K333" s="18" t="s">
        <v>7965</v>
      </c>
      <c r="L333" s="19" t="s">
        <v>6991</v>
      </c>
      <c r="M333" s="19" t="s">
        <v>6935</v>
      </c>
      <c r="N333" s="19" t="s">
        <v>6936</v>
      </c>
      <c r="O333" s="19" t="s">
        <v>6937</v>
      </c>
      <c r="P333" s="20">
        <v>84170</v>
      </c>
      <c r="Q333" s="21"/>
      <c r="R333" s="22"/>
      <c r="S333" s="22"/>
      <c r="T333" s="22"/>
      <c r="U333" s="21"/>
      <c r="V333" s="21"/>
      <c r="W333" s="35"/>
      <c r="X333" s="23"/>
      <c r="Y333" s="24"/>
      <c r="Z333" s="21">
        <v>117</v>
      </c>
      <c r="AA333" s="25">
        <f t="shared" si="16"/>
        <v>117</v>
      </c>
      <c r="AB333" s="32"/>
      <c r="AC333" s="19"/>
      <c r="AD333" s="27" t="str">
        <f t="shared" si="17"/>
        <v>นาง  เชื้อ  ทิมดี</v>
      </c>
    </row>
    <row r="334" spans="1:30">
      <c r="A334" s="16" t="s">
        <v>7639</v>
      </c>
      <c r="B334" s="16" t="s">
        <v>7966</v>
      </c>
      <c r="C334" s="16" t="s">
        <v>7967</v>
      </c>
      <c r="D334" s="16" t="s">
        <v>6980</v>
      </c>
      <c r="E334" s="19" t="s">
        <v>6449</v>
      </c>
      <c r="F334" s="17">
        <v>0</v>
      </c>
      <c r="G334" s="29" t="s">
        <v>6896</v>
      </c>
      <c r="H334" s="19" t="s">
        <v>7968</v>
      </c>
      <c r="I334" s="19" t="s">
        <v>7969</v>
      </c>
      <c r="J334" s="17" t="str">
        <f t="shared" si="15"/>
        <v>17  ม. 5  ต. บางมะพร้าว  อ. หลังสวน  จ. ชุมพร</v>
      </c>
      <c r="K334" s="18" t="s">
        <v>7970</v>
      </c>
      <c r="L334" s="19" t="s">
        <v>6944</v>
      </c>
      <c r="M334" s="19" t="s">
        <v>7971</v>
      </c>
      <c r="N334" s="19" t="s">
        <v>7378</v>
      </c>
      <c r="O334" s="19" t="s">
        <v>6912</v>
      </c>
      <c r="P334" s="20">
        <v>86110</v>
      </c>
      <c r="Q334" s="21"/>
      <c r="R334" s="22"/>
      <c r="S334" s="22"/>
      <c r="T334" s="22"/>
      <c r="U334" s="21"/>
      <c r="V334" s="21"/>
      <c r="W334" s="35"/>
      <c r="X334" s="23"/>
      <c r="Y334" s="24"/>
      <c r="Z334" s="21">
        <v>112</v>
      </c>
      <c r="AA334" s="25">
        <f t="shared" si="16"/>
        <v>112</v>
      </c>
      <c r="AB334" s="67"/>
      <c r="AC334" s="19"/>
      <c r="AD334" s="27" t="str">
        <f t="shared" si="17"/>
        <v>นาย  สุวิทย์  แพประสิทธิ์</v>
      </c>
    </row>
    <row r="335" spans="1:30">
      <c r="A335" s="16" t="s">
        <v>7639</v>
      </c>
      <c r="B335" s="16" t="s">
        <v>7972</v>
      </c>
      <c r="C335" s="16">
        <v>125</v>
      </c>
      <c r="D335" s="16"/>
      <c r="E335" s="19" t="s">
        <v>5325</v>
      </c>
      <c r="F335" s="17">
        <v>0</v>
      </c>
      <c r="G335" s="29" t="s">
        <v>6896</v>
      </c>
      <c r="H335" s="19" t="s">
        <v>7973</v>
      </c>
      <c r="I335" s="19" t="s">
        <v>7414</v>
      </c>
      <c r="J335" s="17" t="str">
        <f t="shared" si="15"/>
        <v>254  ม. 3  ต. คันธุลี  อ. ท่าชนะ  จ. สุราษฎร์ธานี</v>
      </c>
      <c r="K335" s="18" t="s">
        <v>7974</v>
      </c>
      <c r="L335" s="19" t="s">
        <v>6991</v>
      </c>
      <c r="M335" s="19" t="s">
        <v>6935</v>
      </c>
      <c r="N335" s="19" t="s">
        <v>6936</v>
      </c>
      <c r="O335" s="19" t="s">
        <v>6937</v>
      </c>
      <c r="P335" s="20">
        <v>84170</v>
      </c>
      <c r="Q335" s="21"/>
      <c r="R335" s="22"/>
      <c r="S335" s="22"/>
      <c r="T335" s="22"/>
      <c r="U335" s="21"/>
      <c r="V335" s="21"/>
      <c r="W335" s="35"/>
      <c r="X335" s="23"/>
      <c r="Y335" s="24"/>
      <c r="Z335" s="21">
        <v>130</v>
      </c>
      <c r="AA335" s="25">
        <f t="shared" si="16"/>
        <v>130</v>
      </c>
      <c r="AB335" s="32"/>
      <c r="AC335" s="19"/>
      <c r="AD335" s="27" t="str">
        <f t="shared" si="17"/>
        <v>นาย  วันลพ  สงค์สิริจินดา</v>
      </c>
    </row>
    <row r="336" spans="1:30">
      <c r="A336" s="16" t="s">
        <v>7639</v>
      </c>
      <c r="B336" s="16" t="s">
        <v>7975</v>
      </c>
      <c r="C336" s="16">
        <v>126</v>
      </c>
      <c r="D336" s="16"/>
      <c r="E336" s="19" t="s">
        <v>5787</v>
      </c>
      <c r="F336" s="17" t="s">
        <v>5788</v>
      </c>
      <c r="G336" s="29" t="s">
        <v>6896</v>
      </c>
      <c r="H336" s="19" t="s">
        <v>7976</v>
      </c>
      <c r="I336" s="19" t="s">
        <v>7977</v>
      </c>
      <c r="J336" s="17" t="str">
        <f t="shared" si="15"/>
        <v>7  ม. 4  ต. คันธุลี  อ. ท่าชนะ  จ. สุราษฎร์ธานี</v>
      </c>
      <c r="K336" s="18" t="s">
        <v>7178</v>
      </c>
      <c r="L336" s="19" t="s">
        <v>7031</v>
      </c>
      <c r="M336" s="19" t="s">
        <v>6935</v>
      </c>
      <c r="N336" s="19" t="s">
        <v>6936</v>
      </c>
      <c r="O336" s="19" t="s">
        <v>6937</v>
      </c>
      <c r="P336" s="20">
        <v>84170</v>
      </c>
      <c r="Q336" s="21"/>
      <c r="R336" s="22"/>
      <c r="S336" s="22"/>
      <c r="T336" s="22"/>
      <c r="U336" s="21"/>
      <c r="V336" s="21"/>
      <c r="W336" s="35"/>
      <c r="X336" s="23"/>
      <c r="Y336" s="24"/>
      <c r="Z336" s="21">
        <v>23</v>
      </c>
      <c r="AA336" s="25">
        <f t="shared" si="16"/>
        <v>23</v>
      </c>
      <c r="AB336" s="32"/>
      <c r="AC336" s="19"/>
      <c r="AD336" s="27" t="str">
        <f t="shared" si="17"/>
        <v>นาย  สมบัติ  บุญนุ่ม</v>
      </c>
    </row>
    <row r="337" spans="1:30">
      <c r="A337" s="16" t="s">
        <v>7639</v>
      </c>
      <c r="B337" s="16" t="s">
        <v>7978</v>
      </c>
      <c r="C337" s="16">
        <v>127</v>
      </c>
      <c r="D337" s="16"/>
      <c r="E337" s="19" t="s">
        <v>864</v>
      </c>
      <c r="F337" s="17" t="s">
        <v>865</v>
      </c>
      <c r="G337" s="29" t="s">
        <v>6905</v>
      </c>
      <c r="H337" s="19" t="s">
        <v>7602</v>
      </c>
      <c r="I337" s="19" t="s">
        <v>7979</v>
      </c>
      <c r="J337" s="17" t="str">
        <f t="shared" si="15"/>
        <v>136  ม. 5  ต. ท่าฉาง  อ. ท่าฉาง  จ. สุราษฎร์ธานี</v>
      </c>
      <c r="K337" s="18" t="s">
        <v>7415</v>
      </c>
      <c r="L337" s="19" t="s">
        <v>6944</v>
      </c>
      <c r="M337" s="19" t="s">
        <v>7980</v>
      </c>
      <c r="N337" s="19" t="s">
        <v>7981</v>
      </c>
      <c r="O337" s="19" t="s">
        <v>6937</v>
      </c>
      <c r="P337" s="20">
        <v>84150</v>
      </c>
      <c r="Q337" s="21"/>
      <c r="R337" s="22"/>
      <c r="S337" s="22"/>
      <c r="T337" s="22"/>
      <c r="U337" s="21"/>
      <c r="V337" s="21"/>
      <c r="W337" s="35"/>
      <c r="X337" s="23"/>
      <c r="Y337" s="24"/>
      <c r="Z337" s="21">
        <v>105</v>
      </c>
      <c r="AA337" s="25">
        <f t="shared" si="16"/>
        <v>105</v>
      </c>
      <c r="AB337" s="32"/>
      <c r="AC337" s="19"/>
      <c r="AD337" s="27" t="str">
        <f t="shared" si="17"/>
        <v>นาง  บุปผา  ไชยชนะ</v>
      </c>
    </row>
    <row r="338" spans="1:30" ht="42">
      <c r="A338" s="16" t="s">
        <v>7639</v>
      </c>
      <c r="B338" s="16" t="s">
        <v>7982</v>
      </c>
      <c r="C338" s="16">
        <v>128</v>
      </c>
      <c r="D338" s="16"/>
      <c r="E338" s="63" t="s">
        <v>6681</v>
      </c>
      <c r="F338" s="17" t="e">
        <v>#N/A</v>
      </c>
      <c r="G338" s="29" t="s">
        <v>6896</v>
      </c>
      <c r="H338" s="19" t="s">
        <v>7983</v>
      </c>
      <c r="I338" s="19" t="s">
        <v>7984</v>
      </c>
      <c r="J338" s="17" t="str">
        <f t="shared" si="15"/>
        <v>68/879  ม. -  แขวง กระทุ่มราย  เขต หนองจอก  จ. กรุงเทพมหานคร</v>
      </c>
      <c r="K338" s="18" t="s">
        <v>7985</v>
      </c>
      <c r="L338" s="19" t="s">
        <v>6918</v>
      </c>
      <c r="M338" s="19" t="s">
        <v>7986</v>
      </c>
      <c r="N338" s="19" t="s">
        <v>7987</v>
      </c>
      <c r="O338" s="19" t="s">
        <v>6921</v>
      </c>
      <c r="P338" s="20">
        <v>10530</v>
      </c>
      <c r="Q338" s="21"/>
      <c r="R338" s="22"/>
      <c r="S338" s="22"/>
      <c r="T338" s="22"/>
      <c r="U338" s="21"/>
      <c r="V338" s="21"/>
      <c r="W338" s="35"/>
      <c r="X338" s="23"/>
      <c r="Y338" s="24"/>
      <c r="Z338" s="21">
        <v>53</v>
      </c>
      <c r="AA338" s="25">
        <f t="shared" si="16"/>
        <v>53</v>
      </c>
      <c r="AB338" s="32" t="s">
        <v>7988</v>
      </c>
      <c r="AC338" s="19"/>
      <c r="AD338" s="27" t="str">
        <f t="shared" si="17"/>
        <v>นาย  อมรเทพ  อุดมชัชวาล</v>
      </c>
    </row>
    <row r="339" spans="1:30">
      <c r="A339" s="16" t="s">
        <v>7639</v>
      </c>
      <c r="B339" s="16" t="s">
        <v>7989</v>
      </c>
      <c r="C339" s="16">
        <v>129</v>
      </c>
      <c r="D339" s="16"/>
      <c r="E339" s="19" t="s">
        <v>6333</v>
      </c>
      <c r="F339" s="17" t="s">
        <v>6334</v>
      </c>
      <c r="G339" s="29" t="s">
        <v>6896</v>
      </c>
      <c r="H339" s="19" t="s">
        <v>7990</v>
      </c>
      <c r="I339" s="19" t="s">
        <v>7991</v>
      </c>
      <c r="J339" s="17" t="str">
        <f t="shared" si="15"/>
        <v>71/251  ม. 4  ต. หลักหก  อ. เมืองปทุมธานี  จ. ปทุมธานี</v>
      </c>
      <c r="K339" s="18" t="s">
        <v>7992</v>
      </c>
      <c r="L339" s="19" t="s">
        <v>7031</v>
      </c>
      <c r="M339" s="19" t="s">
        <v>7993</v>
      </c>
      <c r="N339" s="19" t="s">
        <v>7994</v>
      </c>
      <c r="O339" s="19" t="s">
        <v>6903</v>
      </c>
      <c r="P339" s="20">
        <v>12000</v>
      </c>
      <c r="Q339" s="21"/>
      <c r="R339" s="22"/>
      <c r="S339" s="22"/>
      <c r="T339" s="22"/>
      <c r="U339" s="21"/>
      <c r="V339" s="21"/>
      <c r="W339" s="35"/>
      <c r="X339" s="23"/>
      <c r="Y339" s="24"/>
      <c r="Z339" s="21">
        <v>207</v>
      </c>
      <c r="AA339" s="25">
        <f t="shared" si="16"/>
        <v>207</v>
      </c>
      <c r="AB339" s="32"/>
      <c r="AC339" s="19"/>
      <c r="AD339" s="27" t="str">
        <f t="shared" si="17"/>
        <v>นาย  สุพัฒนกิจ  นาคเสวต</v>
      </c>
    </row>
    <row r="340" spans="1:30">
      <c r="A340" s="16" t="s">
        <v>7639</v>
      </c>
      <c r="B340" s="16" t="s">
        <v>7995</v>
      </c>
      <c r="C340" s="16">
        <v>130</v>
      </c>
      <c r="D340" s="16"/>
      <c r="E340" s="19" t="s">
        <v>3933</v>
      </c>
      <c r="F340" s="17" t="s">
        <v>3934</v>
      </c>
      <c r="G340" s="29" t="s">
        <v>6896</v>
      </c>
      <c r="H340" s="19" t="s">
        <v>7996</v>
      </c>
      <c r="I340" s="19" t="s">
        <v>7997</v>
      </c>
      <c r="J340" s="17" t="str">
        <f t="shared" si="15"/>
        <v>87/63  ม. 5  ต. มะขามเตี้ย  อ. เมืองสุราษฎร์ธานี  จ. สุราษฎร์ธานี</v>
      </c>
      <c r="K340" s="18" t="s">
        <v>7998</v>
      </c>
      <c r="L340" s="19" t="s">
        <v>6944</v>
      </c>
      <c r="M340" s="19" t="s">
        <v>7340</v>
      </c>
      <c r="N340" s="19" t="s">
        <v>7236</v>
      </c>
      <c r="O340" s="19" t="s">
        <v>6937</v>
      </c>
      <c r="P340" s="20">
        <v>84000</v>
      </c>
      <c r="Q340" s="21"/>
      <c r="R340" s="22"/>
      <c r="S340" s="22"/>
      <c r="T340" s="22"/>
      <c r="U340" s="21"/>
      <c r="V340" s="21"/>
      <c r="W340" s="35"/>
      <c r="X340" s="23"/>
      <c r="Y340" s="24"/>
      <c r="Z340" s="21">
        <v>179</v>
      </c>
      <c r="AA340" s="25">
        <f t="shared" si="16"/>
        <v>179</v>
      </c>
      <c r="AB340" s="32"/>
      <c r="AC340" s="19"/>
      <c r="AD340" s="27" t="str">
        <f t="shared" si="17"/>
        <v>นาย  ไชยยันต์  ศรีรักษ์</v>
      </c>
    </row>
    <row r="341" spans="1:30" ht="84">
      <c r="A341" s="16" t="s">
        <v>7639</v>
      </c>
      <c r="B341" s="16" t="s">
        <v>7999</v>
      </c>
      <c r="C341" s="16" t="s">
        <v>8000</v>
      </c>
      <c r="D341" s="16"/>
      <c r="E341" s="17" t="s">
        <v>3369</v>
      </c>
      <c r="F341" s="17" t="s">
        <v>3370</v>
      </c>
      <c r="G341" s="17" t="s">
        <v>6896</v>
      </c>
      <c r="H341" s="17" t="s">
        <v>8001</v>
      </c>
      <c r="I341" s="17" t="s">
        <v>7991</v>
      </c>
      <c r="J341" s="17" t="str">
        <f t="shared" si="15"/>
        <v>27/4 ถ.บางขุนนนท์  ม. -  แขวง บางขุนนนท์  เขต บางกอกน้อย  จ. กรุงเทพมหานคร</v>
      </c>
      <c r="K341" s="18" t="s">
        <v>8002</v>
      </c>
      <c r="L341" s="19" t="s">
        <v>6918</v>
      </c>
      <c r="M341" s="19" t="s">
        <v>8003</v>
      </c>
      <c r="N341" s="19" t="s">
        <v>8004</v>
      </c>
      <c r="O341" s="30" t="s">
        <v>6921</v>
      </c>
      <c r="P341" s="20">
        <v>10700</v>
      </c>
      <c r="Q341" s="21"/>
      <c r="R341" s="22"/>
      <c r="S341" s="22"/>
      <c r="T341" s="22"/>
      <c r="U341" s="21"/>
      <c r="V341" s="21"/>
      <c r="W341" s="35"/>
      <c r="X341" s="23"/>
      <c r="Y341" s="24"/>
      <c r="Z341" s="21">
        <v>54</v>
      </c>
      <c r="AA341" s="25">
        <f t="shared" si="16"/>
        <v>54</v>
      </c>
      <c r="AB341" s="32" t="s">
        <v>8005</v>
      </c>
      <c r="AC341" s="19"/>
      <c r="AD341" s="27" t="str">
        <f t="shared" si="17"/>
        <v>นาย  กสิณ  นาคเสวต</v>
      </c>
    </row>
    <row r="342" spans="1:30" ht="42">
      <c r="A342" s="16" t="s">
        <v>7639</v>
      </c>
      <c r="B342" s="16" t="s">
        <v>8006</v>
      </c>
      <c r="C342" s="16">
        <v>132</v>
      </c>
      <c r="D342" s="16"/>
      <c r="E342" s="19" t="s">
        <v>2090</v>
      </c>
      <c r="F342" s="17" t="s">
        <v>2091</v>
      </c>
      <c r="G342" s="29" t="s">
        <v>6905</v>
      </c>
      <c r="H342" s="19" t="s">
        <v>8007</v>
      </c>
      <c r="I342" s="19" t="s">
        <v>7997</v>
      </c>
      <c r="J342" s="17" t="str">
        <f t="shared" si="15"/>
        <v>87/63 ถ.วิภาวดี  ม. 5  ต. มะขามเตี้ย  อ. เมืองสุราษฎร์ธานี  จ. สุราษฎร์ธานี</v>
      </c>
      <c r="K342" s="18" t="s">
        <v>8008</v>
      </c>
      <c r="L342" s="19" t="s">
        <v>6944</v>
      </c>
      <c r="M342" s="19" t="s">
        <v>7340</v>
      </c>
      <c r="N342" s="19" t="s">
        <v>7236</v>
      </c>
      <c r="O342" s="19" t="s">
        <v>6937</v>
      </c>
      <c r="P342" s="20">
        <v>84000</v>
      </c>
      <c r="Q342" s="21"/>
      <c r="R342" s="22"/>
      <c r="S342" s="22"/>
      <c r="T342" s="22"/>
      <c r="U342" s="21"/>
      <c r="V342" s="21"/>
      <c r="W342" s="35"/>
      <c r="X342" s="23"/>
      <c r="Y342" s="24"/>
      <c r="Z342" s="21">
        <v>184</v>
      </c>
      <c r="AA342" s="25">
        <f t="shared" si="16"/>
        <v>184</v>
      </c>
      <c r="AB342" s="32"/>
      <c r="AC342" s="19"/>
      <c r="AD342" s="27" t="str">
        <f t="shared" si="17"/>
        <v>นาง  อดีต  ศรีรักษ์</v>
      </c>
    </row>
    <row r="343" spans="1:30">
      <c r="A343" s="16" t="s">
        <v>7639</v>
      </c>
      <c r="B343" s="16" t="s">
        <v>8009</v>
      </c>
      <c r="C343" s="16">
        <v>133</v>
      </c>
      <c r="D343" s="16"/>
      <c r="E343" s="19" t="s">
        <v>6049</v>
      </c>
      <c r="F343" s="17" t="s">
        <v>6050</v>
      </c>
      <c r="G343" s="29" t="s">
        <v>6896</v>
      </c>
      <c r="H343" s="19" t="s">
        <v>8010</v>
      </c>
      <c r="I343" s="19" t="s">
        <v>7816</v>
      </c>
      <c r="J343" s="17" t="str">
        <f t="shared" si="15"/>
        <v>112  ม. 3  ต. คันธุลี  อ. ท่าชนะ  จ. สุราษฎร์ธานี</v>
      </c>
      <c r="K343" s="18" t="s">
        <v>7417</v>
      </c>
      <c r="L343" s="19" t="s">
        <v>6991</v>
      </c>
      <c r="M343" s="19" t="s">
        <v>6935</v>
      </c>
      <c r="N343" s="19" t="s">
        <v>6936</v>
      </c>
      <c r="O343" s="19" t="s">
        <v>6937</v>
      </c>
      <c r="P343" s="20">
        <v>84170</v>
      </c>
      <c r="Q343" s="21"/>
      <c r="R343" s="22"/>
      <c r="S343" s="22"/>
      <c r="T343" s="22"/>
      <c r="U343" s="21"/>
      <c r="V343" s="21"/>
      <c r="W343" s="35"/>
      <c r="X343" s="23"/>
      <c r="Y343" s="24"/>
      <c r="Z343" s="21">
        <v>12</v>
      </c>
      <c r="AA343" s="25">
        <f t="shared" si="16"/>
        <v>12</v>
      </c>
      <c r="AB343" s="32"/>
      <c r="AC343" s="19"/>
      <c r="AD343" s="27" t="str">
        <f t="shared" si="17"/>
        <v>นาย  สังวร  ธุรีราช</v>
      </c>
    </row>
    <row r="344" spans="1:30">
      <c r="A344" s="16" t="s">
        <v>7639</v>
      </c>
      <c r="B344" s="16"/>
      <c r="C344" s="16" t="s">
        <v>7056</v>
      </c>
      <c r="D344" s="16"/>
      <c r="E344" s="17" t="s">
        <v>549</v>
      </c>
      <c r="F344" s="17" t="s">
        <v>550</v>
      </c>
      <c r="G344" s="17" t="s">
        <v>6905</v>
      </c>
      <c r="H344" s="34" t="s">
        <v>8011</v>
      </c>
      <c r="I344" s="17" t="s">
        <v>7623</v>
      </c>
      <c r="J344" s="17" t="str">
        <f t="shared" si="15"/>
        <v>15  ม. 3  ต. คันธุลี  อ. ท่าชนะ  จ. สุราษฎร์ธานี</v>
      </c>
      <c r="K344" s="18" t="s">
        <v>8012</v>
      </c>
      <c r="L344" s="19" t="s">
        <v>6991</v>
      </c>
      <c r="M344" s="19" t="s">
        <v>6935</v>
      </c>
      <c r="N344" s="19" t="s">
        <v>6936</v>
      </c>
      <c r="O344" s="19" t="s">
        <v>6937</v>
      </c>
      <c r="P344" s="20">
        <v>84170</v>
      </c>
      <c r="Q344" s="21"/>
      <c r="R344" s="22"/>
      <c r="S344" s="22"/>
      <c r="T344" s="22"/>
      <c r="U344" s="21"/>
      <c r="V344" s="21"/>
      <c r="W344" s="35"/>
      <c r="X344" s="23"/>
      <c r="Y344" s="24"/>
      <c r="Z344" s="21">
        <v>49</v>
      </c>
      <c r="AA344" s="25">
        <f t="shared" si="16"/>
        <v>49</v>
      </c>
      <c r="AB344" s="36"/>
      <c r="AC344" s="19"/>
      <c r="AD344" s="27" t="str">
        <f t="shared" si="17"/>
        <v>นาง  เตี้ยม  พัฒนแฟง</v>
      </c>
    </row>
    <row r="345" spans="1:30">
      <c r="A345" s="16" t="s">
        <v>7639</v>
      </c>
      <c r="B345" s="16" t="s">
        <v>8013</v>
      </c>
      <c r="C345" s="16">
        <v>135</v>
      </c>
      <c r="D345" s="16"/>
      <c r="E345" s="19" t="s">
        <v>4586</v>
      </c>
      <c r="F345" s="17" t="s">
        <v>4587</v>
      </c>
      <c r="G345" s="29" t="s">
        <v>6896</v>
      </c>
      <c r="H345" s="19" t="s">
        <v>8014</v>
      </c>
      <c r="I345" s="19" t="s">
        <v>7414</v>
      </c>
      <c r="J345" s="17" t="str">
        <f t="shared" si="15"/>
        <v>158/2  ม. 3  ต. คันธุลี  อ. ท่าชนะ  จ. สุราษฎร์ธานี</v>
      </c>
      <c r="K345" s="18" t="s">
        <v>8015</v>
      </c>
      <c r="L345" s="19" t="s">
        <v>6991</v>
      </c>
      <c r="M345" s="19" t="s">
        <v>6935</v>
      </c>
      <c r="N345" s="19" t="s">
        <v>6936</v>
      </c>
      <c r="O345" s="19" t="s">
        <v>6937</v>
      </c>
      <c r="P345" s="20">
        <v>84170</v>
      </c>
      <c r="Q345" s="21"/>
      <c r="R345" s="22"/>
      <c r="S345" s="22"/>
      <c r="T345" s="22"/>
      <c r="U345" s="21"/>
      <c r="V345" s="21"/>
      <c r="W345" s="35"/>
      <c r="X345" s="23"/>
      <c r="Y345" s="24"/>
      <c r="Z345" s="21">
        <v>25</v>
      </c>
      <c r="AA345" s="25">
        <f t="shared" si="16"/>
        <v>25</v>
      </c>
      <c r="AB345" s="32"/>
      <c r="AC345" s="19"/>
      <c r="AD345" s="27" t="str">
        <f t="shared" si="17"/>
        <v>นาย  ประเทือน  สงค์สิริจินดา</v>
      </c>
    </row>
    <row r="346" spans="1:30" ht="84">
      <c r="A346" s="16" t="s">
        <v>7639</v>
      </c>
      <c r="B346" s="46"/>
      <c r="C346" s="16" t="s">
        <v>7415</v>
      </c>
      <c r="D346" s="16"/>
      <c r="E346" s="17" t="s">
        <v>1498</v>
      </c>
      <c r="F346" s="17" t="s">
        <v>1499</v>
      </c>
      <c r="G346" s="17"/>
      <c r="H346" s="69" t="s">
        <v>8016</v>
      </c>
      <c r="I346" s="17" t="s">
        <v>7297</v>
      </c>
      <c r="J346" s="17" t="str">
        <f t="shared" si="15"/>
        <v>58  ม. 11  ต. คันธุลี  อ. ท่าชนะ  จ. สุราษฎร์ธานี</v>
      </c>
      <c r="K346" s="18" t="s">
        <v>7298</v>
      </c>
      <c r="L346" s="19" t="s">
        <v>6900</v>
      </c>
      <c r="M346" s="19" t="s">
        <v>6935</v>
      </c>
      <c r="N346" s="19" t="s">
        <v>6936</v>
      </c>
      <c r="O346" s="19" t="s">
        <v>6937</v>
      </c>
      <c r="P346" s="20">
        <v>84170</v>
      </c>
      <c r="Q346" s="21"/>
      <c r="R346" s="22"/>
      <c r="S346" s="22"/>
      <c r="T346" s="22"/>
      <c r="U346" s="21"/>
      <c r="V346" s="21"/>
      <c r="W346" s="35"/>
      <c r="X346" s="23"/>
      <c r="Y346" s="24"/>
      <c r="Z346" s="21">
        <v>58</v>
      </c>
      <c r="AA346" s="25">
        <f t="shared" si="16"/>
        <v>58</v>
      </c>
      <c r="AB346" s="36"/>
      <c r="AC346" s="19"/>
      <c r="AD346" s="27" t="str">
        <f t="shared" si="17"/>
        <v xml:space="preserve">  นาง  วรรณพร - ด.ช.สุภัทร
สุวรรณวงศ์  สุวรรณวงศ์</v>
      </c>
    </row>
    <row r="347" spans="1:30">
      <c r="A347" s="16" t="s">
        <v>7639</v>
      </c>
      <c r="B347" s="16" t="s">
        <v>8017</v>
      </c>
      <c r="C347" s="16">
        <v>137</v>
      </c>
      <c r="D347" s="16"/>
      <c r="E347" s="19" t="s">
        <v>6186</v>
      </c>
      <c r="F347" s="17" t="s">
        <v>6187</v>
      </c>
      <c r="G347" s="29" t="s">
        <v>6896</v>
      </c>
      <c r="H347" s="19" t="s">
        <v>7195</v>
      </c>
      <c r="I347" s="19" t="s">
        <v>8018</v>
      </c>
      <c r="J347" s="17" t="str">
        <f t="shared" si="15"/>
        <v>97  ม. 7  ต. ท่าชนะ  อ. ท่าชนะ  จ. สุราษฎร์ธานี</v>
      </c>
      <c r="K347" s="18" t="s">
        <v>8019</v>
      </c>
      <c r="L347" s="19" t="s">
        <v>7290</v>
      </c>
      <c r="M347" s="19" t="s">
        <v>7123</v>
      </c>
      <c r="N347" s="19" t="s">
        <v>6936</v>
      </c>
      <c r="O347" s="19" t="s">
        <v>6937</v>
      </c>
      <c r="P347" s="20">
        <v>84170</v>
      </c>
      <c r="Q347" s="21"/>
      <c r="R347" s="22"/>
      <c r="S347" s="22"/>
      <c r="T347" s="22"/>
      <c r="U347" s="21"/>
      <c r="V347" s="21"/>
      <c r="W347" s="35"/>
      <c r="X347" s="23"/>
      <c r="Y347" s="24"/>
      <c r="Z347" s="21">
        <v>96</v>
      </c>
      <c r="AA347" s="25">
        <f t="shared" si="16"/>
        <v>96</v>
      </c>
      <c r="AB347" s="32"/>
      <c r="AC347" s="19"/>
      <c r="AD347" s="27" t="str">
        <f t="shared" si="17"/>
        <v>นาย  สิริพงษ์  วังชนะชัย</v>
      </c>
    </row>
    <row r="348" spans="1:30">
      <c r="A348" s="16" t="s">
        <v>7639</v>
      </c>
      <c r="B348" s="16" t="s">
        <v>8020</v>
      </c>
      <c r="C348" s="16">
        <v>138</v>
      </c>
      <c r="D348" s="16"/>
      <c r="E348" s="19" t="s">
        <v>343</v>
      </c>
      <c r="F348" s="17" t="s">
        <v>344</v>
      </c>
      <c r="G348" s="29" t="s">
        <v>6905</v>
      </c>
      <c r="H348" s="19" t="s">
        <v>8021</v>
      </c>
      <c r="I348" s="19" t="s">
        <v>8018</v>
      </c>
      <c r="J348" s="17" t="str">
        <f t="shared" si="15"/>
        <v>97  ม. 7  ต. ท่าชนะ  อ. ท่าชนะ  จ. สุราษฎร์ธานี</v>
      </c>
      <c r="K348" s="18" t="s">
        <v>8019</v>
      </c>
      <c r="L348" s="19" t="s">
        <v>7290</v>
      </c>
      <c r="M348" s="19" t="s">
        <v>7123</v>
      </c>
      <c r="N348" s="19" t="s">
        <v>6936</v>
      </c>
      <c r="O348" s="19" t="s">
        <v>6937</v>
      </c>
      <c r="P348" s="20">
        <v>84170</v>
      </c>
      <c r="Q348" s="21"/>
      <c r="R348" s="22"/>
      <c r="S348" s="22"/>
      <c r="T348" s="22"/>
      <c r="U348" s="21"/>
      <c r="V348" s="21"/>
      <c r="W348" s="35"/>
      <c r="X348" s="23"/>
      <c r="Y348" s="24"/>
      <c r="Z348" s="21">
        <v>168</v>
      </c>
      <c r="AA348" s="25">
        <f t="shared" si="16"/>
        <v>168</v>
      </c>
      <c r="AB348" s="32"/>
      <c r="AC348" s="19"/>
      <c r="AD348" s="27" t="str">
        <f t="shared" si="17"/>
        <v>นาง  จิราภา  วังชนะชัย</v>
      </c>
    </row>
    <row r="349" spans="1:30">
      <c r="A349" s="16" t="s">
        <v>7639</v>
      </c>
      <c r="B349" s="16" t="s">
        <v>8022</v>
      </c>
      <c r="C349" s="16">
        <v>139</v>
      </c>
      <c r="D349" s="16"/>
      <c r="E349" s="19" t="s">
        <v>1729</v>
      </c>
      <c r="F349" s="17" t="s">
        <v>1730</v>
      </c>
      <c r="G349" s="29" t="s">
        <v>6905</v>
      </c>
      <c r="H349" s="19" t="s">
        <v>8023</v>
      </c>
      <c r="I349" s="19" t="s">
        <v>8024</v>
      </c>
      <c r="J349" s="17" t="str">
        <f t="shared" si="15"/>
        <v>117  ม. 3  ต. คันธุลี  อ. ท่าชนะ  จ. สุราษฎร์ธานี</v>
      </c>
      <c r="K349" s="18" t="s">
        <v>7627</v>
      </c>
      <c r="L349" s="19" t="s">
        <v>6991</v>
      </c>
      <c r="M349" s="19" t="s">
        <v>6935</v>
      </c>
      <c r="N349" s="19" t="s">
        <v>6936</v>
      </c>
      <c r="O349" s="19" t="s">
        <v>6937</v>
      </c>
      <c r="P349" s="20">
        <v>84170</v>
      </c>
      <c r="Q349" s="21"/>
      <c r="R349" s="22"/>
      <c r="S349" s="22"/>
      <c r="T349" s="22"/>
      <c r="U349" s="21"/>
      <c r="V349" s="21"/>
      <c r="W349" s="35"/>
      <c r="X349" s="23"/>
      <c r="Y349" s="24"/>
      <c r="Z349" s="21">
        <v>49</v>
      </c>
      <c r="AA349" s="25">
        <f t="shared" si="16"/>
        <v>49</v>
      </c>
      <c r="AB349" s="32"/>
      <c r="AC349" s="19"/>
      <c r="AD349" s="27" t="str">
        <f t="shared" si="17"/>
        <v>นาง  สมบุญ  จันทร์วิไล</v>
      </c>
    </row>
    <row r="350" spans="1:30">
      <c r="A350" s="16" t="s">
        <v>7639</v>
      </c>
      <c r="B350" s="16" t="s">
        <v>8025</v>
      </c>
      <c r="C350" s="16">
        <v>140</v>
      </c>
      <c r="D350" s="16"/>
      <c r="E350" s="19" t="s">
        <v>1768</v>
      </c>
      <c r="F350" s="17" t="s">
        <v>1769</v>
      </c>
      <c r="G350" s="29" t="s">
        <v>6905</v>
      </c>
      <c r="H350" s="19" t="s">
        <v>8026</v>
      </c>
      <c r="I350" s="19" t="s">
        <v>7649</v>
      </c>
      <c r="J350" s="17" t="str">
        <f t="shared" si="15"/>
        <v>138  ม. 3  ต. คันธุลี  อ. ท่าชนะ  จ. สุราษฎร์ธานี</v>
      </c>
      <c r="K350" s="18" t="s">
        <v>8027</v>
      </c>
      <c r="L350" s="19" t="s">
        <v>6991</v>
      </c>
      <c r="M350" s="19" t="s">
        <v>6935</v>
      </c>
      <c r="N350" s="19" t="s">
        <v>6936</v>
      </c>
      <c r="O350" s="19" t="s">
        <v>6937</v>
      </c>
      <c r="P350" s="20">
        <v>84170</v>
      </c>
      <c r="Q350" s="21"/>
      <c r="R350" s="22"/>
      <c r="S350" s="22"/>
      <c r="T350" s="22"/>
      <c r="U350" s="21"/>
      <c r="V350" s="21"/>
      <c r="W350" s="35"/>
      <c r="X350" s="23"/>
      <c r="Y350" s="24"/>
      <c r="Z350" s="21">
        <v>221</v>
      </c>
      <c r="AA350" s="25">
        <f t="shared" si="16"/>
        <v>221</v>
      </c>
      <c r="AB350" s="32"/>
      <c r="AC350" s="19"/>
      <c r="AD350" s="27" t="str">
        <f t="shared" si="17"/>
        <v>นาง  สมร  เหยียบสูญ</v>
      </c>
    </row>
    <row r="351" spans="1:30">
      <c r="A351" s="16" t="s">
        <v>7639</v>
      </c>
      <c r="B351" s="16" t="s">
        <v>8028</v>
      </c>
      <c r="C351" s="16">
        <v>141</v>
      </c>
      <c r="D351" s="16"/>
      <c r="E351" s="19" t="s">
        <v>665</v>
      </c>
      <c r="F351" s="17" t="s">
        <v>666</v>
      </c>
      <c r="G351" s="29" t="s">
        <v>6905</v>
      </c>
      <c r="H351" s="19" t="s">
        <v>8029</v>
      </c>
      <c r="I351" s="19" t="s">
        <v>7662</v>
      </c>
      <c r="J351" s="17" t="str">
        <f t="shared" si="15"/>
        <v>27  ม. 3  ต. คันธุลี  อ. ท่าชนะ  จ. สุราษฎร์ธานี</v>
      </c>
      <c r="K351" s="18" t="s">
        <v>7476</v>
      </c>
      <c r="L351" s="19" t="s">
        <v>6991</v>
      </c>
      <c r="M351" s="19" t="s">
        <v>6935</v>
      </c>
      <c r="N351" s="19" t="s">
        <v>6936</v>
      </c>
      <c r="O351" s="19" t="s">
        <v>6937</v>
      </c>
      <c r="P351" s="20">
        <v>84170</v>
      </c>
      <c r="Q351" s="21"/>
      <c r="R351" s="22"/>
      <c r="S351" s="22"/>
      <c r="T351" s="22"/>
      <c r="U351" s="21"/>
      <c r="V351" s="21"/>
      <c r="W351" s="35"/>
      <c r="X351" s="23"/>
      <c r="Y351" s="24"/>
      <c r="Z351" s="21">
        <v>70</v>
      </c>
      <c r="AA351" s="25">
        <f t="shared" si="16"/>
        <v>70</v>
      </c>
      <c r="AB351" s="32"/>
      <c r="AC351" s="19"/>
      <c r="AD351" s="27" t="str">
        <f t="shared" si="17"/>
        <v>นาง  นิตทรา  ศรีสงค์</v>
      </c>
    </row>
    <row r="352" spans="1:30">
      <c r="A352" s="16" t="s">
        <v>7639</v>
      </c>
      <c r="B352" s="16" t="s">
        <v>8030</v>
      </c>
      <c r="C352" s="16">
        <v>142</v>
      </c>
      <c r="D352" s="16"/>
      <c r="E352" s="19" t="s">
        <v>3003</v>
      </c>
      <c r="F352" s="17" t="s">
        <v>3004</v>
      </c>
      <c r="G352" s="29" t="s">
        <v>6923</v>
      </c>
      <c r="H352" s="19" t="s">
        <v>8031</v>
      </c>
      <c r="I352" s="19" t="s">
        <v>8032</v>
      </c>
      <c r="J352" s="17" t="str">
        <f t="shared" si="15"/>
        <v>62 ถ.ท่าทอง  ม. -  ต. ตลาด   อ. เมืองสุราษฎร์ธานี  จ. สุราษฎร์ธานี</v>
      </c>
      <c r="K352" s="18" t="s">
        <v>8033</v>
      </c>
      <c r="L352" s="19" t="s">
        <v>6918</v>
      </c>
      <c r="M352" s="19" t="s">
        <v>8034</v>
      </c>
      <c r="N352" s="19" t="s">
        <v>7236</v>
      </c>
      <c r="O352" s="19" t="s">
        <v>6937</v>
      </c>
      <c r="P352" s="20">
        <v>84000</v>
      </c>
      <c r="Q352" s="21"/>
      <c r="R352" s="22"/>
      <c r="S352" s="22"/>
      <c r="T352" s="22"/>
      <c r="U352" s="21"/>
      <c r="V352" s="21"/>
      <c r="W352" s="35"/>
      <c r="X352" s="23"/>
      <c r="Y352" s="24"/>
      <c r="Z352" s="21">
        <v>23</v>
      </c>
      <c r="AA352" s="25">
        <f t="shared" si="16"/>
        <v>23</v>
      </c>
      <c r="AB352" s="32"/>
      <c r="AC352" s="19"/>
      <c r="AD352" s="27" t="str">
        <f t="shared" si="17"/>
        <v>นางสาว  วิไลลักษณ์  ชื่นพิมล</v>
      </c>
    </row>
    <row r="353" spans="1:30" ht="63">
      <c r="A353" s="16" t="s">
        <v>7639</v>
      </c>
      <c r="B353" s="16"/>
      <c r="C353" s="16" t="s">
        <v>8035</v>
      </c>
      <c r="D353" s="16"/>
      <c r="E353" s="19" t="s">
        <v>446</v>
      </c>
      <c r="F353" s="17">
        <v>0</v>
      </c>
      <c r="G353" s="29"/>
      <c r="H353" s="32" t="s">
        <v>8036</v>
      </c>
      <c r="I353" s="19" t="s">
        <v>7673</v>
      </c>
      <c r="J353" s="17" t="str">
        <f t="shared" si="15"/>
        <v>137  ม. 3  ต. คันธุลี  อ. ท่าชนะ  จ. สุราษฎร์ธานี</v>
      </c>
      <c r="K353" s="18" t="s">
        <v>8037</v>
      </c>
      <c r="L353" s="19" t="s">
        <v>6991</v>
      </c>
      <c r="M353" s="19" t="s">
        <v>6935</v>
      </c>
      <c r="N353" s="19" t="s">
        <v>6936</v>
      </c>
      <c r="O353" s="19" t="s">
        <v>6937</v>
      </c>
      <c r="P353" s="20">
        <v>84170</v>
      </c>
      <c r="Q353" s="21"/>
      <c r="R353" s="22"/>
      <c r="S353" s="22"/>
      <c r="T353" s="70"/>
      <c r="U353" s="21"/>
      <c r="V353" s="21"/>
      <c r="W353" s="35"/>
      <c r="X353" s="23"/>
      <c r="Y353" s="24"/>
      <c r="Z353" s="21">
        <v>16</v>
      </c>
      <c r="AA353" s="25">
        <f t="shared" si="16"/>
        <v>16</v>
      </c>
      <c r="AB353" s="36"/>
      <c r="AC353" s="19"/>
      <c r="AD353" s="27" t="str">
        <f t="shared" si="17"/>
        <v xml:space="preserve">  นาง  ชิต - นาย วิทยา ธรรมฤทธิ์  ธรรมฤทธิ์</v>
      </c>
    </row>
    <row r="354" spans="1:30">
      <c r="A354" s="16" t="s">
        <v>7639</v>
      </c>
      <c r="B354" s="16" t="s">
        <v>8038</v>
      </c>
      <c r="C354" s="16" t="s">
        <v>8039</v>
      </c>
      <c r="D354" s="16"/>
      <c r="E354" s="19" t="s">
        <v>1389</v>
      </c>
      <c r="F354" s="17">
        <v>0</v>
      </c>
      <c r="G354" s="29" t="s">
        <v>6905</v>
      </c>
      <c r="H354" s="19" t="s">
        <v>8040</v>
      </c>
      <c r="I354" s="19" t="s">
        <v>7623</v>
      </c>
      <c r="J354" s="17" t="str">
        <f t="shared" si="15"/>
        <v>124  ม. 3  ต. คันธุลี  อ. ท่าชนะ  จ. สุราษฎร์ธานี</v>
      </c>
      <c r="K354" s="18" t="s">
        <v>7967</v>
      </c>
      <c r="L354" s="19" t="s">
        <v>6991</v>
      </c>
      <c r="M354" s="19" t="s">
        <v>6935</v>
      </c>
      <c r="N354" s="19" t="s">
        <v>6936</v>
      </c>
      <c r="O354" s="19" t="s">
        <v>6937</v>
      </c>
      <c r="P354" s="20">
        <v>84170</v>
      </c>
      <c r="Q354" s="21"/>
      <c r="R354" s="22"/>
      <c r="S354" s="22"/>
      <c r="T354" s="22"/>
      <c r="U354" s="21"/>
      <c r="V354" s="21"/>
      <c r="W354" s="35"/>
      <c r="X354" s="23"/>
      <c r="Y354" s="24"/>
      <c r="Z354" s="21">
        <v>9</v>
      </c>
      <c r="AA354" s="25">
        <f t="shared" si="16"/>
        <v>9</v>
      </c>
      <c r="AB354" s="32"/>
      <c r="AC354" s="19"/>
      <c r="AD354" s="27" t="str">
        <f t="shared" si="17"/>
        <v>นาง  ล้วน  พัฒนแฟง</v>
      </c>
    </row>
    <row r="355" spans="1:30">
      <c r="A355" s="16" t="s">
        <v>7639</v>
      </c>
      <c r="B355" s="16" t="s">
        <v>8041</v>
      </c>
      <c r="C355" s="16">
        <v>145</v>
      </c>
      <c r="D355" s="16"/>
      <c r="E355" s="19" t="s">
        <v>5458</v>
      </c>
      <c r="F355" s="17">
        <v>0</v>
      </c>
      <c r="G355" s="29" t="s">
        <v>6896</v>
      </c>
      <c r="H355" s="19" t="s">
        <v>8042</v>
      </c>
      <c r="I355" s="19" t="s">
        <v>8043</v>
      </c>
      <c r="J355" s="17" t="str">
        <f t="shared" si="15"/>
        <v>42/589  ม. 3  ต. บางศรีทอง  อ. บางกรวย  จ. นนทบุรี</v>
      </c>
      <c r="K355" s="18" t="s">
        <v>8044</v>
      </c>
      <c r="L355" s="19" t="s">
        <v>6991</v>
      </c>
      <c r="M355" s="19" t="s">
        <v>8045</v>
      </c>
      <c r="N355" s="19" t="s">
        <v>8046</v>
      </c>
      <c r="O355" s="19" t="s">
        <v>6947</v>
      </c>
      <c r="P355" s="20">
        <v>11130</v>
      </c>
      <c r="Q355" s="21"/>
      <c r="R355" s="22"/>
      <c r="S355" s="22"/>
      <c r="T355" s="22"/>
      <c r="U355" s="21"/>
      <c r="V355" s="21"/>
      <c r="W355" s="35"/>
      <c r="X355" s="23"/>
      <c r="Y355" s="24"/>
      <c r="Z355" s="21">
        <v>67</v>
      </c>
      <c r="AA355" s="25">
        <f t="shared" si="16"/>
        <v>67</v>
      </c>
      <c r="AB355" s="32"/>
      <c r="AC355" s="19"/>
      <c r="AD355" s="27" t="str">
        <f t="shared" si="17"/>
        <v>นาย  วิรัช  นุชนัย</v>
      </c>
    </row>
    <row r="356" spans="1:30">
      <c r="A356" s="16" t="s">
        <v>7639</v>
      </c>
      <c r="B356" s="16" t="s">
        <v>8047</v>
      </c>
      <c r="C356" s="16">
        <v>146</v>
      </c>
      <c r="D356" s="16"/>
      <c r="E356" s="19" t="s">
        <v>2512</v>
      </c>
      <c r="F356" s="17" t="s">
        <v>2513</v>
      </c>
      <c r="G356" s="29" t="s">
        <v>6923</v>
      </c>
      <c r="H356" s="19" t="s">
        <v>8048</v>
      </c>
      <c r="I356" s="19" t="s">
        <v>7649</v>
      </c>
      <c r="J356" s="17" t="str">
        <f t="shared" si="15"/>
        <v>84  ม. 14  ต. คันธุลี  อ. ท่าชนะ  จ. สุราษฎร์ธานี</v>
      </c>
      <c r="K356" s="18" t="s">
        <v>7117</v>
      </c>
      <c r="L356" s="19" t="s">
        <v>8049</v>
      </c>
      <c r="M356" s="19" t="s">
        <v>6935</v>
      </c>
      <c r="N356" s="19" t="s">
        <v>6936</v>
      </c>
      <c r="O356" s="19" t="s">
        <v>6937</v>
      </c>
      <c r="P356" s="20">
        <v>84170</v>
      </c>
      <c r="Q356" s="21"/>
      <c r="R356" s="22"/>
      <c r="S356" s="22"/>
      <c r="T356" s="22"/>
      <c r="U356" s="21"/>
      <c r="V356" s="21"/>
      <c r="W356" s="35"/>
      <c r="X356" s="23"/>
      <c r="Y356" s="24"/>
      <c r="Z356" s="21">
        <v>39</v>
      </c>
      <c r="AA356" s="25">
        <f t="shared" si="16"/>
        <v>39</v>
      </c>
      <c r="AB356" s="32"/>
      <c r="AC356" s="19"/>
      <c r="AD356" s="27" t="str">
        <f t="shared" si="17"/>
        <v>นางสาว  จุฬาลักษณ์  เหยียบสูญ</v>
      </c>
    </row>
    <row r="357" spans="1:30">
      <c r="A357" s="16" t="s">
        <v>7639</v>
      </c>
      <c r="B357" s="16" t="s">
        <v>8050</v>
      </c>
      <c r="C357" s="16">
        <v>147</v>
      </c>
      <c r="D357" s="16"/>
      <c r="E357" s="19" t="s">
        <v>748</v>
      </c>
      <c r="F357" s="17" t="s">
        <v>749</v>
      </c>
      <c r="G357" s="29" t="s">
        <v>6905</v>
      </c>
      <c r="H357" s="19" t="s">
        <v>8051</v>
      </c>
      <c r="I357" s="19" t="s">
        <v>7649</v>
      </c>
      <c r="J357" s="17" t="str">
        <f t="shared" si="15"/>
        <v>288  ม. 3  ต. คันธุลี  อ. ท่าชนะ  จ. สุราษฎร์ธานี</v>
      </c>
      <c r="K357" s="30" t="s">
        <v>8052</v>
      </c>
      <c r="L357" s="19" t="s">
        <v>6991</v>
      </c>
      <c r="M357" s="19" t="s">
        <v>6935</v>
      </c>
      <c r="N357" s="19" t="s">
        <v>6936</v>
      </c>
      <c r="O357" s="19" t="s">
        <v>6937</v>
      </c>
      <c r="P357" s="33">
        <v>84170</v>
      </c>
      <c r="Q357" s="21"/>
      <c r="R357" s="22"/>
      <c r="S357" s="22"/>
      <c r="T357" s="22"/>
      <c r="U357" s="21"/>
      <c r="V357" s="21"/>
      <c r="W357" s="35"/>
      <c r="X357" s="23"/>
      <c r="Y357" s="24"/>
      <c r="Z357" s="21">
        <v>65</v>
      </c>
      <c r="AA357" s="25">
        <f t="shared" si="16"/>
        <v>65</v>
      </c>
      <c r="AB357" s="32"/>
      <c r="AC357" s="19"/>
      <c r="AD357" s="27" t="str">
        <f t="shared" si="17"/>
        <v>นาง  บุญชม  เหยียบสูญ</v>
      </c>
    </row>
    <row r="358" spans="1:30">
      <c r="A358" s="16" t="s">
        <v>7639</v>
      </c>
      <c r="B358" s="16" t="s">
        <v>8053</v>
      </c>
      <c r="C358" s="16">
        <v>148</v>
      </c>
      <c r="D358" s="16"/>
      <c r="E358" s="19" t="s">
        <v>3042</v>
      </c>
      <c r="F358" s="17" t="s">
        <v>3043</v>
      </c>
      <c r="G358" s="29" t="s">
        <v>6923</v>
      </c>
      <c r="H358" s="19" t="s">
        <v>7766</v>
      </c>
      <c r="I358" s="19" t="s">
        <v>7649</v>
      </c>
      <c r="J358" s="17" t="str">
        <f t="shared" si="15"/>
        <v>288  ม. 3  ต. คันธุลี  อ. ท่าชนะ  จ. สุราษฎร์ธานี</v>
      </c>
      <c r="K358" s="18" t="s">
        <v>8052</v>
      </c>
      <c r="L358" s="19" t="s">
        <v>6991</v>
      </c>
      <c r="M358" s="19" t="s">
        <v>6935</v>
      </c>
      <c r="N358" s="19" t="s">
        <v>6936</v>
      </c>
      <c r="O358" s="19" t="s">
        <v>6937</v>
      </c>
      <c r="P358" s="20">
        <v>84170</v>
      </c>
      <c r="Q358" s="21"/>
      <c r="R358" s="22"/>
      <c r="S358" s="22"/>
      <c r="T358" s="22"/>
      <c r="U358" s="21"/>
      <c r="V358" s="21"/>
      <c r="W358" s="35"/>
      <c r="X358" s="23"/>
      <c r="Y358" s="24"/>
      <c r="Z358" s="21">
        <v>81</v>
      </c>
      <c r="AA358" s="25">
        <f t="shared" si="16"/>
        <v>81</v>
      </c>
      <c r="AB358" s="32"/>
      <c r="AC358" s="19"/>
      <c r="AD358" s="27" t="str">
        <f t="shared" si="17"/>
        <v>นางสาว  ศิริพร  เหยียบสูญ</v>
      </c>
    </row>
    <row r="359" spans="1:30">
      <c r="A359" s="16" t="s">
        <v>7639</v>
      </c>
      <c r="B359" s="16" t="s">
        <v>8054</v>
      </c>
      <c r="C359" s="16">
        <v>149</v>
      </c>
      <c r="D359" s="16"/>
      <c r="E359" s="19" t="s">
        <v>5815</v>
      </c>
      <c r="F359" s="17" t="s">
        <v>5816</v>
      </c>
      <c r="G359" s="29" t="s">
        <v>6896</v>
      </c>
      <c r="H359" s="19" t="s">
        <v>7268</v>
      </c>
      <c r="I359" s="19" t="s">
        <v>8055</v>
      </c>
      <c r="J359" s="17" t="str">
        <f t="shared" si="15"/>
        <v>21/1  ม. 3  ต. คันธุลี  อ. ท่าชนะ  จ. สุราษฎร์ธานี</v>
      </c>
      <c r="K359" s="18" t="s">
        <v>7038</v>
      </c>
      <c r="L359" s="19" t="s">
        <v>6991</v>
      </c>
      <c r="M359" s="19" t="s">
        <v>6935</v>
      </c>
      <c r="N359" s="19" t="s">
        <v>6936</v>
      </c>
      <c r="O359" s="19" t="s">
        <v>6937</v>
      </c>
      <c r="P359" s="20">
        <v>84170</v>
      </c>
      <c r="Q359" s="21"/>
      <c r="R359" s="22"/>
      <c r="S359" s="22"/>
      <c r="T359" s="22"/>
      <c r="U359" s="21"/>
      <c r="V359" s="21"/>
      <c r="W359" s="35"/>
      <c r="X359" s="23"/>
      <c r="Y359" s="24"/>
      <c r="Z359" s="21">
        <v>74</v>
      </c>
      <c r="AA359" s="25">
        <f t="shared" si="16"/>
        <v>74</v>
      </c>
      <c r="AB359" s="32"/>
      <c r="AC359" s="19"/>
      <c r="AD359" s="27" t="str">
        <f t="shared" si="17"/>
        <v>นาย  สมบูรณ์  ปานกลาง</v>
      </c>
    </row>
    <row r="360" spans="1:30">
      <c r="A360" s="16" t="s">
        <v>7639</v>
      </c>
      <c r="B360" s="16" t="s">
        <v>8056</v>
      </c>
      <c r="C360" s="16">
        <v>150</v>
      </c>
      <c r="D360" s="16"/>
      <c r="E360" s="19" t="s">
        <v>1700</v>
      </c>
      <c r="F360" s="17">
        <v>0</v>
      </c>
      <c r="G360" s="29" t="s">
        <v>8057</v>
      </c>
      <c r="H360" s="19" t="s">
        <v>8058</v>
      </c>
      <c r="I360" s="19" t="s">
        <v>8059</v>
      </c>
      <c r="J360" s="17" t="str">
        <f t="shared" si="15"/>
        <v>106  ม. 3  ต. คันธุลี  อ. ท่าชนะ  จ. สุราษฎร์ธานี</v>
      </c>
      <c r="K360" s="18" t="s">
        <v>7265</v>
      </c>
      <c r="L360" s="19" t="s">
        <v>6991</v>
      </c>
      <c r="M360" s="19" t="s">
        <v>6935</v>
      </c>
      <c r="N360" s="19" t="s">
        <v>6936</v>
      </c>
      <c r="O360" s="19" t="s">
        <v>6937</v>
      </c>
      <c r="P360" s="20">
        <v>84170</v>
      </c>
      <c r="Q360" s="21"/>
      <c r="R360" s="22"/>
      <c r="S360" s="22"/>
      <c r="T360" s="22"/>
      <c r="U360" s="21"/>
      <c r="V360" s="21"/>
      <c r="W360" s="35"/>
      <c r="X360" s="23"/>
      <c r="Y360" s="24"/>
      <c r="Z360" s="21">
        <v>135</v>
      </c>
      <c r="AA360" s="25">
        <f t="shared" si="16"/>
        <v>135</v>
      </c>
      <c r="AB360" s="32"/>
      <c r="AC360" s="19"/>
      <c r="AD360" s="27" t="str">
        <f t="shared" si="17"/>
        <v>ทายาทนาง  สมจิต  พรหมมินทร์</v>
      </c>
    </row>
    <row r="361" spans="1:30" ht="126">
      <c r="A361" s="16" t="s">
        <v>7639</v>
      </c>
      <c r="B361" s="16" t="s">
        <v>8060</v>
      </c>
      <c r="C361" s="16">
        <v>151</v>
      </c>
      <c r="D361" s="16"/>
      <c r="E361" s="17" t="s">
        <v>3149</v>
      </c>
      <c r="F361" s="17" t="s">
        <v>3150</v>
      </c>
      <c r="G361" s="17" t="s">
        <v>6923</v>
      </c>
      <c r="H361" s="17" t="s">
        <v>8061</v>
      </c>
      <c r="I361" s="17" t="s">
        <v>7066</v>
      </c>
      <c r="J361" s="17" t="str">
        <f t="shared" si="15"/>
        <v>134/2  ม. 3  ต. คันธุลี  อ. ท่าชนะ  จ. สุราษฎร์ธานี</v>
      </c>
      <c r="K361" s="18" t="s">
        <v>7067</v>
      </c>
      <c r="L361" s="19" t="s">
        <v>6991</v>
      </c>
      <c r="M361" s="19" t="s">
        <v>6935</v>
      </c>
      <c r="N361" s="19" t="s">
        <v>6936</v>
      </c>
      <c r="O361" s="19" t="s">
        <v>6937</v>
      </c>
      <c r="P361" s="20">
        <v>84170</v>
      </c>
      <c r="Q361" s="21"/>
      <c r="R361" s="22"/>
      <c r="S361" s="22"/>
      <c r="T361" s="22"/>
      <c r="U361" s="21"/>
      <c r="V361" s="21"/>
      <c r="W361" s="35"/>
      <c r="X361" s="23"/>
      <c r="Y361" s="24">
        <v>0</v>
      </c>
      <c r="Z361" s="21">
        <v>0</v>
      </c>
      <c r="AA361" s="25">
        <f t="shared" si="16"/>
        <v>0</v>
      </c>
      <c r="AB361" s="32" t="s">
        <v>8062</v>
      </c>
      <c r="AC361" s="19"/>
      <c r="AD361" s="27" t="str">
        <f t="shared" si="17"/>
        <v>นางสาว  สุพิชญนันท์  พันธุ์วานิช</v>
      </c>
    </row>
    <row r="362" spans="1:30">
      <c r="A362" s="16" t="s">
        <v>7639</v>
      </c>
      <c r="B362" s="16" t="s">
        <v>8063</v>
      </c>
      <c r="C362" s="16">
        <v>152</v>
      </c>
      <c r="D362" s="16" t="s">
        <v>6980</v>
      </c>
      <c r="E362" s="19" t="s">
        <v>3574</v>
      </c>
      <c r="F362" s="17">
        <v>0</v>
      </c>
      <c r="G362" s="29" t="s">
        <v>6896</v>
      </c>
      <c r="H362" s="19" t="s">
        <v>8064</v>
      </c>
      <c r="I362" s="19" t="s">
        <v>7685</v>
      </c>
      <c r="J362" s="17" t="str">
        <f t="shared" si="15"/>
        <v>23  ม. 3  ต. คันธุลี  อ. ท่าชนะ  จ. สุราษฎร์ธานี</v>
      </c>
      <c r="K362" s="18" t="s">
        <v>7699</v>
      </c>
      <c r="L362" s="19" t="s">
        <v>6991</v>
      </c>
      <c r="M362" s="19" t="s">
        <v>6935</v>
      </c>
      <c r="N362" s="19" t="s">
        <v>6936</v>
      </c>
      <c r="O362" s="19" t="s">
        <v>6937</v>
      </c>
      <c r="P362" s="20">
        <v>84170</v>
      </c>
      <c r="Q362" s="21"/>
      <c r="R362" s="22"/>
      <c r="S362" s="22"/>
      <c r="T362" s="22"/>
      <c r="U362" s="21"/>
      <c r="V362" s="21"/>
      <c r="W362" s="35"/>
      <c r="X362" s="23"/>
      <c r="Y362" s="24"/>
      <c r="Z362" s="21">
        <v>2</v>
      </c>
      <c r="AA362" s="25">
        <f t="shared" si="16"/>
        <v>2</v>
      </c>
      <c r="AB362" s="32"/>
      <c r="AC362" s="19"/>
      <c r="AD362" s="27" t="str">
        <f t="shared" si="17"/>
        <v>นาย  จริน  บุญทอง</v>
      </c>
    </row>
    <row r="363" spans="1:30">
      <c r="A363" s="16" t="s">
        <v>7639</v>
      </c>
      <c r="B363" s="16"/>
      <c r="C363" s="16" t="s">
        <v>8065</v>
      </c>
      <c r="D363" s="16" t="s">
        <v>6980</v>
      </c>
      <c r="E363" s="19" t="s">
        <v>2783</v>
      </c>
      <c r="F363" s="17" t="s">
        <v>2784</v>
      </c>
      <c r="G363" s="29" t="s">
        <v>6923</v>
      </c>
      <c r="H363" s="19" t="s">
        <v>8066</v>
      </c>
      <c r="I363" s="19" t="s">
        <v>8067</v>
      </c>
      <c r="J363" s="17" t="str">
        <f t="shared" si="15"/>
        <v>41/173  ม. 8  ต. บางกระสอ  อ. เมืองนนทบุรี  จ. นนทบุรี</v>
      </c>
      <c r="K363" s="18" t="s">
        <v>8068</v>
      </c>
      <c r="L363" s="19" t="s">
        <v>7675</v>
      </c>
      <c r="M363" s="19" t="s">
        <v>8069</v>
      </c>
      <c r="N363" s="19" t="s">
        <v>7735</v>
      </c>
      <c r="O363" s="19" t="s">
        <v>6947</v>
      </c>
      <c r="P363" s="20">
        <v>11000</v>
      </c>
      <c r="Q363" s="21"/>
      <c r="R363" s="22"/>
      <c r="S363" s="22"/>
      <c r="T363" s="22"/>
      <c r="U363" s="21"/>
      <c r="V363" s="21"/>
      <c r="W363" s="35"/>
      <c r="X363" s="23"/>
      <c r="Y363" s="24"/>
      <c r="Z363" s="21">
        <v>70</v>
      </c>
      <c r="AA363" s="25">
        <f t="shared" si="16"/>
        <v>70</v>
      </c>
      <c r="AB363" s="32"/>
      <c r="AC363" s="19"/>
      <c r="AD363" s="27" t="str">
        <f t="shared" si="17"/>
        <v>นางสาว  พัธราภรณ์  เรืองวิเศษ</v>
      </c>
    </row>
    <row r="364" spans="1:30">
      <c r="A364" s="16" t="s">
        <v>7639</v>
      </c>
      <c r="B364" s="16" t="s">
        <v>8070</v>
      </c>
      <c r="C364" s="16">
        <v>154</v>
      </c>
      <c r="D364" s="16"/>
      <c r="E364" s="19" t="s">
        <v>2303</v>
      </c>
      <c r="F364" s="17" t="s">
        <v>2304</v>
      </c>
      <c r="G364" s="29" t="s">
        <v>6905</v>
      </c>
      <c r="H364" s="19" t="s">
        <v>8071</v>
      </c>
      <c r="I364" s="19" t="s">
        <v>7682</v>
      </c>
      <c r="J364" s="17" t="str">
        <f t="shared" si="15"/>
        <v>95  ม. 3  ต. คันธุลี  อ. ท่าชนะ  จ. สุราษฎร์ธานี</v>
      </c>
      <c r="K364" s="18" t="s">
        <v>7170</v>
      </c>
      <c r="L364" s="19" t="s">
        <v>6991</v>
      </c>
      <c r="M364" s="19" t="s">
        <v>6935</v>
      </c>
      <c r="N364" s="19" t="s">
        <v>6936</v>
      </c>
      <c r="O364" s="19" t="s">
        <v>6937</v>
      </c>
      <c r="P364" s="20">
        <v>84170</v>
      </c>
      <c r="Q364" s="21"/>
      <c r="R364" s="22"/>
      <c r="S364" s="22"/>
      <c r="T364" s="22"/>
      <c r="U364" s="21"/>
      <c r="V364" s="21"/>
      <c r="W364" s="35"/>
      <c r="X364" s="23"/>
      <c r="Y364" s="24"/>
      <c r="Z364" s="21">
        <v>49</v>
      </c>
      <c r="AA364" s="25">
        <f t="shared" si="16"/>
        <v>49</v>
      </c>
      <c r="AB364" s="32"/>
      <c r="AC364" s="19"/>
      <c r="AD364" s="27" t="str">
        <f t="shared" si="17"/>
        <v>นาง  เอมอร  สิทธิภักดี</v>
      </c>
    </row>
    <row r="365" spans="1:30">
      <c r="A365" s="16" t="s">
        <v>7639</v>
      </c>
      <c r="B365" s="16" t="s">
        <v>8072</v>
      </c>
      <c r="C365" s="16" t="s">
        <v>8073</v>
      </c>
      <c r="D365" s="16"/>
      <c r="E365" s="19" t="s">
        <v>4845</v>
      </c>
      <c r="F365" s="17">
        <v>0</v>
      </c>
      <c r="G365" s="29" t="s">
        <v>6896</v>
      </c>
      <c r="H365" s="19" t="s">
        <v>8074</v>
      </c>
      <c r="I365" s="19" t="s">
        <v>7853</v>
      </c>
      <c r="J365" s="17" t="str">
        <f t="shared" si="15"/>
        <v>272/1  ม. 3  ต. คันธุลี  อ. ท่าชนะ  จ. สุราษฎร์ธานี</v>
      </c>
      <c r="K365" s="18" t="s">
        <v>8075</v>
      </c>
      <c r="L365" s="19" t="s">
        <v>6991</v>
      </c>
      <c r="M365" s="19" t="s">
        <v>6935</v>
      </c>
      <c r="N365" s="19" t="s">
        <v>6936</v>
      </c>
      <c r="O365" s="19" t="s">
        <v>6937</v>
      </c>
      <c r="P365" s="20">
        <v>84170</v>
      </c>
      <c r="Q365" s="21"/>
      <c r="R365" s="22"/>
      <c r="S365" s="22"/>
      <c r="T365" s="22"/>
      <c r="U365" s="21"/>
      <c r="V365" s="21"/>
      <c r="W365" s="35"/>
      <c r="X365" s="23"/>
      <c r="Y365" s="24"/>
      <c r="Z365" s="21">
        <v>168</v>
      </c>
      <c r="AA365" s="25">
        <f t="shared" si="16"/>
        <v>168</v>
      </c>
      <c r="AB365" s="32"/>
      <c r="AC365" s="19"/>
      <c r="AD365" s="27" t="str">
        <f t="shared" si="17"/>
        <v>นาย  พรชัย  หนูเหมือน</v>
      </c>
    </row>
    <row r="366" spans="1:30">
      <c r="A366" s="16" t="s">
        <v>7639</v>
      </c>
      <c r="B366" s="16" t="s">
        <v>8076</v>
      </c>
      <c r="C366" s="16">
        <v>156</v>
      </c>
      <c r="D366" s="16"/>
      <c r="E366" s="19" t="s">
        <v>3752</v>
      </c>
      <c r="F366" s="17" t="s">
        <v>3753</v>
      </c>
      <c r="G366" s="29" t="s">
        <v>6896</v>
      </c>
      <c r="H366" s="19" t="s">
        <v>8077</v>
      </c>
      <c r="I366" s="19" t="s">
        <v>7349</v>
      </c>
      <c r="J366" s="17" t="str">
        <f t="shared" si="15"/>
        <v>134/3  ม. 3  ต. คันธุลี  อ. ท่าชนะ  จ. สุราษฎร์ธานี</v>
      </c>
      <c r="K366" s="18" t="s">
        <v>7350</v>
      </c>
      <c r="L366" s="19" t="s">
        <v>6991</v>
      </c>
      <c r="M366" s="19" t="s">
        <v>6935</v>
      </c>
      <c r="N366" s="19" t="s">
        <v>6936</v>
      </c>
      <c r="O366" s="19" t="s">
        <v>6937</v>
      </c>
      <c r="P366" s="20">
        <v>84170</v>
      </c>
      <c r="Q366" s="21"/>
      <c r="R366" s="22"/>
      <c r="S366" s="22"/>
      <c r="T366" s="22"/>
      <c r="U366" s="21"/>
      <c r="V366" s="21"/>
      <c r="W366" s="35"/>
      <c r="X366" s="23"/>
      <c r="Y366" s="24"/>
      <c r="Z366" s="21">
        <v>124</v>
      </c>
      <c r="AA366" s="25">
        <f t="shared" si="16"/>
        <v>124</v>
      </c>
      <c r="AB366" s="32"/>
      <c r="AC366" s="19"/>
      <c r="AD366" s="27" t="str">
        <f t="shared" si="17"/>
        <v>นาย  เฉลิม  พันธวาณิช</v>
      </c>
    </row>
    <row r="367" spans="1:30">
      <c r="A367" s="16" t="s">
        <v>7639</v>
      </c>
      <c r="B367" s="16" t="s">
        <v>8078</v>
      </c>
      <c r="C367" s="16">
        <v>157</v>
      </c>
      <c r="D367" s="16"/>
      <c r="E367" s="19" t="s">
        <v>446</v>
      </c>
      <c r="F367" s="17" t="s">
        <v>447</v>
      </c>
      <c r="G367" s="29" t="s">
        <v>6905</v>
      </c>
      <c r="H367" s="19" t="s">
        <v>8079</v>
      </c>
      <c r="I367" s="19" t="s">
        <v>7673</v>
      </c>
      <c r="J367" s="17" t="str">
        <f t="shared" si="15"/>
        <v>137  ม. 3  ต. คันธุลี  อ. ท่าชนะ  จ. สุราษฎร์ธานี</v>
      </c>
      <c r="K367" s="18" t="s">
        <v>8037</v>
      </c>
      <c r="L367" s="19" t="s">
        <v>6991</v>
      </c>
      <c r="M367" s="19" t="s">
        <v>6935</v>
      </c>
      <c r="N367" s="19" t="s">
        <v>6936</v>
      </c>
      <c r="O367" s="19" t="s">
        <v>6937</v>
      </c>
      <c r="P367" s="20">
        <v>84170</v>
      </c>
      <c r="Q367" s="21"/>
      <c r="R367" s="22"/>
      <c r="S367" s="22"/>
      <c r="T367" s="22"/>
      <c r="U367" s="21"/>
      <c r="V367" s="21"/>
      <c r="W367" s="35"/>
      <c r="X367" s="23"/>
      <c r="Y367" s="24"/>
      <c r="Z367" s="21">
        <v>130</v>
      </c>
      <c r="AA367" s="25">
        <f t="shared" si="16"/>
        <v>130</v>
      </c>
      <c r="AB367" s="32"/>
      <c r="AC367" s="19"/>
      <c r="AD367" s="27" t="str">
        <f t="shared" si="17"/>
        <v>นาง  ชิต  ธรรมฤทธิ์</v>
      </c>
    </row>
    <row r="368" spans="1:30">
      <c r="A368" s="16" t="s">
        <v>7639</v>
      </c>
      <c r="B368" s="16" t="s">
        <v>8080</v>
      </c>
      <c r="C368" s="16">
        <v>158</v>
      </c>
      <c r="D368" s="16"/>
      <c r="E368" s="19" t="s">
        <v>5698</v>
      </c>
      <c r="F368" s="17" t="s">
        <v>5699</v>
      </c>
      <c r="G368" s="29" t="s">
        <v>6896</v>
      </c>
      <c r="H368" s="19" t="s">
        <v>7626</v>
      </c>
      <c r="I368" s="19" t="s">
        <v>8043</v>
      </c>
      <c r="J368" s="17" t="str">
        <f t="shared" si="15"/>
        <v>77/135  ม. 5  ต. บางคูรัด  อ. บางบัวทอง  จ. นนทบุรี</v>
      </c>
      <c r="K368" s="18" t="s">
        <v>8081</v>
      </c>
      <c r="L368" s="19" t="s">
        <v>6944</v>
      </c>
      <c r="M368" s="19" t="s">
        <v>8082</v>
      </c>
      <c r="N368" s="19" t="s">
        <v>6946</v>
      </c>
      <c r="O368" s="19" t="s">
        <v>6947</v>
      </c>
      <c r="P368" s="20">
        <v>11110</v>
      </c>
      <c r="Q368" s="21"/>
      <c r="R368" s="22"/>
      <c r="S368" s="22"/>
      <c r="T368" s="22"/>
      <c r="U368" s="21"/>
      <c r="V368" s="21"/>
      <c r="W368" s="35"/>
      <c r="X368" s="23"/>
      <c r="Y368" s="24"/>
      <c r="Z368" s="21">
        <v>60</v>
      </c>
      <c r="AA368" s="25">
        <f t="shared" si="16"/>
        <v>60</v>
      </c>
      <c r="AB368" s="32"/>
      <c r="AC368" s="19"/>
      <c r="AD368" s="27" t="str">
        <f t="shared" si="17"/>
        <v>นาย  สมเกียรติ  นุชนัย</v>
      </c>
    </row>
    <row r="369" spans="1:30">
      <c r="A369" s="16" t="s">
        <v>7639</v>
      </c>
      <c r="B369" s="16" t="s">
        <v>8083</v>
      </c>
      <c r="C369" s="16">
        <v>159</v>
      </c>
      <c r="D369" s="16"/>
      <c r="E369" s="19" t="s">
        <v>5393</v>
      </c>
      <c r="F369" s="17" t="s">
        <v>5394</v>
      </c>
      <c r="G369" s="29" t="s">
        <v>6896</v>
      </c>
      <c r="H369" s="19" t="s">
        <v>7263</v>
      </c>
      <c r="I369" s="19" t="s">
        <v>7673</v>
      </c>
      <c r="J369" s="17" t="str">
        <f t="shared" si="15"/>
        <v>137  ม. 3  ต. คันธุลี  อ. ท่าชนะ  จ. สุราษฎร์ธานี</v>
      </c>
      <c r="K369" s="18" t="s">
        <v>8037</v>
      </c>
      <c r="L369" s="19" t="s">
        <v>6991</v>
      </c>
      <c r="M369" s="19" t="s">
        <v>6935</v>
      </c>
      <c r="N369" s="19" t="s">
        <v>6936</v>
      </c>
      <c r="O369" s="19" t="s">
        <v>6937</v>
      </c>
      <c r="P369" s="20">
        <v>84170</v>
      </c>
      <c r="Q369" s="21"/>
      <c r="R369" s="22"/>
      <c r="S369" s="22"/>
      <c r="T369" s="22"/>
      <c r="U369" s="21"/>
      <c r="V369" s="21"/>
      <c r="W369" s="35"/>
      <c r="X369" s="23"/>
      <c r="Y369" s="24"/>
      <c r="Z369" s="21">
        <v>14</v>
      </c>
      <c r="AA369" s="25">
        <f t="shared" si="16"/>
        <v>14</v>
      </c>
      <c r="AB369" s="32"/>
      <c r="AC369" s="19"/>
      <c r="AD369" s="27" t="str">
        <f t="shared" si="17"/>
        <v>นาย  วิเชียร  ธรรมฤทธิ์</v>
      </c>
    </row>
    <row r="370" spans="1:30">
      <c r="A370" s="16" t="s">
        <v>7639</v>
      </c>
      <c r="B370" s="16" t="s">
        <v>8084</v>
      </c>
      <c r="C370" s="16">
        <v>160</v>
      </c>
      <c r="D370" s="16"/>
      <c r="E370" s="19" t="s">
        <v>3703</v>
      </c>
      <c r="F370" s="17" t="s">
        <v>3704</v>
      </c>
      <c r="G370" s="29" t="s">
        <v>6896</v>
      </c>
      <c r="H370" s="19" t="s">
        <v>7013</v>
      </c>
      <c r="I370" s="19" t="s">
        <v>8024</v>
      </c>
      <c r="J370" s="17" t="str">
        <f t="shared" si="15"/>
        <v>117  ม. 3  ต. คันธุลี  อ. ท่าชนะ  จ. สุราษฎร์ธานี</v>
      </c>
      <c r="K370" s="18" t="s">
        <v>7627</v>
      </c>
      <c r="L370" s="19" t="s">
        <v>6991</v>
      </c>
      <c r="M370" s="19" t="s">
        <v>6935</v>
      </c>
      <c r="N370" s="19" t="s">
        <v>6936</v>
      </c>
      <c r="O370" s="19" t="s">
        <v>6937</v>
      </c>
      <c r="P370" s="20">
        <v>84170</v>
      </c>
      <c r="Q370" s="21"/>
      <c r="R370" s="22"/>
      <c r="S370" s="22"/>
      <c r="T370" s="22"/>
      <c r="U370" s="21"/>
      <c r="V370" s="21"/>
      <c r="W370" s="35"/>
      <c r="X370" s="23"/>
      <c r="Y370" s="24"/>
      <c r="Z370" s="21">
        <v>103</v>
      </c>
      <c r="AA370" s="25">
        <f t="shared" si="16"/>
        <v>103</v>
      </c>
      <c r="AB370" s="32"/>
      <c r="AC370" s="19"/>
      <c r="AD370" s="27" t="str">
        <f t="shared" si="17"/>
        <v>นาย  เจริญ  จันทร์วิไล</v>
      </c>
    </row>
    <row r="371" spans="1:30">
      <c r="A371" s="16" t="s">
        <v>7639</v>
      </c>
      <c r="B371" s="16" t="s">
        <v>8085</v>
      </c>
      <c r="C371" s="16" t="s">
        <v>7779</v>
      </c>
      <c r="D371" s="16"/>
      <c r="E371" s="19" t="s">
        <v>1851</v>
      </c>
      <c r="F371" s="17">
        <v>0</v>
      </c>
      <c r="G371" s="29" t="s">
        <v>6905</v>
      </c>
      <c r="H371" s="19" t="s">
        <v>7720</v>
      </c>
      <c r="I371" s="19" t="s">
        <v>8086</v>
      </c>
      <c r="J371" s="17" t="str">
        <f t="shared" si="15"/>
        <v>92/2  ม. 3  ต. คันธุลี  อ. ท่าชนะ  จ. สุราษฎร์ธานี</v>
      </c>
      <c r="K371" s="18" t="s">
        <v>8087</v>
      </c>
      <c r="L371" s="19" t="s">
        <v>6991</v>
      </c>
      <c r="M371" s="19" t="s">
        <v>6935</v>
      </c>
      <c r="N371" s="19" t="s">
        <v>6936</v>
      </c>
      <c r="O371" s="19" t="s">
        <v>6937</v>
      </c>
      <c r="P371" s="20">
        <v>84170</v>
      </c>
      <c r="Q371" s="21"/>
      <c r="R371" s="22"/>
      <c r="S371" s="22"/>
      <c r="T371" s="22"/>
      <c r="U371" s="21"/>
      <c r="V371" s="21"/>
      <c r="W371" s="35"/>
      <c r="X371" s="23"/>
      <c r="Y371" s="24"/>
      <c r="Z371" s="21">
        <v>12</v>
      </c>
      <c r="AA371" s="25">
        <f t="shared" si="16"/>
        <v>12</v>
      </c>
      <c r="AB371" s="32"/>
      <c r="AC371" s="19"/>
      <c r="AD371" s="27" t="str">
        <f t="shared" si="17"/>
        <v>นาง  สาลี  พวงทอง</v>
      </c>
    </row>
    <row r="372" spans="1:30">
      <c r="A372" s="16" t="s">
        <v>7639</v>
      </c>
      <c r="B372" s="16"/>
      <c r="C372" s="16">
        <v>162</v>
      </c>
      <c r="D372" s="16" t="s">
        <v>6980</v>
      </c>
      <c r="E372" s="19" t="s">
        <v>4977</v>
      </c>
      <c r="F372" s="17">
        <v>0</v>
      </c>
      <c r="G372" s="29" t="s">
        <v>6896</v>
      </c>
      <c r="H372" s="19" t="s">
        <v>8088</v>
      </c>
      <c r="I372" s="19" t="s">
        <v>8089</v>
      </c>
      <c r="J372" s="17" t="str">
        <f t="shared" si="15"/>
        <v>102/3  ม. 4  ต. ท่าชนะ  อ. ท่าชนะ  จ. สุราษฎร์ธานี</v>
      </c>
      <c r="K372" s="18" t="s">
        <v>8090</v>
      </c>
      <c r="L372" s="19" t="s">
        <v>7031</v>
      </c>
      <c r="M372" s="19" t="s">
        <v>7123</v>
      </c>
      <c r="N372" s="19" t="s">
        <v>6936</v>
      </c>
      <c r="O372" s="19" t="s">
        <v>6937</v>
      </c>
      <c r="P372" s="20">
        <v>84170</v>
      </c>
      <c r="Q372" s="21"/>
      <c r="R372" s="22"/>
      <c r="S372" s="22"/>
      <c r="T372" s="22"/>
      <c r="U372" s="21"/>
      <c r="V372" s="21"/>
      <c r="W372" s="35"/>
      <c r="X372" s="23"/>
      <c r="Y372" s="24"/>
      <c r="Z372" s="21">
        <v>119</v>
      </c>
      <c r="AA372" s="25">
        <f t="shared" si="16"/>
        <v>119</v>
      </c>
      <c r="AB372" s="44" t="s">
        <v>8091</v>
      </c>
      <c r="AC372" s="19"/>
      <c r="AD372" s="27" t="str">
        <f t="shared" si="17"/>
        <v>นาย  ไพรัช  แสงฉวาง</v>
      </c>
    </row>
    <row r="373" spans="1:30">
      <c r="A373" s="16" t="s">
        <v>7639</v>
      </c>
      <c r="B373" s="16" t="s">
        <v>8092</v>
      </c>
      <c r="C373" s="16" t="s">
        <v>7678</v>
      </c>
      <c r="D373" s="16" t="s">
        <v>6980</v>
      </c>
      <c r="E373" s="19" t="s">
        <v>4116</v>
      </c>
      <c r="F373" s="17" t="s">
        <v>4117</v>
      </c>
      <c r="G373" s="29" t="s">
        <v>6896</v>
      </c>
      <c r="H373" s="19" t="s">
        <v>8093</v>
      </c>
      <c r="I373" s="19" t="s">
        <v>8094</v>
      </c>
      <c r="J373" s="17" t="str">
        <f t="shared" si="15"/>
        <v>70  ม. 3  ต. คันธุลี  อ. ท่าชนะ  จ. สุราษฎร์ธานี</v>
      </c>
      <c r="K373" s="18" t="s">
        <v>6953</v>
      </c>
      <c r="L373" s="19" t="s">
        <v>6991</v>
      </c>
      <c r="M373" s="19" t="s">
        <v>6935</v>
      </c>
      <c r="N373" s="19" t="s">
        <v>6936</v>
      </c>
      <c r="O373" s="19" t="s">
        <v>6937</v>
      </c>
      <c r="P373" s="20">
        <v>84170</v>
      </c>
      <c r="Q373" s="21"/>
      <c r="R373" s="22"/>
      <c r="S373" s="22"/>
      <c r="T373" s="22"/>
      <c r="U373" s="21"/>
      <c r="V373" s="21"/>
      <c r="W373" s="35"/>
      <c r="X373" s="23"/>
      <c r="Y373" s="24"/>
      <c r="Z373" s="21">
        <v>21</v>
      </c>
      <c r="AA373" s="25">
        <f t="shared" si="16"/>
        <v>21</v>
      </c>
      <c r="AB373" s="67"/>
      <c r="AC373" s="19"/>
      <c r="AD373" s="27" t="str">
        <f t="shared" si="17"/>
        <v>นาย  ถัตถะ  บัวแก้ว</v>
      </c>
    </row>
    <row r="374" spans="1:30">
      <c r="A374" s="16" t="s">
        <v>7639</v>
      </c>
      <c r="B374" s="16" t="s">
        <v>8095</v>
      </c>
      <c r="C374" s="16">
        <v>164</v>
      </c>
      <c r="D374" s="16"/>
      <c r="E374" s="19" t="s">
        <v>470</v>
      </c>
      <c r="F374" s="17" t="s">
        <v>471</v>
      </c>
      <c r="G374" s="29" t="s">
        <v>6905</v>
      </c>
      <c r="H374" s="19" t="s">
        <v>8096</v>
      </c>
      <c r="I374" s="19" t="s">
        <v>7708</v>
      </c>
      <c r="J374" s="17" t="str">
        <f t="shared" si="15"/>
        <v>147  ม. 3  ต. คันธุลี  อ. ท่าชนะ  จ. สุราษฎร์ธานี</v>
      </c>
      <c r="K374" s="18" t="s">
        <v>7455</v>
      </c>
      <c r="L374" s="19" t="s">
        <v>6991</v>
      </c>
      <c r="M374" s="19" t="s">
        <v>6935</v>
      </c>
      <c r="N374" s="19" t="s">
        <v>6936</v>
      </c>
      <c r="O374" s="19" t="s">
        <v>6937</v>
      </c>
      <c r="P374" s="20">
        <v>84170</v>
      </c>
      <c r="Q374" s="21"/>
      <c r="R374" s="22"/>
      <c r="S374" s="22"/>
      <c r="T374" s="22"/>
      <c r="U374" s="21"/>
      <c r="V374" s="21"/>
      <c r="W374" s="35"/>
      <c r="X374" s="23"/>
      <c r="Y374" s="24"/>
      <c r="Z374" s="21">
        <v>158</v>
      </c>
      <c r="AA374" s="25">
        <f t="shared" si="16"/>
        <v>158</v>
      </c>
      <c r="AB374" s="32"/>
      <c r="AC374" s="19"/>
      <c r="AD374" s="27" t="str">
        <f t="shared" si="17"/>
        <v>นาง  เช้า  พรหมทุ่งฆ้อ</v>
      </c>
    </row>
    <row r="375" spans="1:30">
      <c r="A375" s="16" t="s">
        <v>7639</v>
      </c>
      <c r="B375" s="16" t="s">
        <v>8097</v>
      </c>
      <c r="C375" s="16">
        <v>165</v>
      </c>
      <c r="D375" s="16"/>
      <c r="E375" s="19" t="s">
        <v>6747</v>
      </c>
      <c r="F375" s="17" t="s">
        <v>6748</v>
      </c>
      <c r="G375" s="29" t="s">
        <v>6896</v>
      </c>
      <c r="H375" s="19" t="s">
        <v>7126</v>
      </c>
      <c r="I375" s="19" t="s">
        <v>7747</v>
      </c>
      <c r="J375" s="17" t="str">
        <f t="shared" si="15"/>
        <v>48  ม. 18  ต. ละแม  อ. ละแม  จ. ชุมพร</v>
      </c>
      <c r="K375" s="18" t="s">
        <v>8098</v>
      </c>
      <c r="L375" s="19" t="s">
        <v>8099</v>
      </c>
      <c r="M375" s="19" t="s">
        <v>6910</v>
      </c>
      <c r="N375" s="19" t="s">
        <v>6911</v>
      </c>
      <c r="O375" s="19" t="s">
        <v>6912</v>
      </c>
      <c r="P375" s="20">
        <v>86170</v>
      </c>
      <c r="Q375" s="21"/>
      <c r="R375" s="22"/>
      <c r="S375" s="22"/>
      <c r="T375" s="22"/>
      <c r="U375" s="21"/>
      <c r="V375" s="21"/>
      <c r="W375" s="35"/>
      <c r="X375" s="23"/>
      <c r="Y375" s="24">
        <v>0</v>
      </c>
      <c r="Z375" s="21">
        <v>0</v>
      </c>
      <c r="AA375" s="25">
        <f t="shared" si="16"/>
        <v>0</v>
      </c>
      <c r="AB375" s="44" t="s">
        <v>8100</v>
      </c>
      <c r="AC375" s="19"/>
      <c r="AD375" s="27" t="str">
        <f t="shared" si="17"/>
        <v>นาย  อารมย์  ปฐมสกุล</v>
      </c>
    </row>
    <row r="376" spans="1:30">
      <c r="A376" s="16" t="s">
        <v>7639</v>
      </c>
      <c r="B376" s="16" t="s">
        <v>8101</v>
      </c>
      <c r="C376" s="16">
        <v>166</v>
      </c>
      <c r="D376" s="16"/>
      <c r="E376" s="19" t="s">
        <v>1679</v>
      </c>
      <c r="F376" s="17" t="s">
        <v>1680</v>
      </c>
      <c r="G376" s="29" t="s">
        <v>6905</v>
      </c>
      <c r="H376" s="19" t="s">
        <v>8102</v>
      </c>
      <c r="I376" s="19" t="s">
        <v>8103</v>
      </c>
      <c r="J376" s="17" t="str">
        <f t="shared" si="15"/>
        <v>122/4  ม. 8  ต. คันธุลี  อ. ท่าชนะ  จ. สุราษฎร์ธานี</v>
      </c>
      <c r="K376" s="30" t="s">
        <v>8104</v>
      </c>
      <c r="L376" s="19" t="s">
        <v>7675</v>
      </c>
      <c r="M376" s="19" t="s">
        <v>6935</v>
      </c>
      <c r="N376" s="19" t="s">
        <v>6936</v>
      </c>
      <c r="O376" s="19" t="s">
        <v>6937</v>
      </c>
      <c r="P376" s="20">
        <v>84170</v>
      </c>
      <c r="Q376" s="21"/>
      <c r="R376" s="22"/>
      <c r="S376" s="22"/>
      <c r="T376" s="22"/>
      <c r="U376" s="21"/>
      <c r="V376" s="21"/>
      <c r="W376" s="35"/>
      <c r="X376" s="23"/>
      <c r="Y376" s="24"/>
      <c r="Z376" s="21">
        <v>107</v>
      </c>
      <c r="AA376" s="25">
        <f t="shared" si="16"/>
        <v>107</v>
      </c>
      <c r="AB376" s="32"/>
      <c r="AC376" s="19"/>
      <c r="AD376" s="27" t="str">
        <f t="shared" si="17"/>
        <v>นาง  สงวน  ปัญญาพงษ์</v>
      </c>
    </row>
    <row r="377" spans="1:30">
      <c r="A377" s="16" t="s">
        <v>7639</v>
      </c>
      <c r="B377" s="16" t="s">
        <v>8105</v>
      </c>
      <c r="C377" s="16">
        <v>167</v>
      </c>
      <c r="D377" s="16"/>
      <c r="E377" s="19" t="s">
        <v>4687</v>
      </c>
      <c r="F377" s="17" t="s">
        <v>4688</v>
      </c>
      <c r="G377" s="29" t="s">
        <v>6896</v>
      </c>
      <c r="H377" s="19" t="s">
        <v>7120</v>
      </c>
      <c r="I377" s="19" t="s">
        <v>8106</v>
      </c>
      <c r="J377" s="17" t="str">
        <f t="shared" si="15"/>
        <v>249/1  ม. 9  ต. คันธุลี  อ. ท่าชนะ  จ. สุราษฎร์ธานี</v>
      </c>
      <c r="K377" s="18" t="s">
        <v>8107</v>
      </c>
      <c r="L377" s="19" t="s">
        <v>7234</v>
      </c>
      <c r="M377" s="19" t="s">
        <v>6935</v>
      </c>
      <c r="N377" s="19" t="s">
        <v>6936</v>
      </c>
      <c r="O377" s="19" t="s">
        <v>6937</v>
      </c>
      <c r="P377" s="20">
        <v>84170</v>
      </c>
      <c r="Q377" s="21"/>
      <c r="R377" s="22"/>
      <c r="S377" s="22"/>
      <c r="T377" s="22"/>
      <c r="U377" s="21"/>
      <c r="V377" s="21"/>
      <c r="W377" s="35"/>
      <c r="X377" s="23"/>
      <c r="Y377" s="24"/>
      <c r="Z377" s="21">
        <v>63</v>
      </c>
      <c r="AA377" s="25">
        <f t="shared" si="16"/>
        <v>63</v>
      </c>
      <c r="AB377" s="32"/>
      <c r="AC377" s="19"/>
      <c r="AD377" s="27" t="str">
        <f t="shared" si="17"/>
        <v>นาย  ประเสริฐ  หนูบุญ</v>
      </c>
    </row>
    <row r="378" spans="1:30" ht="42">
      <c r="A378" s="16" t="s">
        <v>7639</v>
      </c>
      <c r="B378" s="16" t="s">
        <v>8108</v>
      </c>
      <c r="C378" s="16">
        <v>168</v>
      </c>
      <c r="D378" s="16"/>
      <c r="E378" s="19" t="s">
        <v>3449</v>
      </c>
      <c r="F378" s="17" t="s">
        <v>3450</v>
      </c>
      <c r="G378" s="29" t="s">
        <v>6896</v>
      </c>
      <c r="H378" s="19" t="s">
        <v>8109</v>
      </c>
      <c r="I378" s="19" t="s">
        <v>8110</v>
      </c>
      <c r="J378" s="17" t="str">
        <f t="shared" si="15"/>
        <v>5/19 ถ.เลี่ยงเมือง  ม. 3  ต. มะขามเตี้ย  อ. เมืองสุราษฎร์ธานี  จ. สุราษฎร์ธานี</v>
      </c>
      <c r="K378" s="18" t="s">
        <v>8111</v>
      </c>
      <c r="L378" s="19" t="s">
        <v>6991</v>
      </c>
      <c r="M378" s="19" t="s">
        <v>7340</v>
      </c>
      <c r="N378" s="19" t="s">
        <v>7236</v>
      </c>
      <c r="O378" s="19" t="s">
        <v>6937</v>
      </c>
      <c r="P378" s="20">
        <v>84000</v>
      </c>
      <c r="Q378" s="21"/>
      <c r="R378" s="22"/>
      <c r="S378" s="22"/>
      <c r="T378" s="22"/>
      <c r="U378" s="21"/>
      <c r="V378" s="21"/>
      <c r="W378" s="35"/>
      <c r="X378" s="23"/>
      <c r="Y378" s="24"/>
      <c r="Z378" s="21">
        <v>117</v>
      </c>
      <c r="AA378" s="25">
        <f t="shared" si="16"/>
        <v>117</v>
      </c>
      <c r="AB378" s="32"/>
      <c r="AC378" s="19"/>
      <c r="AD378" s="27" t="str">
        <f t="shared" si="17"/>
        <v>นาย  โกวิทย์  วนวัฒนาวงศ์</v>
      </c>
    </row>
    <row r="379" spans="1:30" ht="63">
      <c r="A379" s="16" t="s">
        <v>7639</v>
      </c>
      <c r="B379" s="16" t="s">
        <v>8112</v>
      </c>
      <c r="C379" s="16">
        <v>169</v>
      </c>
      <c r="D379" s="16"/>
      <c r="E379" s="17" t="s">
        <v>668</v>
      </c>
      <c r="F379" s="17" t="s">
        <v>669</v>
      </c>
      <c r="G379" s="17" t="s">
        <v>6905</v>
      </c>
      <c r="H379" s="17" t="s">
        <v>7575</v>
      </c>
      <c r="I379" s="17" t="s">
        <v>8113</v>
      </c>
      <c r="J379" s="17" t="str">
        <f t="shared" si="15"/>
        <v>33/280  ม. 16  ต. คลองหนึ่ง  อ. คลองหลวง  จ. ปทุมธานี</v>
      </c>
      <c r="K379" s="18" t="s">
        <v>8114</v>
      </c>
      <c r="L379" s="19" t="s">
        <v>8115</v>
      </c>
      <c r="M379" s="19" t="s">
        <v>8116</v>
      </c>
      <c r="N379" s="19" t="s">
        <v>8117</v>
      </c>
      <c r="O379" s="19" t="s">
        <v>6903</v>
      </c>
      <c r="P379" s="20">
        <v>12120</v>
      </c>
      <c r="Q379" s="21"/>
      <c r="R379" s="22"/>
      <c r="S379" s="22"/>
      <c r="T379" s="22"/>
      <c r="U379" s="22"/>
      <c r="V379" s="21"/>
      <c r="W379" s="35"/>
      <c r="X379" s="23"/>
      <c r="Y379" s="24"/>
      <c r="Z379" s="21">
        <v>242</v>
      </c>
      <c r="AA379" s="25">
        <f t="shared" si="16"/>
        <v>242</v>
      </c>
      <c r="AB379" s="32" t="s">
        <v>8118</v>
      </c>
      <c r="AC379" s="19"/>
      <c r="AD379" s="27" t="str">
        <f t="shared" si="17"/>
        <v>นาง  นิตยา  ชวนประสิทธิ์</v>
      </c>
    </row>
    <row r="380" spans="1:30">
      <c r="A380" s="16" t="s">
        <v>7639</v>
      </c>
      <c r="B380" s="16" t="s">
        <v>8119</v>
      </c>
      <c r="C380" s="16">
        <v>170</v>
      </c>
      <c r="D380" s="16"/>
      <c r="E380" s="19" t="s">
        <v>437</v>
      </c>
      <c r="F380" s="17" t="s">
        <v>438</v>
      </c>
      <c r="G380" s="29" t="s">
        <v>6905</v>
      </c>
      <c r="H380" s="19" t="s">
        <v>8120</v>
      </c>
      <c r="I380" s="19" t="s">
        <v>8121</v>
      </c>
      <c r="J380" s="17" t="str">
        <f t="shared" si="15"/>
        <v>111  ม. 10  ต. ท่าชนะ  อ. ท่าชนะ  จ. สุราษฎร์ธานี</v>
      </c>
      <c r="K380" s="18" t="s">
        <v>7927</v>
      </c>
      <c r="L380" s="19" t="s">
        <v>7706</v>
      </c>
      <c r="M380" s="19" t="s">
        <v>7123</v>
      </c>
      <c r="N380" s="19" t="s">
        <v>6936</v>
      </c>
      <c r="O380" s="19" t="s">
        <v>6937</v>
      </c>
      <c r="P380" s="20">
        <v>84170</v>
      </c>
      <c r="Q380" s="21"/>
      <c r="R380" s="22"/>
      <c r="S380" s="22"/>
      <c r="T380" s="22"/>
      <c r="U380" s="21"/>
      <c r="V380" s="21"/>
      <c r="W380" s="35"/>
      <c r="X380" s="23"/>
      <c r="Y380" s="24"/>
      <c r="Z380" s="21">
        <v>53</v>
      </c>
      <c r="AA380" s="25">
        <f t="shared" si="16"/>
        <v>53</v>
      </c>
      <c r="AB380" s="32"/>
      <c r="AC380" s="19"/>
      <c r="AD380" s="27" t="str">
        <f t="shared" si="17"/>
        <v>นาง  ชะลี่  ศรีสุวรรณ</v>
      </c>
    </row>
    <row r="381" spans="1:30">
      <c r="A381" s="16" t="s">
        <v>7639</v>
      </c>
      <c r="B381" s="16" t="s">
        <v>8122</v>
      </c>
      <c r="C381" s="16">
        <v>171</v>
      </c>
      <c r="D381" s="16"/>
      <c r="E381" s="19" t="s">
        <v>4648</v>
      </c>
      <c r="F381" s="17" t="s">
        <v>4649</v>
      </c>
      <c r="G381" s="29" t="s">
        <v>6896</v>
      </c>
      <c r="H381" s="19" t="s">
        <v>7836</v>
      </c>
      <c r="I381" s="19" t="s">
        <v>7401</v>
      </c>
      <c r="J381" s="17" t="str">
        <f t="shared" si="15"/>
        <v>220  ม. 3  ต. คันธุลี  อ. ท่าชนะ  จ. สุราษฎร์ธานี</v>
      </c>
      <c r="K381" s="30" t="s">
        <v>7614</v>
      </c>
      <c r="L381" s="19" t="s">
        <v>6991</v>
      </c>
      <c r="M381" s="19" t="s">
        <v>6935</v>
      </c>
      <c r="N381" s="19" t="s">
        <v>6936</v>
      </c>
      <c r="O381" s="19" t="s">
        <v>6937</v>
      </c>
      <c r="P381" s="20">
        <v>84170</v>
      </c>
      <c r="Q381" s="21"/>
      <c r="R381" s="22"/>
      <c r="S381" s="22"/>
      <c r="T381" s="22"/>
      <c r="U381" s="21"/>
      <c r="V381" s="21"/>
      <c r="W381" s="35"/>
      <c r="X381" s="23"/>
      <c r="Y381" s="24"/>
      <c r="Z381" s="21">
        <v>231</v>
      </c>
      <c r="AA381" s="25">
        <f t="shared" si="16"/>
        <v>231</v>
      </c>
      <c r="AB381" s="32"/>
      <c r="AC381" s="19"/>
      <c r="AD381" s="27" t="str">
        <f t="shared" si="17"/>
        <v>นาย  ประสิทธิ์  พงษ์ไทย</v>
      </c>
    </row>
    <row r="382" spans="1:30" ht="84">
      <c r="A382" s="16" t="s">
        <v>7639</v>
      </c>
      <c r="B382" s="16" t="s">
        <v>8123</v>
      </c>
      <c r="C382" s="16" t="s">
        <v>8124</v>
      </c>
      <c r="D382" s="16" t="s">
        <v>6980</v>
      </c>
      <c r="E382" s="19" t="s">
        <v>913</v>
      </c>
      <c r="F382" s="17" t="s">
        <v>914</v>
      </c>
      <c r="G382" s="29" t="s">
        <v>8057</v>
      </c>
      <c r="H382" s="19" t="s">
        <v>8125</v>
      </c>
      <c r="I382" s="19" t="s">
        <v>8126</v>
      </c>
      <c r="J382" s="17" t="str">
        <f t="shared" si="15"/>
        <v>6  ม. 9  ต. คันธุลี  อ. ท่าชนะ  จ. สุราษฎร์ธานี</v>
      </c>
      <c r="K382" s="18" t="s">
        <v>7270</v>
      </c>
      <c r="L382" s="19" t="s">
        <v>7234</v>
      </c>
      <c r="M382" s="19" t="s">
        <v>6935</v>
      </c>
      <c r="N382" s="19" t="s">
        <v>6936</v>
      </c>
      <c r="O382" s="19" t="s">
        <v>6937</v>
      </c>
      <c r="P382" s="20">
        <v>84170</v>
      </c>
      <c r="Q382" s="21"/>
      <c r="R382" s="22"/>
      <c r="S382" s="22"/>
      <c r="T382" s="22"/>
      <c r="U382" s="21"/>
      <c r="V382" s="21"/>
      <c r="W382" s="35"/>
      <c r="X382" s="23"/>
      <c r="Y382" s="24"/>
      <c r="Z382" s="21">
        <v>172</v>
      </c>
      <c r="AA382" s="25">
        <f t="shared" si="16"/>
        <v>172</v>
      </c>
      <c r="AB382" s="32" t="s">
        <v>8127</v>
      </c>
      <c r="AC382" s="19"/>
      <c r="AD382" s="27" t="str">
        <f t="shared" si="17"/>
        <v>ทายาทนาง  ประพิศ  สมสุวรรณ</v>
      </c>
    </row>
    <row r="383" spans="1:30">
      <c r="A383" s="16" t="s">
        <v>7639</v>
      </c>
      <c r="B383" s="16" t="s">
        <v>8128</v>
      </c>
      <c r="C383" s="16">
        <v>173</v>
      </c>
      <c r="D383" s="16"/>
      <c r="E383" s="19" t="s">
        <v>688</v>
      </c>
      <c r="F383" s="17" t="s">
        <v>689</v>
      </c>
      <c r="G383" s="29" t="s">
        <v>6905</v>
      </c>
      <c r="H383" s="19" t="s">
        <v>7219</v>
      </c>
      <c r="I383" s="19" t="s">
        <v>7704</v>
      </c>
      <c r="J383" s="17" t="str">
        <f t="shared" si="15"/>
        <v>104/1  ม. 13  ต. คลองพา  อ. ท่าชนะ  จ. สุราษฎร์ธานี</v>
      </c>
      <c r="K383" s="18" t="s">
        <v>8129</v>
      </c>
      <c r="L383" s="19" t="s">
        <v>8130</v>
      </c>
      <c r="M383" s="19" t="s">
        <v>7208</v>
      </c>
      <c r="N383" s="19" t="s">
        <v>6936</v>
      </c>
      <c r="O383" s="19" t="s">
        <v>6937</v>
      </c>
      <c r="P383" s="20">
        <v>84170</v>
      </c>
      <c r="Q383" s="21"/>
      <c r="R383" s="22"/>
      <c r="S383" s="22"/>
      <c r="T383" s="22"/>
      <c r="U383" s="21"/>
      <c r="V383" s="21"/>
      <c r="W383" s="35"/>
      <c r="X383" s="23"/>
      <c r="Y383" s="24"/>
      <c r="Z383" s="21">
        <v>42</v>
      </c>
      <c r="AA383" s="25">
        <f t="shared" si="16"/>
        <v>42</v>
      </c>
      <c r="AB383" s="32"/>
      <c r="AC383" s="19"/>
      <c r="AD383" s="27" t="str">
        <f t="shared" si="17"/>
        <v>นาง  นิภา  แพน้อย</v>
      </c>
    </row>
    <row r="384" spans="1:30">
      <c r="A384" s="16" t="s">
        <v>7639</v>
      </c>
      <c r="B384" s="16" t="s">
        <v>8131</v>
      </c>
      <c r="C384" s="16">
        <v>174</v>
      </c>
      <c r="D384" s="16"/>
      <c r="E384" s="19" t="s">
        <v>5301</v>
      </c>
      <c r="F384" s="17" t="s">
        <v>5302</v>
      </c>
      <c r="G384" s="29" t="s">
        <v>6896</v>
      </c>
      <c r="H384" s="19" t="s">
        <v>8132</v>
      </c>
      <c r="I384" s="19" t="s">
        <v>8133</v>
      </c>
      <c r="J384" s="17" t="str">
        <f t="shared" si="15"/>
        <v>26  ม. 3  ต. คันธุลี  อ. ท่าชนะ  จ. สุราษฎร์ธานี</v>
      </c>
      <c r="K384" s="18" t="s">
        <v>7719</v>
      </c>
      <c r="L384" s="19" t="s">
        <v>6991</v>
      </c>
      <c r="M384" s="19" t="s">
        <v>6935</v>
      </c>
      <c r="N384" s="19" t="s">
        <v>6936</v>
      </c>
      <c r="O384" s="19" t="s">
        <v>6937</v>
      </c>
      <c r="P384" s="20">
        <v>84170</v>
      </c>
      <c r="Q384" s="21"/>
      <c r="R384" s="22"/>
      <c r="S384" s="22"/>
      <c r="T384" s="22"/>
      <c r="U384" s="21"/>
      <c r="V384" s="21"/>
      <c r="W384" s="35"/>
      <c r="X384" s="23"/>
      <c r="Y384" s="24"/>
      <c r="Z384" s="21">
        <v>91</v>
      </c>
      <c r="AA384" s="25">
        <f t="shared" si="16"/>
        <v>91</v>
      </c>
      <c r="AB384" s="32"/>
      <c r="AC384" s="19"/>
      <c r="AD384" s="27" t="str">
        <f t="shared" si="17"/>
        <v>นาย  วัชรินทร์  อักษรศรี</v>
      </c>
    </row>
    <row r="385" spans="1:30">
      <c r="A385" s="16" t="s">
        <v>7639</v>
      </c>
      <c r="B385" s="16" t="s">
        <v>8134</v>
      </c>
      <c r="C385" s="16">
        <v>175</v>
      </c>
      <c r="D385" s="16"/>
      <c r="E385" s="19" t="s">
        <v>2713</v>
      </c>
      <c r="F385" s="17" t="s">
        <v>2714</v>
      </c>
      <c r="G385" s="29" t="s">
        <v>6905</v>
      </c>
      <c r="H385" s="19" t="s">
        <v>8135</v>
      </c>
      <c r="I385" s="19" t="s">
        <v>7842</v>
      </c>
      <c r="J385" s="17" t="str">
        <f t="shared" si="15"/>
        <v>130  ม. 3  ต. บางมะพร้าว  อ. หลังสวน  จ. ชุมพร</v>
      </c>
      <c r="K385" s="18" t="s">
        <v>7207</v>
      </c>
      <c r="L385" s="19" t="s">
        <v>6991</v>
      </c>
      <c r="M385" s="19" t="s">
        <v>7971</v>
      </c>
      <c r="N385" s="19" t="s">
        <v>7378</v>
      </c>
      <c r="O385" s="19" t="s">
        <v>6912</v>
      </c>
      <c r="P385" s="20">
        <v>86110</v>
      </c>
      <c r="Q385" s="21"/>
      <c r="R385" s="22"/>
      <c r="S385" s="22"/>
      <c r="T385" s="22"/>
      <c r="U385" s="21"/>
      <c r="V385" s="21"/>
      <c r="W385" s="35"/>
      <c r="X385" s="23"/>
      <c r="Y385" s="24"/>
      <c r="Z385" s="21">
        <v>75</v>
      </c>
      <c r="AA385" s="25">
        <f t="shared" si="16"/>
        <v>75</v>
      </c>
      <c r="AB385" s="32"/>
      <c r="AC385" s="19"/>
      <c r="AD385" s="27" t="str">
        <f t="shared" si="17"/>
        <v>นาง  ปรานอม  ใหม่ซ้อน</v>
      </c>
    </row>
    <row r="386" spans="1:30">
      <c r="A386" s="16" t="s">
        <v>7639</v>
      </c>
      <c r="B386" s="16" t="s">
        <v>8136</v>
      </c>
      <c r="C386" s="16">
        <v>176</v>
      </c>
      <c r="D386" s="16"/>
      <c r="E386" s="19" t="s">
        <v>4624</v>
      </c>
      <c r="F386" s="17" t="s">
        <v>4625</v>
      </c>
      <c r="G386" s="29" t="s">
        <v>6896</v>
      </c>
      <c r="H386" s="19" t="s">
        <v>8137</v>
      </c>
      <c r="I386" s="19" t="s">
        <v>8055</v>
      </c>
      <c r="J386" s="17" t="str">
        <f t="shared" si="15"/>
        <v>273  ม. 3  ต. คันธุลี  อ. ท่าชนะ  จ. สุราษฎร์ธานี</v>
      </c>
      <c r="K386" s="18" t="s">
        <v>8138</v>
      </c>
      <c r="L386" s="19" t="s">
        <v>6991</v>
      </c>
      <c r="M386" s="19" t="s">
        <v>6935</v>
      </c>
      <c r="N386" s="19" t="s">
        <v>6936</v>
      </c>
      <c r="O386" s="19" t="s">
        <v>6937</v>
      </c>
      <c r="P386" s="20">
        <v>84170</v>
      </c>
      <c r="Q386" s="21"/>
      <c r="R386" s="22"/>
      <c r="S386" s="22"/>
      <c r="T386" s="22"/>
      <c r="U386" s="21"/>
      <c r="V386" s="21"/>
      <c r="W386" s="35"/>
      <c r="X386" s="23"/>
      <c r="Y386" s="24"/>
      <c r="Z386" s="21">
        <v>91</v>
      </c>
      <c r="AA386" s="25">
        <f t="shared" si="16"/>
        <v>91</v>
      </c>
      <c r="AB386" s="32"/>
      <c r="AC386" s="19"/>
      <c r="AD386" s="27" t="str">
        <f t="shared" si="17"/>
        <v>นาย  ประสงค์  ปานกลาง</v>
      </c>
    </row>
    <row r="387" spans="1:30">
      <c r="A387" s="16" t="s">
        <v>7639</v>
      </c>
      <c r="B387" s="16" t="s">
        <v>8139</v>
      </c>
      <c r="C387" s="16">
        <v>177</v>
      </c>
      <c r="D387" s="16"/>
      <c r="E387" s="19" t="s">
        <v>1484</v>
      </c>
      <c r="F387" s="17" t="s">
        <v>1485</v>
      </c>
      <c r="G387" s="29" t="s">
        <v>6905</v>
      </c>
      <c r="H387" s="19" t="s">
        <v>8140</v>
      </c>
      <c r="I387" s="19" t="s">
        <v>8141</v>
      </c>
      <c r="J387" s="17" t="str">
        <f t="shared" ref="J387:J450" si="18">K387&amp;"  "&amp;L387&amp;"  "&amp;M387&amp;"  "&amp;N387&amp;"  "&amp;O387</f>
        <v>200  ม. 6  ต. ละแม  อ. ละแม  จ. ชุมพร</v>
      </c>
      <c r="K387" s="18" t="s">
        <v>7909</v>
      </c>
      <c r="L387" s="19" t="s">
        <v>7215</v>
      </c>
      <c r="M387" s="19" t="s">
        <v>6910</v>
      </c>
      <c r="N387" s="19" t="s">
        <v>6911</v>
      </c>
      <c r="O387" s="19" t="s">
        <v>6912</v>
      </c>
      <c r="P387" s="20">
        <v>86170</v>
      </c>
      <c r="Q387" s="21"/>
      <c r="R387" s="22"/>
      <c r="S387" s="22"/>
      <c r="T387" s="22"/>
      <c r="U387" s="21"/>
      <c r="V387" s="21"/>
      <c r="W387" s="35"/>
      <c r="X387" s="23"/>
      <c r="Y387" s="24"/>
      <c r="Z387" s="21">
        <v>292</v>
      </c>
      <c r="AA387" s="25">
        <f t="shared" ref="AA387:AA450" si="19">SUM(Q387:Z387)</f>
        <v>292</v>
      </c>
      <c r="AB387" s="32"/>
      <c r="AC387" s="19"/>
      <c r="AD387" s="27" t="str">
        <f t="shared" ref="AD387:AD450" si="20">G387&amp;"  "&amp;H387&amp;"  "&amp;I387</f>
        <v>นาง  วดี  แซ่อ้วง</v>
      </c>
    </row>
    <row r="388" spans="1:30">
      <c r="A388" s="16" t="s">
        <v>7639</v>
      </c>
      <c r="B388" s="16" t="s">
        <v>8142</v>
      </c>
      <c r="C388" s="16">
        <v>178</v>
      </c>
      <c r="D388" s="16"/>
      <c r="E388" s="19" t="s">
        <v>5210</v>
      </c>
      <c r="F388" s="17" t="s">
        <v>5211</v>
      </c>
      <c r="G388" s="29" t="s">
        <v>6896</v>
      </c>
      <c r="H388" s="19" t="s">
        <v>8143</v>
      </c>
      <c r="I388" s="19" t="s">
        <v>7730</v>
      </c>
      <c r="J388" s="17" t="str">
        <f t="shared" si="18"/>
        <v>127  ม. 12  ต. คันธุลี  อ. ท่าชนะ  จ. สุราษฎร์ธานี</v>
      </c>
      <c r="K388" s="18" t="s">
        <v>7793</v>
      </c>
      <c r="L388" s="19" t="s">
        <v>7096</v>
      </c>
      <c r="M388" s="19" t="s">
        <v>6935</v>
      </c>
      <c r="N388" s="19" t="s">
        <v>6936</v>
      </c>
      <c r="O388" s="19" t="s">
        <v>6937</v>
      </c>
      <c r="P388" s="20">
        <v>84170</v>
      </c>
      <c r="Q388" s="21"/>
      <c r="R388" s="22"/>
      <c r="S388" s="22"/>
      <c r="T388" s="22"/>
      <c r="U388" s="21"/>
      <c r="V388" s="21"/>
      <c r="W388" s="35"/>
      <c r="X388" s="23"/>
      <c r="Y388" s="24"/>
      <c r="Z388" s="21">
        <v>28</v>
      </c>
      <c r="AA388" s="25">
        <f t="shared" si="19"/>
        <v>28</v>
      </c>
      <c r="AB388" s="32"/>
      <c r="AC388" s="19"/>
      <c r="AD388" s="27" t="str">
        <f t="shared" si="20"/>
        <v>นาย  เรืองเดช  แสงจันทร์</v>
      </c>
    </row>
    <row r="389" spans="1:30">
      <c r="A389" s="16" t="s">
        <v>7639</v>
      </c>
      <c r="B389" s="16" t="s">
        <v>8144</v>
      </c>
      <c r="C389" s="16" t="s">
        <v>8145</v>
      </c>
      <c r="D389" s="16"/>
      <c r="E389" s="19" t="s">
        <v>6523</v>
      </c>
      <c r="F389" s="17" t="s">
        <v>6524</v>
      </c>
      <c r="G389" s="29" t="s">
        <v>6896</v>
      </c>
      <c r="H389" s="19" t="s">
        <v>8146</v>
      </c>
      <c r="I389" s="19" t="s">
        <v>8147</v>
      </c>
      <c r="J389" s="17" t="str">
        <f t="shared" si="18"/>
        <v>50  ม. 3  ต. คันธุลี  อ. ท่าชนะ  จ. สุราษฎร์ธานี</v>
      </c>
      <c r="K389" s="18" t="s">
        <v>8148</v>
      </c>
      <c r="L389" s="19" t="s">
        <v>6991</v>
      </c>
      <c r="M389" s="19" t="s">
        <v>6935</v>
      </c>
      <c r="N389" s="19" t="s">
        <v>6936</v>
      </c>
      <c r="O389" s="19" t="s">
        <v>6937</v>
      </c>
      <c r="P389" s="20">
        <v>84170</v>
      </c>
      <c r="Q389" s="21"/>
      <c r="R389" s="22"/>
      <c r="S389" s="22"/>
      <c r="T389" s="22"/>
      <c r="U389" s="21"/>
      <c r="V389" s="21"/>
      <c r="W389" s="35"/>
      <c r="X389" s="23"/>
      <c r="Y389" s="24"/>
      <c r="Z389" s="21">
        <v>12</v>
      </c>
      <c r="AA389" s="25">
        <f t="shared" si="19"/>
        <v>12</v>
      </c>
      <c r="AB389" s="32"/>
      <c r="AC389" s="19"/>
      <c r="AD389" s="27" t="str">
        <f t="shared" si="20"/>
        <v>นาย  เสาวพงศ์  จงจิตต์</v>
      </c>
    </row>
    <row r="390" spans="1:30" ht="63">
      <c r="A390" s="16" t="s">
        <v>7639</v>
      </c>
      <c r="B390" s="16"/>
      <c r="C390" s="16" t="s">
        <v>8149</v>
      </c>
      <c r="D390" s="16" t="s">
        <v>6980</v>
      </c>
      <c r="E390" s="19" t="s">
        <v>3279</v>
      </c>
      <c r="F390" s="17" t="s">
        <v>3280</v>
      </c>
      <c r="G390" s="29" t="s">
        <v>6923</v>
      </c>
      <c r="H390" s="19" t="s">
        <v>7606</v>
      </c>
      <c r="I390" s="19" t="s">
        <v>7607</v>
      </c>
      <c r="J390" s="17" t="str">
        <f t="shared" si="18"/>
        <v>110  ม. 7  ต. ท่าชนะ  อ. ท่าชนะ  จ. สุราษฎร์ธานี</v>
      </c>
      <c r="K390" s="18" t="s">
        <v>7010</v>
      </c>
      <c r="L390" s="19" t="s">
        <v>7290</v>
      </c>
      <c r="M390" s="19" t="s">
        <v>7123</v>
      </c>
      <c r="N390" s="19" t="s">
        <v>6936</v>
      </c>
      <c r="O390" s="19" t="s">
        <v>6937</v>
      </c>
      <c r="P390" s="20">
        <v>84170</v>
      </c>
      <c r="Q390" s="21"/>
      <c r="R390" s="22"/>
      <c r="S390" s="22"/>
      <c r="T390" s="22"/>
      <c r="U390" s="21"/>
      <c r="V390" s="21"/>
      <c r="W390" s="35"/>
      <c r="X390" s="23">
        <v>133</v>
      </c>
      <c r="Y390" s="24">
        <v>133</v>
      </c>
      <c r="Z390" s="21">
        <v>0</v>
      </c>
      <c r="AA390" s="25">
        <f t="shared" si="19"/>
        <v>266</v>
      </c>
      <c r="AB390" s="32" t="s">
        <v>8150</v>
      </c>
      <c r="AC390" s="19"/>
      <c r="AD390" s="27" t="str">
        <f t="shared" si="20"/>
        <v>นางสาว  อัมไพ  เจริญฤทธิ์</v>
      </c>
    </row>
    <row r="391" spans="1:30">
      <c r="A391" s="16" t="s">
        <v>7639</v>
      </c>
      <c r="B391" s="16" t="s">
        <v>8151</v>
      </c>
      <c r="C391" s="16">
        <v>181</v>
      </c>
      <c r="D391" s="16"/>
      <c r="E391" s="19" t="s">
        <v>3030</v>
      </c>
      <c r="F391" s="17" t="s">
        <v>3031</v>
      </c>
      <c r="G391" s="29" t="s">
        <v>6923</v>
      </c>
      <c r="H391" s="19" t="s">
        <v>8152</v>
      </c>
      <c r="I391" s="19" t="s">
        <v>7414</v>
      </c>
      <c r="J391" s="17" t="str">
        <f t="shared" si="18"/>
        <v>113  ม. 3  ต. คันธุลี  อ. ท่าชนะ  จ. สุราษฎร์ธานี</v>
      </c>
      <c r="K391" s="18" t="s">
        <v>7814</v>
      </c>
      <c r="L391" s="19" t="s">
        <v>6991</v>
      </c>
      <c r="M391" s="19" t="s">
        <v>6935</v>
      </c>
      <c r="N391" s="19" t="s">
        <v>6936</v>
      </c>
      <c r="O391" s="19" t="s">
        <v>6937</v>
      </c>
      <c r="P391" s="20">
        <v>84170</v>
      </c>
      <c r="Q391" s="21"/>
      <c r="R391" s="22"/>
      <c r="S391" s="22"/>
      <c r="T391" s="22"/>
      <c r="U391" s="21"/>
      <c r="V391" s="21"/>
      <c r="W391" s="35"/>
      <c r="X391" s="23"/>
      <c r="Y391" s="24"/>
      <c r="Z391" s="21">
        <v>19</v>
      </c>
      <c r="AA391" s="25">
        <f t="shared" si="19"/>
        <v>19</v>
      </c>
      <c r="AB391" s="32"/>
      <c r="AC391" s="19"/>
      <c r="AD391" s="27" t="str">
        <f t="shared" si="20"/>
        <v>นางสาว  ศิริเนตร  สงค์สิริจินดา</v>
      </c>
    </row>
    <row r="392" spans="1:30">
      <c r="A392" s="16" t="s">
        <v>7639</v>
      </c>
      <c r="B392" s="16" t="s">
        <v>8153</v>
      </c>
      <c r="C392" s="16">
        <v>182</v>
      </c>
      <c r="D392" s="16"/>
      <c r="E392" s="19" t="s">
        <v>256</v>
      </c>
      <c r="F392" s="17" t="s">
        <v>257</v>
      </c>
      <c r="G392" s="29" t="s">
        <v>6905</v>
      </c>
      <c r="H392" s="19" t="s">
        <v>8154</v>
      </c>
      <c r="I392" s="19" t="s">
        <v>7957</v>
      </c>
      <c r="J392" s="17" t="str">
        <f t="shared" si="18"/>
        <v>168  ม. 8  ต. คันธุลี  อ. ท่าชนะ  จ. สุราษฎร์ธานี</v>
      </c>
      <c r="K392" s="18" t="s">
        <v>8155</v>
      </c>
      <c r="L392" s="19" t="s">
        <v>7675</v>
      </c>
      <c r="M392" s="19" t="s">
        <v>6935</v>
      </c>
      <c r="N392" s="19" t="s">
        <v>6936</v>
      </c>
      <c r="O392" s="19" t="s">
        <v>6937</v>
      </c>
      <c r="P392" s="20">
        <v>84170</v>
      </c>
      <c r="Q392" s="21"/>
      <c r="R392" s="22"/>
      <c r="S392" s="22"/>
      <c r="T392" s="22"/>
      <c r="U392" s="21"/>
      <c r="V392" s="21"/>
      <c r="W392" s="35"/>
      <c r="X392" s="23"/>
      <c r="Y392" s="24"/>
      <c r="Z392" s="21">
        <v>117</v>
      </c>
      <c r="AA392" s="25">
        <f t="shared" si="19"/>
        <v>117</v>
      </c>
      <c r="AB392" s="32"/>
      <c r="AC392" s="19"/>
      <c r="AD392" s="27" t="str">
        <f t="shared" si="20"/>
        <v>นาง  จารีย์  ทิมดี</v>
      </c>
    </row>
    <row r="393" spans="1:30" ht="63">
      <c r="A393" s="16" t="s">
        <v>7639</v>
      </c>
      <c r="B393" s="16" t="s">
        <v>8156</v>
      </c>
      <c r="C393" s="16">
        <v>183</v>
      </c>
      <c r="D393" s="16"/>
      <c r="E393" s="19" t="s">
        <v>6860</v>
      </c>
      <c r="F393" s="17">
        <v>0</v>
      </c>
      <c r="G393" s="29" t="s">
        <v>8157</v>
      </c>
      <c r="H393" s="19" t="s">
        <v>8158</v>
      </c>
      <c r="I393" s="19" t="s">
        <v>8159</v>
      </c>
      <c r="J393" s="17" t="str">
        <f t="shared" si="18"/>
        <v>วัดสังขประดิษฐ์ ซ.บ้านดอนธูป  ม. 3  ต. คันธุลี  อ. ท่าชนะ  จ. สุราษฎร์ธานี</v>
      </c>
      <c r="K393" s="18" t="s">
        <v>8160</v>
      </c>
      <c r="L393" s="19" t="s">
        <v>6991</v>
      </c>
      <c r="M393" s="19" t="s">
        <v>6935</v>
      </c>
      <c r="N393" s="19" t="s">
        <v>6936</v>
      </c>
      <c r="O393" s="19" t="s">
        <v>6937</v>
      </c>
      <c r="P393" s="20">
        <v>84170</v>
      </c>
      <c r="Q393" s="21"/>
      <c r="R393" s="22"/>
      <c r="S393" s="22"/>
      <c r="T393" s="22"/>
      <c r="U393" s="21"/>
      <c r="V393" s="21"/>
      <c r="W393" s="35"/>
      <c r="X393" s="23"/>
      <c r="Y393" s="24"/>
      <c r="Z393" s="21">
        <v>98</v>
      </c>
      <c r="AA393" s="25">
        <f t="shared" si="19"/>
        <v>98</v>
      </c>
      <c r="AB393" s="32"/>
      <c r="AC393" s="19"/>
      <c r="AD393" s="27" t="str">
        <f t="shared" si="20"/>
        <v>อื่น ๆ  พระถาวร  ถาวโร</v>
      </c>
    </row>
    <row r="394" spans="1:30">
      <c r="A394" s="16" t="s">
        <v>7639</v>
      </c>
      <c r="B394" s="16" t="s">
        <v>8161</v>
      </c>
      <c r="C394" s="16">
        <v>184</v>
      </c>
      <c r="D394" s="16"/>
      <c r="E394" s="19" t="s">
        <v>643</v>
      </c>
      <c r="F394" s="17">
        <v>0</v>
      </c>
      <c r="G394" s="29" t="s">
        <v>6905</v>
      </c>
      <c r="H394" s="19" t="s">
        <v>8162</v>
      </c>
      <c r="I394" s="19" t="s">
        <v>8163</v>
      </c>
      <c r="J394" s="17" t="str">
        <f t="shared" si="18"/>
        <v>254-255  ม. 4  ต. ท่าชนะ  อ. ท่าชนะ  จ. สุราษฎร์ธานี</v>
      </c>
      <c r="K394" s="18" t="s">
        <v>8164</v>
      </c>
      <c r="L394" s="19" t="s">
        <v>7031</v>
      </c>
      <c r="M394" s="19" t="s">
        <v>7123</v>
      </c>
      <c r="N394" s="19" t="s">
        <v>6936</v>
      </c>
      <c r="O394" s="19" t="s">
        <v>6937</v>
      </c>
      <c r="P394" s="20">
        <v>84170</v>
      </c>
      <c r="Q394" s="21"/>
      <c r="R394" s="22"/>
      <c r="S394" s="22"/>
      <c r="T394" s="22"/>
      <c r="U394" s="21"/>
      <c r="V394" s="21"/>
      <c r="W394" s="35"/>
      <c r="X394" s="23"/>
      <c r="Y394" s="24"/>
      <c r="Z394" s="21">
        <v>1491</v>
      </c>
      <c r="AA394" s="25">
        <f t="shared" si="19"/>
        <v>1491</v>
      </c>
      <c r="AB394" s="32"/>
      <c r="AC394" s="19"/>
      <c r="AD394" s="27" t="str">
        <f t="shared" si="20"/>
        <v>นาง  นวลนิตย์  ฉายากุล</v>
      </c>
    </row>
    <row r="395" spans="1:30">
      <c r="A395" s="16" t="s">
        <v>7639</v>
      </c>
      <c r="B395" s="16" t="s">
        <v>8165</v>
      </c>
      <c r="C395" s="16" t="s">
        <v>8166</v>
      </c>
      <c r="D395" s="16"/>
      <c r="E395" s="19" t="s">
        <v>5009</v>
      </c>
      <c r="F395" s="17" t="s">
        <v>5010</v>
      </c>
      <c r="G395" s="29" t="s">
        <v>6896</v>
      </c>
      <c r="H395" s="19" t="s">
        <v>8167</v>
      </c>
      <c r="I395" s="19" t="s">
        <v>8168</v>
      </c>
      <c r="J395" s="17" t="str">
        <f t="shared" si="18"/>
        <v>276  ม. 3  ต. คันธุลี  อ. ท่าชนะ  จ. สุราษฎร์ธานี</v>
      </c>
      <c r="K395" s="18" t="s">
        <v>8169</v>
      </c>
      <c r="L395" s="19" t="s">
        <v>6991</v>
      </c>
      <c r="M395" s="19" t="s">
        <v>6935</v>
      </c>
      <c r="N395" s="19" t="s">
        <v>6936</v>
      </c>
      <c r="O395" s="19" t="s">
        <v>6937</v>
      </c>
      <c r="P395" s="20">
        <v>84170</v>
      </c>
      <c r="Q395" s="21"/>
      <c r="R395" s="22"/>
      <c r="S395" s="22"/>
      <c r="T395" s="22"/>
      <c r="U395" s="21"/>
      <c r="V395" s="21"/>
      <c r="W395" s="35"/>
      <c r="X395" s="23"/>
      <c r="Y395" s="24"/>
      <c r="Z395" s="21">
        <v>37</v>
      </c>
      <c r="AA395" s="25">
        <f t="shared" si="19"/>
        <v>37</v>
      </c>
      <c r="AB395" s="32"/>
      <c r="AC395" s="19"/>
      <c r="AD395" s="27" t="str">
        <f t="shared" si="20"/>
        <v>นาย  ไพศาล  จวนใหม่</v>
      </c>
    </row>
    <row r="396" spans="1:30" ht="84">
      <c r="A396" s="16" t="s">
        <v>7639</v>
      </c>
      <c r="B396" s="16" t="s">
        <v>8170</v>
      </c>
      <c r="C396" s="16">
        <v>186</v>
      </c>
      <c r="D396" s="16"/>
      <c r="E396" s="63" t="s">
        <v>3178</v>
      </c>
      <c r="F396" s="17" t="e">
        <v>#N/A</v>
      </c>
      <c r="G396" s="29" t="s">
        <v>6923</v>
      </c>
      <c r="H396" s="19" t="s">
        <v>8171</v>
      </c>
      <c r="I396" s="19" t="s">
        <v>8168</v>
      </c>
      <c r="J396" s="17" t="str">
        <f t="shared" si="18"/>
        <v>126  ม. 9  ต. คันธุลี  อ. ท่าชนะ  จ. สุราษฎร์ธานี</v>
      </c>
      <c r="K396" s="18" t="s">
        <v>8172</v>
      </c>
      <c r="L396" s="19" t="s">
        <v>7234</v>
      </c>
      <c r="M396" s="19" t="s">
        <v>6935</v>
      </c>
      <c r="N396" s="19" t="s">
        <v>6936</v>
      </c>
      <c r="O396" s="19" t="s">
        <v>6937</v>
      </c>
      <c r="P396" s="20">
        <v>84170</v>
      </c>
      <c r="Q396" s="21"/>
      <c r="R396" s="22"/>
      <c r="S396" s="22"/>
      <c r="T396" s="22"/>
      <c r="U396" s="21"/>
      <c r="V396" s="21"/>
      <c r="W396" s="35"/>
      <c r="X396" s="23"/>
      <c r="Y396" s="24"/>
      <c r="Z396" s="21">
        <v>56</v>
      </c>
      <c r="AA396" s="25">
        <f t="shared" si="19"/>
        <v>56</v>
      </c>
      <c r="AB396" s="32" t="s">
        <v>8173</v>
      </c>
      <c r="AC396" s="19"/>
      <c r="AD396" s="27" t="str">
        <f t="shared" si="20"/>
        <v>นางสาว  สุมาลัย  จวนใหม่</v>
      </c>
    </row>
    <row r="397" spans="1:30">
      <c r="A397" s="16" t="s">
        <v>7639</v>
      </c>
      <c r="B397" s="16" t="s">
        <v>8174</v>
      </c>
      <c r="C397" s="16">
        <v>187</v>
      </c>
      <c r="D397" s="16"/>
      <c r="E397" s="19" t="s">
        <v>1498</v>
      </c>
      <c r="F397" s="17" t="s">
        <v>1499</v>
      </c>
      <c r="G397" s="29" t="s">
        <v>6905</v>
      </c>
      <c r="H397" s="19" t="s">
        <v>7296</v>
      </c>
      <c r="I397" s="19" t="s">
        <v>7297</v>
      </c>
      <c r="J397" s="17" t="str">
        <f t="shared" si="18"/>
        <v>58  ม. 11  ต. คันธุลี  อ. ท่าชนะ  จ. สุราษฎร์ธานี</v>
      </c>
      <c r="K397" s="18" t="s">
        <v>7298</v>
      </c>
      <c r="L397" s="19" t="s">
        <v>6900</v>
      </c>
      <c r="M397" s="19" t="s">
        <v>6935</v>
      </c>
      <c r="N397" s="19" t="s">
        <v>6936</v>
      </c>
      <c r="O397" s="19" t="s">
        <v>6937</v>
      </c>
      <c r="P397" s="20">
        <v>84170</v>
      </c>
      <c r="Q397" s="21"/>
      <c r="R397" s="22"/>
      <c r="S397" s="22"/>
      <c r="T397" s="22"/>
      <c r="U397" s="21"/>
      <c r="V397" s="21"/>
      <c r="W397" s="35"/>
      <c r="X397" s="23"/>
      <c r="Y397" s="24"/>
      <c r="Z397" s="21">
        <v>18</v>
      </c>
      <c r="AA397" s="25">
        <f t="shared" si="19"/>
        <v>18</v>
      </c>
      <c r="AB397" s="32"/>
      <c r="AC397" s="19"/>
      <c r="AD397" s="27" t="str">
        <f t="shared" si="20"/>
        <v>นาง  วรรณพร  สุวรรณวงศ์</v>
      </c>
    </row>
    <row r="398" spans="1:30">
      <c r="A398" s="16" t="s">
        <v>7639</v>
      </c>
      <c r="B398" s="16" t="s">
        <v>8175</v>
      </c>
      <c r="C398" s="16">
        <v>188</v>
      </c>
      <c r="D398" s="16"/>
      <c r="E398" s="19" t="s">
        <v>4713</v>
      </c>
      <c r="F398" s="17" t="s">
        <v>4714</v>
      </c>
      <c r="G398" s="29" t="s">
        <v>6896</v>
      </c>
      <c r="H398" s="19" t="s">
        <v>7595</v>
      </c>
      <c r="I398" s="19" t="s">
        <v>8176</v>
      </c>
      <c r="J398" s="17" t="str">
        <f t="shared" si="18"/>
        <v>72  ม. 3  ต. คันธุลี  อ. ท่าชนะ  จ. สุราษฎร์ธานี</v>
      </c>
      <c r="K398" s="18" t="s">
        <v>7241</v>
      </c>
      <c r="L398" s="19" t="s">
        <v>6991</v>
      </c>
      <c r="M398" s="19" t="s">
        <v>6935</v>
      </c>
      <c r="N398" s="19" t="s">
        <v>6936</v>
      </c>
      <c r="O398" s="19" t="s">
        <v>6937</v>
      </c>
      <c r="P398" s="20">
        <v>84170</v>
      </c>
      <c r="Q398" s="21"/>
      <c r="R398" s="22"/>
      <c r="S398" s="22"/>
      <c r="T398" s="22"/>
      <c r="U398" s="21"/>
      <c r="V398" s="21"/>
      <c r="W398" s="35"/>
      <c r="X398" s="23"/>
      <c r="Y398" s="24"/>
      <c r="Z398" s="21">
        <v>77</v>
      </c>
      <c r="AA398" s="25">
        <f t="shared" si="19"/>
        <v>77</v>
      </c>
      <c r="AB398" s="32"/>
      <c r="AC398" s="19"/>
      <c r="AD398" s="27" t="str">
        <f t="shared" si="20"/>
        <v>นาย  ปราโมทย์  สุวรรณอำภา</v>
      </c>
    </row>
    <row r="399" spans="1:30">
      <c r="A399" s="16" t="s">
        <v>7639</v>
      </c>
      <c r="B399" s="16" t="s">
        <v>8177</v>
      </c>
      <c r="C399" s="16">
        <v>189</v>
      </c>
      <c r="D399" s="16"/>
      <c r="E399" s="19" t="s">
        <v>4583</v>
      </c>
      <c r="F399" s="17" t="s">
        <v>4584</v>
      </c>
      <c r="G399" s="29" t="s">
        <v>6896</v>
      </c>
      <c r="H399" s="19" t="s">
        <v>8178</v>
      </c>
      <c r="I399" s="19" t="s">
        <v>8179</v>
      </c>
      <c r="J399" s="17" t="str">
        <f t="shared" si="18"/>
        <v>119/1  ม. 8  ต. คันธุลี  อ. ท่าชนะ  จ. สุราษฎร์ธานี</v>
      </c>
      <c r="K399" s="18" t="s">
        <v>8180</v>
      </c>
      <c r="L399" s="19" t="s">
        <v>7675</v>
      </c>
      <c r="M399" s="19" t="s">
        <v>6935</v>
      </c>
      <c r="N399" s="19" t="s">
        <v>6936</v>
      </c>
      <c r="O399" s="19" t="s">
        <v>6937</v>
      </c>
      <c r="P399" s="20">
        <v>84170</v>
      </c>
      <c r="Q399" s="21"/>
      <c r="R399" s="22"/>
      <c r="S399" s="22"/>
      <c r="T399" s="22"/>
      <c r="U399" s="21"/>
      <c r="V399" s="21"/>
      <c r="W399" s="35"/>
      <c r="X399" s="23"/>
      <c r="Y399" s="24"/>
      <c r="Z399" s="21">
        <v>53</v>
      </c>
      <c r="AA399" s="25">
        <f t="shared" si="19"/>
        <v>53</v>
      </c>
      <c r="AB399" s="32"/>
      <c r="AC399" s="19"/>
      <c r="AD399" s="27" t="str">
        <f t="shared" si="20"/>
        <v>นาย  ประเทือง  สงพล</v>
      </c>
    </row>
    <row r="400" spans="1:30">
      <c r="A400" s="16" t="s">
        <v>7639</v>
      </c>
      <c r="B400" s="16" t="s">
        <v>8181</v>
      </c>
      <c r="C400" s="16" t="s">
        <v>8182</v>
      </c>
      <c r="D400" s="16" t="s">
        <v>6980</v>
      </c>
      <c r="E400" s="19" t="s">
        <v>394</v>
      </c>
      <c r="F400" s="17">
        <v>0</v>
      </c>
      <c r="G400" s="29" t="s">
        <v>8057</v>
      </c>
      <c r="H400" s="19" t="s">
        <v>8183</v>
      </c>
      <c r="I400" s="19" t="s">
        <v>8184</v>
      </c>
      <c r="J400" s="17" t="str">
        <f t="shared" si="18"/>
        <v>56  ม. 3  ต. คันธุลี  อ. ท่าชนะ  จ. สุราษฎร์ธานี</v>
      </c>
      <c r="K400" s="18" t="s">
        <v>8185</v>
      </c>
      <c r="L400" s="19" t="s">
        <v>6991</v>
      </c>
      <c r="M400" s="19" t="s">
        <v>6935</v>
      </c>
      <c r="N400" s="19" t="s">
        <v>6936</v>
      </c>
      <c r="O400" s="19" t="s">
        <v>6937</v>
      </c>
      <c r="P400" s="20">
        <v>84170</v>
      </c>
      <c r="Q400" s="21"/>
      <c r="R400" s="22"/>
      <c r="S400" s="22"/>
      <c r="T400" s="22"/>
      <c r="U400" s="21"/>
      <c r="V400" s="21"/>
      <c r="W400" s="35"/>
      <c r="X400" s="23">
        <v>82</v>
      </c>
      <c r="Y400" s="24">
        <v>82</v>
      </c>
      <c r="Z400" s="21">
        <v>82</v>
      </c>
      <c r="AA400" s="25">
        <f t="shared" si="19"/>
        <v>246</v>
      </c>
      <c r="AB400" s="67"/>
      <c r="AC400" s="19"/>
      <c r="AD400" s="27" t="str">
        <f t="shared" si="20"/>
        <v>ทายาทนาง  เจียม  เรืองธารา</v>
      </c>
    </row>
    <row r="401" spans="1:30">
      <c r="A401" s="16" t="s">
        <v>7639</v>
      </c>
      <c r="B401" s="16" t="s">
        <v>8186</v>
      </c>
      <c r="C401" s="16">
        <v>191</v>
      </c>
      <c r="D401" s="16"/>
      <c r="E401" s="19" t="s">
        <v>519</v>
      </c>
      <c r="F401" s="17" t="s">
        <v>520</v>
      </c>
      <c r="G401" s="29" t="s">
        <v>6905</v>
      </c>
      <c r="H401" s="19" t="s">
        <v>8187</v>
      </c>
      <c r="I401" s="19" t="s">
        <v>8188</v>
      </c>
      <c r="J401" s="17" t="str">
        <f t="shared" si="18"/>
        <v>154  ม. 3  ต. คันธุลี  อ. ท่าชนะ  จ. สุราษฎร์ธานี</v>
      </c>
      <c r="K401" s="18" t="s">
        <v>7923</v>
      </c>
      <c r="L401" s="19" t="s">
        <v>6991</v>
      </c>
      <c r="M401" s="19" t="s">
        <v>6935</v>
      </c>
      <c r="N401" s="19" t="s">
        <v>6936</v>
      </c>
      <c r="O401" s="19" t="s">
        <v>6937</v>
      </c>
      <c r="P401" s="20">
        <v>84170</v>
      </c>
      <c r="Q401" s="21"/>
      <c r="R401" s="22"/>
      <c r="S401" s="22"/>
      <c r="T401" s="22"/>
      <c r="U401" s="21"/>
      <c r="V401" s="21"/>
      <c r="W401" s="35"/>
      <c r="X401" s="23"/>
      <c r="Y401" s="24"/>
      <c r="Z401" s="21">
        <v>65</v>
      </c>
      <c r="AA401" s="25">
        <f t="shared" si="19"/>
        <v>65</v>
      </c>
      <c r="AB401" s="32"/>
      <c r="AC401" s="19"/>
      <c r="AD401" s="27" t="str">
        <f t="shared" si="20"/>
        <v>นาง  ดาวดี  สังข์ทอง</v>
      </c>
    </row>
    <row r="402" spans="1:30">
      <c r="A402" s="16" t="s">
        <v>7639</v>
      </c>
      <c r="B402" s="16" t="s">
        <v>8189</v>
      </c>
      <c r="C402" s="16">
        <v>192</v>
      </c>
      <c r="D402" s="16"/>
      <c r="E402" s="19" t="s">
        <v>5827</v>
      </c>
      <c r="F402" s="17">
        <v>0</v>
      </c>
      <c r="G402" s="29" t="s">
        <v>6896</v>
      </c>
      <c r="H402" s="19" t="s">
        <v>7268</v>
      </c>
      <c r="I402" s="19" t="s">
        <v>8190</v>
      </c>
      <c r="J402" s="17" t="str">
        <f t="shared" si="18"/>
        <v>77  ม. 3  ต. คันธุลี  อ. ท่าชนะ  จ. สุราษฎร์ธานี</v>
      </c>
      <c r="K402" s="18" t="s">
        <v>8191</v>
      </c>
      <c r="L402" s="19" t="s">
        <v>6991</v>
      </c>
      <c r="M402" s="19" t="s">
        <v>6935</v>
      </c>
      <c r="N402" s="19" t="s">
        <v>6936</v>
      </c>
      <c r="O402" s="19" t="s">
        <v>6937</v>
      </c>
      <c r="P402" s="20">
        <v>84170</v>
      </c>
      <c r="Q402" s="21"/>
      <c r="R402" s="22"/>
      <c r="S402" s="22"/>
      <c r="T402" s="22"/>
      <c r="U402" s="21"/>
      <c r="V402" s="21"/>
      <c r="W402" s="35"/>
      <c r="X402" s="23"/>
      <c r="Y402" s="24"/>
      <c r="Z402" s="21">
        <v>35</v>
      </c>
      <c r="AA402" s="25">
        <f t="shared" si="19"/>
        <v>35</v>
      </c>
      <c r="AB402" s="32"/>
      <c r="AC402" s="19"/>
      <c r="AD402" s="27" t="str">
        <f t="shared" si="20"/>
        <v>นาย  สมบูรณ์  มีทับ</v>
      </c>
    </row>
    <row r="403" spans="1:30">
      <c r="A403" s="16" t="s">
        <v>7639</v>
      </c>
      <c r="B403" s="16" t="s">
        <v>8192</v>
      </c>
      <c r="C403" s="16">
        <v>193</v>
      </c>
      <c r="D403" s="16"/>
      <c r="E403" s="19" t="s">
        <v>6135</v>
      </c>
      <c r="F403" s="17" t="s">
        <v>6136</v>
      </c>
      <c r="G403" s="29" t="s">
        <v>6896</v>
      </c>
      <c r="H403" s="19" t="s">
        <v>7140</v>
      </c>
      <c r="I403" s="19" t="s">
        <v>7668</v>
      </c>
      <c r="J403" s="17" t="str">
        <f t="shared" si="18"/>
        <v>27/1  ม. 3  ต. คันธุลี  อ. ท่าชนะ  จ. สุราษฎร์ธานี</v>
      </c>
      <c r="K403" s="18" t="s">
        <v>8193</v>
      </c>
      <c r="L403" s="19" t="s">
        <v>6991</v>
      </c>
      <c r="M403" s="19" t="s">
        <v>6935</v>
      </c>
      <c r="N403" s="19" t="s">
        <v>6936</v>
      </c>
      <c r="O403" s="19" t="s">
        <v>6937</v>
      </c>
      <c r="P403" s="20">
        <v>84170</v>
      </c>
      <c r="Q403" s="21"/>
      <c r="R403" s="22"/>
      <c r="S403" s="22"/>
      <c r="T403" s="22"/>
      <c r="U403" s="21"/>
      <c r="V403" s="21"/>
      <c r="W403" s="35"/>
      <c r="X403" s="23"/>
      <c r="Y403" s="24"/>
      <c r="Z403" s="21">
        <v>89</v>
      </c>
      <c r="AA403" s="25">
        <f t="shared" si="19"/>
        <v>89</v>
      </c>
      <c r="AB403" s="32"/>
      <c r="AC403" s="19"/>
      <c r="AD403" s="27" t="str">
        <f t="shared" si="20"/>
        <v>นาย  สำราญ  บัวทอง</v>
      </c>
    </row>
    <row r="404" spans="1:30">
      <c r="A404" s="16" t="s">
        <v>7639</v>
      </c>
      <c r="B404" s="16" t="s">
        <v>8194</v>
      </c>
      <c r="C404" s="16">
        <v>194</v>
      </c>
      <c r="D404" s="16" t="s">
        <v>6980</v>
      </c>
      <c r="E404" s="19" t="s">
        <v>1246</v>
      </c>
      <c r="F404" s="17">
        <v>0</v>
      </c>
      <c r="G404" s="29" t="s">
        <v>6905</v>
      </c>
      <c r="H404" s="19" t="s">
        <v>8195</v>
      </c>
      <c r="I404" s="19" t="s">
        <v>7409</v>
      </c>
      <c r="J404" s="17" t="str">
        <f t="shared" si="18"/>
        <v>18  ม. 3  ต. คันธุลี  อ. ท่าชนะ  จ. สุราษฎร์ธานี</v>
      </c>
      <c r="K404" s="18" t="s">
        <v>6959</v>
      </c>
      <c r="L404" s="19" t="s">
        <v>6991</v>
      </c>
      <c r="M404" s="19" t="s">
        <v>6935</v>
      </c>
      <c r="N404" s="19" t="s">
        <v>6936</v>
      </c>
      <c r="O404" s="19" t="s">
        <v>6937</v>
      </c>
      <c r="P404" s="20">
        <v>84170</v>
      </c>
      <c r="Q404" s="21"/>
      <c r="R404" s="22"/>
      <c r="S404" s="22"/>
      <c r="T404" s="22"/>
      <c r="U404" s="21"/>
      <c r="V404" s="21"/>
      <c r="W404" s="35"/>
      <c r="X404" s="23"/>
      <c r="Y404" s="24"/>
      <c r="Z404" s="21">
        <v>44</v>
      </c>
      <c r="AA404" s="25">
        <f t="shared" si="19"/>
        <v>44</v>
      </c>
      <c r="AB404" s="32"/>
      <c r="AC404" s="19"/>
      <c r="AD404" s="27" t="str">
        <f t="shared" si="20"/>
        <v>นาง  ย่อง  โสมแก้ว</v>
      </c>
    </row>
    <row r="405" spans="1:30">
      <c r="A405" s="16" t="s">
        <v>7639</v>
      </c>
      <c r="B405" s="16" t="s">
        <v>8196</v>
      </c>
      <c r="C405" s="16">
        <v>195</v>
      </c>
      <c r="D405" s="16"/>
      <c r="E405" s="19" t="s">
        <v>5644</v>
      </c>
      <c r="F405" s="17" t="s">
        <v>5645</v>
      </c>
      <c r="G405" s="29" t="s">
        <v>6896</v>
      </c>
      <c r="H405" s="19" t="s">
        <v>8197</v>
      </c>
      <c r="I405" s="19" t="s">
        <v>7673</v>
      </c>
      <c r="J405" s="17" t="str">
        <f t="shared" si="18"/>
        <v>202  ม. 8  ต. ประสงค์  อ. ท่าชนะ  จ. สุราษฎร์ธานี</v>
      </c>
      <c r="K405" s="18" t="s">
        <v>8198</v>
      </c>
      <c r="L405" s="19" t="s">
        <v>7675</v>
      </c>
      <c r="M405" s="19" t="s">
        <v>7761</v>
      </c>
      <c r="N405" s="19" t="s">
        <v>6936</v>
      </c>
      <c r="O405" s="19" t="s">
        <v>6937</v>
      </c>
      <c r="P405" s="20">
        <v>84170</v>
      </c>
      <c r="Q405" s="21"/>
      <c r="R405" s="22"/>
      <c r="S405" s="22"/>
      <c r="T405" s="22"/>
      <c r="U405" s="21"/>
      <c r="V405" s="21"/>
      <c r="W405" s="35"/>
      <c r="X405" s="23"/>
      <c r="Y405" s="24"/>
      <c r="Z405" s="21">
        <v>210</v>
      </c>
      <c r="AA405" s="25">
        <f t="shared" si="19"/>
        <v>210</v>
      </c>
      <c r="AB405" s="32"/>
      <c r="AC405" s="19"/>
      <c r="AD405" s="27" t="str">
        <f t="shared" si="20"/>
        <v>นาย  สง่า  ธรรมฤทธิ์</v>
      </c>
    </row>
    <row r="406" spans="1:30">
      <c r="A406" s="16" t="s">
        <v>7639</v>
      </c>
      <c r="B406" s="16" t="s">
        <v>8199</v>
      </c>
      <c r="C406" s="16">
        <v>196</v>
      </c>
      <c r="D406" s="16"/>
      <c r="E406" s="19" t="s">
        <v>640</v>
      </c>
      <c r="F406" s="17" t="s">
        <v>641</v>
      </c>
      <c r="G406" s="29" t="s">
        <v>6905</v>
      </c>
      <c r="H406" s="19" t="s">
        <v>8200</v>
      </c>
      <c r="I406" s="19" t="s">
        <v>7668</v>
      </c>
      <c r="J406" s="17" t="str">
        <f t="shared" si="18"/>
        <v>131  ม. 3  ต. คันธุลี  อ. ท่าชนะ  จ. สุราษฎร์ธานี</v>
      </c>
      <c r="K406" s="18" t="s">
        <v>8000</v>
      </c>
      <c r="L406" s="19" t="s">
        <v>6991</v>
      </c>
      <c r="M406" s="19" t="s">
        <v>6935</v>
      </c>
      <c r="N406" s="19" t="s">
        <v>6936</v>
      </c>
      <c r="O406" s="19" t="s">
        <v>6937</v>
      </c>
      <c r="P406" s="20">
        <v>84170</v>
      </c>
      <c r="Q406" s="21"/>
      <c r="R406" s="22"/>
      <c r="S406" s="22"/>
      <c r="T406" s="22"/>
      <c r="U406" s="21"/>
      <c r="V406" s="21"/>
      <c r="W406" s="35"/>
      <c r="X406" s="23"/>
      <c r="Y406" s="24"/>
      <c r="Z406" s="21">
        <v>123</v>
      </c>
      <c r="AA406" s="25">
        <f t="shared" si="19"/>
        <v>123</v>
      </c>
      <c r="AB406" s="32"/>
      <c r="AC406" s="19"/>
      <c r="AD406" s="27" t="str">
        <f t="shared" si="20"/>
        <v>นาง  นวลแก้ว  บัวทอง</v>
      </c>
    </row>
    <row r="407" spans="1:30">
      <c r="A407" s="16" t="s">
        <v>7639</v>
      </c>
      <c r="B407" s="16" t="s">
        <v>8201</v>
      </c>
      <c r="C407" s="16">
        <v>197</v>
      </c>
      <c r="D407" s="16"/>
      <c r="E407" s="19" t="s">
        <v>4234</v>
      </c>
      <c r="F407" s="17" t="s">
        <v>4235</v>
      </c>
      <c r="G407" s="29" t="s">
        <v>6896</v>
      </c>
      <c r="H407" s="19" t="s">
        <v>8202</v>
      </c>
      <c r="I407" s="19" t="s">
        <v>7668</v>
      </c>
      <c r="J407" s="17" t="str">
        <f t="shared" si="18"/>
        <v>12  ม. 5  ต. ทุ่ง  อ. ไชยา  จ. สุราษฎร์ธานี</v>
      </c>
      <c r="K407" s="18" t="s">
        <v>6977</v>
      </c>
      <c r="L407" s="19" t="s">
        <v>6944</v>
      </c>
      <c r="M407" s="19" t="s">
        <v>8203</v>
      </c>
      <c r="N407" s="19" t="s">
        <v>7457</v>
      </c>
      <c r="O407" s="19" t="s">
        <v>6937</v>
      </c>
      <c r="P407" s="20">
        <v>84110</v>
      </c>
      <c r="Q407" s="21"/>
      <c r="R407" s="22"/>
      <c r="S407" s="22"/>
      <c r="T407" s="22"/>
      <c r="U407" s="21"/>
      <c r="V407" s="21"/>
      <c r="W407" s="35"/>
      <c r="X407" s="23"/>
      <c r="Y407" s="24"/>
      <c r="Z407" s="21">
        <v>135</v>
      </c>
      <c r="AA407" s="25">
        <f t="shared" si="19"/>
        <v>135</v>
      </c>
      <c r="AB407" s="32"/>
      <c r="AC407" s="19"/>
      <c r="AD407" s="27" t="str">
        <f t="shared" si="20"/>
        <v>นาย  ธนพล  บัวทอง</v>
      </c>
    </row>
    <row r="408" spans="1:30">
      <c r="A408" s="16" t="s">
        <v>7639</v>
      </c>
      <c r="B408" s="16" t="s">
        <v>8204</v>
      </c>
      <c r="C408" s="16">
        <v>198</v>
      </c>
      <c r="D408" s="16"/>
      <c r="E408" s="19" t="s">
        <v>5496</v>
      </c>
      <c r="F408" s="17" t="s">
        <v>5497</v>
      </c>
      <c r="G408" s="29" t="s">
        <v>6896</v>
      </c>
      <c r="H408" s="19" t="s">
        <v>8205</v>
      </c>
      <c r="I408" s="19" t="s">
        <v>8206</v>
      </c>
      <c r="J408" s="17" t="str">
        <f t="shared" si="18"/>
        <v>73  ม. 12  ต. คันธุลี  อ. ท่าชนะ  จ. สุราษฎร์ธานี</v>
      </c>
      <c r="K408" s="18" t="s">
        <v>7015</v>
      </c>
      <c r="L408" s="19" t="s">
        <v>7096</v>
      </c>
      <c r="M408" s="19" t="s">
        <v>6935</v>
      </c>
      <c r="N408" s="19" t="s">
        <v>6936</v>
      </c>
      <c r="O408" s="19" t="s">
        <v>6937</v>
      </c>
      <c r="P408" s="20">
        <v>84170</v>
      </c>
      <c r="Q408" s="21"/>
      <c r="R408" s="22"/>
      <c r="S408" s="22"/>
      <c r="T408" s="22"/>
      <c r="U408" s="21"/>
      <c r="V408" s="21"/>
      <c r="W408" s="35"/>
      <c r="X408" s="23"/>
      <c r="Y408" s="24"/>
      <c r="Z408" s="21">
        <v>39</v>
      </c>
      <c r="AA408" s="25">
        <f t="shared" si="19"/>
        <v>39</v>
      </c>
      <c r="AB408" s="32"/>
      <c r="AC408" s="19"/>
      <c r="AD408" s="27" t="str">
        <f t="shared" si="20"/>
        <v>นาย  วิโรจน์  แซ่หยิก</v>
      </c>
    </row>
    <row r="409" spans="1:30">
      <c r="A409" s="16" t="s">
        <v>7639</v>
      </c>
      <c r="B409" s="16"/>
      <c r="C409" s="16" t="s">
        <v>7465</v>
      </c>
      <c r="D409" s="16"/>
      <c r="E409" s="19" t="s">
        <v>355</v>
      </c>
      <c r="F409" s="17" t="s">
        <v>356</v>
      </c>
      <c r="G409" s="29" t="s">
        <v>6905</v>
      </c>
      <c r="H409" s="19" t="s">
        <v>8207</v>
      </c>
      <c r="I409" s="19" t="s">
        <v>8208</v>
      </c>
      <c r="J409" s="17" t="str">
        <f t="shared" si="18"/>
        <v>227  ม. 6  ต. คันธุลี  อ. ท่าชนะ  จ. สุราษฎร์ธานี</v>
      </c>
      <c r="K409" s="18" t="s">
        <v>8209</v>
      </c>
      <c r="L409" s="19" t="s">
        <v>7215</v>
      </c>
      <c r="M409" s="19" t="s">
        <v>6935</v>
      </c>
      <c r="N409" s="19" t="s">
        <v>6936</v>
      </c>
      <c r="O409" s="19" t="s">
        <v>6937</v>
      </c>
      <c r="P409" s="20">
        <v>84170</v>
      </c>
      <c r="Q409" s="21"/>
      <c r="R409" s="22"/>
      <c r="S409" s="22"/>
      <c r="T409" s="22"/>
      <c r="U409" s="21"/>
      <c r="V409" s="21"/>
      <c r="W409" s="35"/>
      <c r="X409" s="23"/>
      <c r="Y409" s="24"/>
      <c r="Z409" s="21">
        <v>35</v>
      </c>
      <c r="AA409" s="25">
        <f t="shared" si="19"/>
        <v>35</v>
      </c>
      <c r="AB409" s="32"/>
      <c r="AC409" s="19"/>
      <c r="AD409" s="27" t="str">
        <f t="shared" si="20"/>
        <v>นาง  จีรนันท์  โยธาทิพย์</v>
      </c>
    </row>
    <row r="410" spans="1:30">
      <c r="A410" s="16" t="s">
        <v>7639</v>
      </c>
      <c r="B410" s="16" t="s">
        <v>8210</v>
      </c>
      <c r="C410" s="16">
        <v>200</v>
      </c>
      <c r="D410" s="16"/>
      <c r="E410" s="19" t="s">
        <v>5724</v>
      </c>
      <c r="F410" s="17" t="s">
        <v>5725</v>
      </c>
      <c r="G410" s="29" t="s">
        <v>6896</v>
      </c>
      <c r="H410" s="19" t="s">
        <v>8211</v>
      </c>
      <c r="I410" s="19" t="s">
        <v>7708</v>
      </c>
      <c r="J410" s="17" t="str">
        <f t="shared" si="18"/>
        <v>38  ม. 9  ต. คันธุลี  อ. ท่าชนะ  จ. สุราษฎร์ธานี</v>
      </c>
      <c r="K410" s="18" t="s">
        <v>8212</v>
      </c>
      <c r="L410" s="19" t="s">
        <v>7234</v>
      </c>
      <c r="M410" s="19" t="s">
        <v>6935</v>
      </c>
      <c r="N410" s="19" t="s">
        <v>6936</v>
      </c>
      <c r="O410" s="19" t="s">
        <v>6937</v>
      </c>
      <c r="P410" s="20">
        <v>84170</v>
      </c>
      <c r="Q410" s="21"/>
      <c r="R410" s="22"/>
      <c r="S410" s="22"/>
      <c r="T410" s="22"/>
      <c r="U410" s="21"/>
      <c r="V410" s="21"/>
      <c r="W410" s="35"/>
      <c r="X410" s="23"/>
      <c r="Y410" s="24"/>
      <c r="Z410" s="21">
        <v>51</v>
      </c>
      <c r="AA410" s="25">
        <f t="shared" si="19"/>
        <v>51</v>
      </c>
      <c r="AB410" s="32"/>
      <c r="AC410" s="19"/>
      <c r="AD410" s="27" t="str">
        <f t="shared" si="20"/>
        <v>นาย  สมชัย  พรหมทุ่งฆ้อ</v>
      </c>
    </row>
    <row r="411" spans="1:30">
      <c r="A411" s="16" t="s">
        <v>7639</v>
      </c>
      <c r="B411" s="16" t="s">
        <v>8213</v>
      </c>
      <c r="C411" s="16">
        <v>201</v>
      </c>
      <c r="D411" s="16" t="s">
        <v>6980</v>
      </c>
      <c r="E411" s="19" t="s">
        <v>2983</v>
      </c>
      <c r="F411" s="17" t="s">
        <v>2984</v>
      </c>
      <c r="G411" s="29" t="s">
        <v>6923</v>
      </c>
      <c r="H411" s="19" t="s">
        <v>8214</v>
      </c>
      <c r="I411" s="19" t="s">
        <v>7890</v>
      </c>
      <c r="J411" s="17" t="str">
        <f t="shared" si="18"/>
        <v>285  ม. 3  ต. คันธุลี  อ. ท่าชนะ  จ. สุราษฎร์ธานี</v>
      </c>
      <c r="K411" s="18" t="s">
        <v>8215</v>
      </c>
      <c r="L411" s="19" t="s">
        <v>6991</v>
      </c>
      <c r="M411" s="19" t="s">
        <v>6935</v>
      </c>
      <c r="N411" s="19" t="s">
        <v>6936</v>
      </c>
      <c r="O411" s="19" t="s">
        <v>6937</v>
      </c>
      <c r="P411" s="20">
        <v>84170</v>
      </c>
      <c r="Q411" s="21"/>
      <c r="R411" s="22"/>
      <c r="S411" s="22"/>
      <c r="T411" s="22"/>
      <c r="U411" s="21"/>
      <c r="V411" s="21"/>
      <c r="W411" s="35"/>
      <c r="X411" s="23"/>
      <c r="Y411" s="24"/>
      <c r="Z411" s="21">
        <v>68</v>
      </c>
      <c r="AA411" s="25">
        <f t="shared" si="19"/>
        <v>68</v>
      </c>
      <c r="AB411" s="32"/>
      <c r="AC411" s="19"/>
      <c r="AD411" s="27" t="str">
        <f t="shared" si="20"/>
        <v>นางสาว  วัลภา  แก้วมาก</v>
      </c>
    </row>
    <row r="412" spans="1:30">
      <c r="A412" s="16" t="s">
        <v>7639</v>
      </c>
      <c r="B412" s="16" t="s">
        <v>8216</v>
      </c>
      <c r="C412" s="16" t="s">
        <v>8198</v>
      </c>
      <c r="D412" s="16"/>
      <c r="E412" s="19" t="s">
        <v>1178</v>
      </c>
      <c r="F412" s="17" t="s">
        <v>1179</v>
      </c>
      <c r="G412" s="29" t="s">
        <v>6905</v>
      </c>
      <c r="H412" s="19" t="s">
        <v>8217</v>
      </c>
      <c r="I412" s="19" t="s">
        <v>7357</v>
      </c>
      <c r="J412" s="17" t="str">
        <f t="shared" si="18"/>
        <v>95/40  ม. 1  ต. พระแสง  อ. บ้านตาขุน  จ. สุราษฎร์ธานี</v>
      </c>
      <c r="K412" s="18" t="s">
        <v>8218</v>
      </c>
      <c r="L412" s="19" t="s">
        <v>6954</v>
      </c>
      <c r="M412" s="19" t="s">
        <v>8219</v>
      </c>
      <c r="N412" s="19" t="s">
        <v>8220</v>
      </c>
      <c r="O412" s="19" t="s">
        <v>6937</v>
      </c>
      <c r="P412" s="20">
        <v>84230</v>
      </c>
      <c r="Q412" s="21"/>
      <c r="R412" s="22"/>
      <c r="S412" s="22"/>
      <c r="T412" s="22"/>
      <c r="U412" s="21"/>
      <c r="V412" s="21"/>
      <c r="W412" s="35"/>
      <c r="X412" s="23"/>
      <c r="Y412" s="24"/>
      <c r="Z412" s="21">
        <v>32</v>
      </c>
      <c r="AA412" s="25">
        <f t="shared" si="19"/>
        <v>32</v>
      </c>
      <c r="AB412" s="32"/>
      <c r="AC412" s="19"/>
      <c r="AD412" s="27" t="str">
        <f t="shared" si="20"/>
        <v>นาง  มลฤดี  โสภา</v>
      </c>
    </row>
    <row r="413" spans="1:30">
      <c r="A413" s="16" t="s">
        <v>7639</v>
      </c>
      <c r="B413" s="16" t="s">
        <v>8221</v>
      </c>
      <c r="C413" s="16" t="s">
        <v>8222</v>
      </c>
      <c r="D413" s="16"/>
      <c r="E413" s="17" t="s">
        <v>1257</v>
      </c>
      <c r="F413" s="17" t="s">
        <v>1258</v>
      </c>
      <c r="G413" s="17" t="s">
        <v>6905</v>
      </c>
      <c r="H413" s="17" t="s">
        <v>8223</v>
      </c>
      <c r="I413" s="17" t="s">
        <v>8184</v>
      </c>
      <c r="J413" s="17" t="str">
        <f t="shared" si="18"/>
        <v>38  ม. 7  ต. บ้านควน  อ. หลังสวน  จ. ชุมพร</v>
      </c>
      <c r="K413" s="18" t="s">
        <v>8212</v>
      </c>
      <c r="L413" s="19" t="s">
        <v>7290</v>
      </c>
      <c r="M413" s="19" t="s">
        <v>8224</v>
      </c>
      <c r="N413" s="19" t="s">
        <v>7378</v>
      </c>
      <c r="O413" s="19" t="s">
        <v>6912</v>
      </c>
      <c r="P413" s="20">
        <v>86110</v>
      </c>
      <c r="Q413" s="21"/>
      <c r="R413" s="22"/>
      <c r="S413" s="22"/>
      <c r="T413" s="22"/>
      <c r="U413" s="21"/>
      <c r="V413" s="21"/>
      <c r="W413" s="35"/>
      <c r="X413" s="23"/>
      <c r="Y413" s="24"/>
      <c r="Z413" s="21">
        <v>16</v>
      </c>
      <c r="AA413" s="25">
        <f t="shared" si="19"/>
        <v>16</v>
      </c>
      <c r="AB413" s="36"/>
      <c r="AC413" s="19"/>
      <c r="AD413" s="27" t="str">
        <f t="shared" si="20"/>
        <v>นาง  ยินดี  เรืองธารา</v>
      </c>
    </row>
    <row r="414" spans="1:30">
      <c r="A414" s="16" t="s">
        <v>7639</v>
      </c>
      <c r="B414" s="16" t="s">
        <v>8225</v>
      </c>
      <c r="C414" s="16">
        <v>204</v>
      </c>
      <c r="D414" s="16"/>
      <c r="E414" s="19" t="s">
        <v>2191</v>
      </c>
      <c r="F414" s="17" t="s">
        <v>2192</v>
      </c>
      <c r="G414" s="29" t="s">
        <v>6905</v>
      </c>
      <c r="H414" s="19" t="s">
        <v>7329</v>
      </c>
      <c r="I414" s="19" t="s">
        <v>8226</v>
      </c>
      <c r="J414" s="17" t="str">
        <f t="shared" si="18"/>
        <v>1/1  ม. 14  ต. ช้างซ้าย  อ. กาญจนดิษฐ์  จ. สุราษฎร์ธานี</v>
      </c>
      <c r="K414" s="18" t="s">
        <v>8227</v>
      </c>
      <c r="L414" s="19" t="s">
        <v>8049</v>
      </c>
      <c r="M414" s="19" t="s">
        <v>8228</v>
      </c>
      <c r="N414" s="19" t="s">
        <v>7962</v>
      </c>
      <c r="O414" s="19" t="s">
        <v>6937</v>
      </c>
      <c r="P414" s="20">
        <v>84160</v>
      </c>
      <c r="Q414" s="21"/>
      <c r="R414" s="22"/>
      <c r="S414" s="22"/>
      <c r="T414" s="22"/>
      <c r="U414" s="21"/>
      <c r="V414" s="21"/>
      <c r="W414" s="35"/>
      <c r="X414" s="23"/>
      <c r="Y414" s="24"/>
      <c r="Z414" s="21">
        <v>159</v>
      </c>
      <c r="AA414" s="25">
        <f t="shared" si="19"/>
        <v>159</v>
      </c>
      <c r="AB414" s="32"/>
      <c r="AC414" s="19"/>
      <c r="AD414" s="27" t="str">
        <f t="shared" si="20"/>
        <v>นาง  อำนวย  สุทธินุ่น</v>
      </c>
    </row>
    <row r="415" spans="1:30" ht="63">
      <c r="A415" s="16" t="s">
        <v>7639</v>
      </c>
      <c r="B415" s="16"/>
      <c r="C415" s="16" t="s">
        <v>8229</v>
      </c>
      <c r="D415" s="16"/>
      <c r="E415" s="19" t="s">
        <v>446</v>
      </c>
      <c r="F415" s="17">
        <v>0</v>
      </c>
      <c r="G415" s="29"/>
      <c r="H415" s="32" t="s">
        <v>8230</v>
      </c>
      <c r="I415" s="19" t="s">
        <v>7673</v>
      </c>
      <c r="J415" s="17" t="str">
        <f t="shared" si="18"/>
        <v>137  ม. 3  ต. คันธุลี  อ. ท่าชนะ  จ. สุราษฎร์ธานี</v>
      </c>
      <c r="K415" s="18" t="s">
        <v>8037</v>
      </c>
      <c r="L415" s="19" t="s">
        <v>6991</v>
      </c>
      <c r="M415" s="19" t="s">
        <v>6935</v>
      </c>
      <c r="N415" s="19" t="s">
        <v>6936</v>
      </c>
      <c r="O415" s="19" t="s">
        <v>6937</v>
      </c>
      <c r="P415" s="20">
        <v>84170</v>
      </c>
      <c r="Q415" s="21"/>
      <c r="R415" s="22"/>
      <c r="S415" s="22"/>
      <c r="T415" s="22"/>
      <c r="U415" s="21"/>
      <c r="V415" s="21"/>
      <c r="W415" s="35"/>
      <c r="X415" s="23"/>
      <c r="Y415" s="24"/>
      <c r="Z415" s="21">
        <v>61</v>
      </c>
      <c r="AA415" s="25">
        <f t="shared" si="19"/>
        <v>61</v>
      </c>
      <c r="AB415" s="32"/>
      <c r="AC415" s="19"/>
      <c r="AD415" s="27" t="str">
        <f t="shared" si="20"/>
        <v xml:space="preserve">  นาง  ชิต - นายวิเชียร ธรรมฤทธิ์  ธรรมฤทธิ์</v>
      </c>
    </row>
    <row r="416" spans="1:30">
      <c r="A416" s="16" t="s">
        <v>7639</v>
      </c>
      <c r="B416" s="16"/>
      <c r="C416" s="16">
        <v>206</v>
      </c>
      <c r="D416" s="16"/>
      <c r="E416" s="19" t="s">
        <v>34</v>
      </c>
      <c r="F416" s="17" t="s">
        <v>35</v>
      </c>
      <c r="G416" s="29" t="s">
        <v>6905</v>
      </c>
      <c r="H416" s="19" t="s">
        <v>8231</v>
      </c>
      <c r="I416" s="19" t="s">
        <v>8232</v>
      </c>
      <c r="J416" s="17" t="str">
        <f t="shared" si="18"/>
        <v>47  ม. 18  ต. ละแม  อ. ละแม  จ. ชุมพร</v>
      </c>
      <c r="K416" s="18" t="s">
        <v>7669</v>
      </c>
      <c r="L416" s="19" t="s">
        <v>8099</v>
      </c>
      <c r="M416" s="19" t="s">
        <v>6910</v>
      </c>
      <c r="N416" s="19" t="s">
        <v>6911</v>
      </c>
      <c r="O416" s="19" t="s">
        <v>6912</v>
      </c>
      <c r="P416" s="20">
        <v>86170</v>
      </c>
      <c r="Q416" s="21"/>
      <c r="R416" s="22"/>
      <c r="S416" s="22"/>
      <c r="T416" s="22"/>
      <c r="U416" s="21"/>
      <c r="V416" s="21"/>
      <c r="W416" s="35"/>
      <c r="X416" s="23"/>
      <c r="Y416" s="24"/>
      <c r="Z416" s="21">
        <v>75</v>
      </c>
      <c r="AA416" s="25">
        <f t="shared" si="19"/>
        <v>75</v>
      </c>
      <c r="AB416" s="32"/>
      <c r="AC416" s="19"/>
      <c r="AD416" s="27" t="str">
        <f t="shared" si="20"/>
        <v>นาง  กฤษณา  หนูทอง</v>
      </c>
    </row>
    <row r="417" spans="1:30" ht="42">
      <c r="A417" s="16" t="s">
        <v>7639</v>
      </c>
      <c r="B417" s="16" t="s">
        <v>8233</v>
      </c>
      <c r="C417" s="16">
        <v>207</v>
      </c>
      <c r="D417" s="16"/>
      <c r="E417" s="19" t="s">
        <v>1411</v>
      </c>
      <c r="F417" s="17" t="s">
        <v>1412</v>
      </c>
      <c r="G417" s="29" t="s">
        <v>6905</v>
      </c>
      <c r="H417" s="19" t="s">
        <v>7489</v>
      </c>
      <c r="I417" s="19" t="s">
        <v>8234</v>
      </c>
      <c r="J417" s="17" t="str">
        <f t="shared" si="18"/>
        <v>18 ถ.หลังสวน ซ. 3  ม. -  ต. วังตะกอ  อ. หลังสวน  จ. ชุมพร</v>
      </c>
      <c r="K417" s="18" t="s">
        <v>8235</v>
      </c>
      <c r="L417" s="19" t="s">
        <v>6918</v>
      </c>
      <c r="M417" s="19" t="s">
        <v>8236</v>
      </c>
      <c r="N417" s="19" t="s">
        <v>7378</v>
      </c>
      <c r="O417" s="19" t="s">
        <v>6912</v>
      </c>
      <c r="P417" s="20">
        <v>86110</v>
      </c>
      <c r="Q417" s="21"/>
      <c r="R417" s="22"/>
      <c r="S417" s="22"/>
      <c r="T417" s="22"/>
      <c r="U417" s="21"/>
      <c r="V417" s="21"/>
      <c r="W417" s="35"/>
      <c r="X417" s="23"/>
      <c r="Y417" s="24"/>
      <c r="Z417" s="21">
        <v>60</v>
      </c>
      <c r="AA417" s="25">
        <f t="shared" si="19"/>
        <v>60</v>
      </c>
      <c r="AB417" s="32"/>
      <c r="AC417" s="19"/>
      <c r="AD417" s="27" t="str">
        <f t="shared" si="20"/>
        <v>นาง  ละม้าย  พงษ์พันธ์เกษม</v>
      </c>
    </row>
    <row r="418" spans="1:30">
      <c r="A418" s="16" t="s">
        <v>7639</v>
      </c>
      <c r="B418" s="16" t="s">
        <v>8237</v>
      </c>
      <c r="C418" s="16">
        <v>208</v>
      </c>
      <c r="D418" s="16"/>
      <c r="E418" s="19" t="s">
        <v>2737</v>
      </c>
      <c r="F418" s="17" t="s">
        <v>2738</v>
      </c>
      <c r="G418" s="29" t="s">
        <v>6923</v>
      </c>
      <c r="H418" s="19" t="s">
        <v>7815</v>
      </c>
      <c r="I418" s="19" t="s">
        <v>7890</v>
      </c>
      <c r="J418" s="17" t="str">
        <f t="shared" si="18"/>
        <v>132  ม. 3  ต. คันธุลี  อ. ท่าชนะ  จ. สุราษฎร์ธานี</v>
      </c>
      <c r="K418" s="18" t="s">
        <v>8238</v>
      </c>
      <c r="L418" s="19" t="s">
        <v>6991</v>
      </c>
      <c r="M418" s="19" t="s">
        <v>6935</v>
      </c>
      <c r="N418" s="19" t="s">
        <v>6936</v>
      </c>
      <c r="O418" s="19" t="s">
        <v>6937</v>
      </c>
      <c r="P418" s="20">
        <v>84170</v>
      </c>
      <c r="Q418" s="21"/>
      <c r="R418" s="22"/>
      <c r="S418" s="22"/>
      <c r="T418" s="22"/>
      <c r="U418" s="21"/>
      <c r="V418" s="21"/>
      <c r="W418" s="35"/>
      <c r="X418" s="23"/>
      <c r="Y418" s="24"/>
      <c r="Z418" s="21">
        <v>35</v>
      </c>
      <c r="AA418" s="25">
        <f t="shared" si="19"/>
        <v>35</v>
      </c>
      <c r="AB418" s="32"/>
      <c r="AC418" s="19"/>
      <c r="AD418" s="27" t="str">
        <f t="shared" si="20"/>
        <v>นางสาว  ปรีดา  แก้วมาก</v>
      </c>
    </row>
    <row r="419" spans="1:30">
      <c r="A419" s="16" t="s">
        <v>7639</v>
      </c>
      <c r="B419" s="16" t="s">
        <v>8239</v>
      </c>
      <c r="C419" s="16">
        <v>209</v>
      </c>
      <c r="D419" s="16"/>
      <c r="E419" s="19" t="s">
        <v>4412</v>
      </c>
      <c r="F419" s="17">
        <v>0</v>
      </c>
      <c r="G419" s="29" t="s">
        <v>6896</v>
      </c>
      <c r="H419" s="19" t="s">
        <v>8240</v>
      </c>
      <c r="I419" s="19" t="s">
        <v>7890</v>
      </c>
      <c r="J419" s="17" t="str">
        <f t="shared" si="18"/>
        <v>263  ม. 3  ต. คันธุลี  อ. ท่าชนะ  จ. สุราษฎร์ธานี</v>
      </c>
      <c r="K419" s="18" t="s">
        <v>7891</v>
      </c>
      <c r="L419" s="19" t="s">
        <v>6991</v>
      </c>
      <c r="M419" s="19" t="s">
        <v>6935</v>
      </c>
      <c r="N419" s="19" t="s">
        <v>6936</v>
      </c>
      <c r="O419" s="19" t="s">
        <v>6937</v>
      </c>
      <c r="P419" s="20">
        <v>84170</v>
      </c>
      <c r="Q419" s="21"/>
      <c r="R419" s="22"/>
      <c r="S419" s="22"/>
      <c r="T419" s="22"/>
      <c r="U419" s="21"/>
      <c r="V419" s="21"/>
      <c r="W419" s="35"/>
      <c r="X419" s="23"/>
      <c r="Y419" s="24"/>
      <c r="Z419" s="21">
        <v>33</v>
      </c>
      <c r="AA419" s="25">
        <f t="shared" si="19"/>
        <v>33</v>
      </c>
      <c r="AB419" s="32"/>
      <c r="AC419" s="19"/>
      <c r="AD419" s="27" t="str">
        <f t="shared" si="20"/>
        <v>นาย  นึก  แก้วมาก</v>
      </c>
    </row>
    <row r="420" spans="1:30" ht="42">
      <c r="A420" s="16" t="s">
        <v>7639</v>
      </c>
      <c r="B420" s="16" t="s">
        <v>8241</v>
      </c>
      <c r="C420" s="16">
        <v>210</v>
      </c>
      <c r="D420" s="16"/>
      <c r="E420" s="19" t="s">
        <v>6699</v>
      </c>
      <c r="F420" s="17" t="s">
        <v>6700</v>
      </c>
      <c r="G420" s="29" t="s">
        <v>6896</v>
      </c>
      <c r="H420" s="19" t="s">
        <v>7137</v>
      </c>
      <c r="I420" s="19" t="s">
        <v>8242</v>
      </c>
      <c r="J420" s="17" t="str">
        <f t="shared" si="18"/>
        <v>8 ซ.ทานสัมฤทธิ์ 19  ม. -  ต. ท่าทราย  อ. เมืองนนทบุรี  จ. นนทบุรี</v>
      </c>
      <c r="K420" s="18" t="s">
        <v>8243</v>
      </c>
      <c r="L420" s="19" t="s">
        <v>6918</v>
      </c>
      <c r="M420" s="19" t="s">
        <v>8244</v>
      </c>
      <c r="N420" s="19" t="s">
        <v>7735</v>
      </c>
      <c r="O420" s="19" t="s">
        <v>6947</v>
      </c>
      <c r="P420" s="20">
        <v>11000</v>
      </c>
      <c r="Q420" s="21"/>
      <c r="R420" s="22"/>
      <c r="S420" s="22"/>
      <c r="T420" s="22"/>
      <c r="U420" s="21"/>
      <c r="V420" s="21"/>
      <c r="W420" s="35"/>
      <c r="X420" s="23"/>
      <c r="Y420" s="24"/>
      <c r="Z420" s="21">
        <v>56</v>
      </c>
      <c r="AA420" s="25">
        <f t="shared" si="19"/>
        <v>56</v>
      </c>
      <c r="AB420" s="32"/>
      <c r="AC420" s="19"/>
      <c r="AD420" s="27" t="str">
        <f t="shared" si="20"/>
        <v>นาย  อรุณ  นาคเสวตร</v>
      </c>
    </row>
    <row r="421" spans="1:30">
      <c r="A421" s="16" t="s">
        <v>7639</v>
      </c>
      <c r="B421" s="16"/>
      <c r="C421" s="16" t="s">
        <v>8245</v>
      </c>
      <c r="D421" s="16"/>
      <c r="E421" s="17" t="s">
        <v>4554</v>
      </c>
      <c r="F421" s="17">
        <v>0</v>
      </c>
      <c r="G421" s="17" t="s">
        <v>6896</v>
      </c>
      <c r="H421" s="17" t="s">
        <v>7189</v>
      </c>
      <c r="I421" s="17" t="s">
        <v>8246</v>
      </c>
      <c r="J421" s="17" t="str">
        <f t="shared" si="18"/>
        <v>121  ม. 7  ต. ประสงค์  อ. ท่าชนะ  จ. สุราษฎร์ธานี</v>
      </c>
      <c r="K421" s="18" t="s">
        <v>8247</v>
      </c>
      <c r="L421" s="19" t="s">
        <v>7290</v>
      </c>
      <c r="M421" s="19" t="s">
        <v>7761</v>
      </c>
      <c r="N421" s="19" t="s">
        <v>6936</v>
      </c>
      <c r="O421" s="19" t="s">
        <v>6937</v>
      </c>
      <c r="P421" s="20">
        <v>84170</v>
      </c>
      <c r="Q421" s="21"/>
      <c r="R421" s="22"/>
      <c r="S421" s="22"/>
      <c r="T421" s="22"/>
      <c r="U421" s="21"/>
      <c r="V421" s="21"/>
      <c r="W421" s="35"/>
      <c r="X421" s="23"/>
      <c r="Y421" s="24"/>
      <c r="Z421" s="21">
        <v>19</v>
      </c>
      <c r="AA421" s="25">
        <f t="shared" si="19"/>
        <v>19</v>
      </c>
      <c r="AB421" s="36"/>
      <c r="AC421" s="19"/>
      <c r="AD421" s="27" t="str">
        <f t="shared" si="20"/>
        <v>นาย  ประทีป  คงสนิท</v>
      </c>
    </row>
    <row r="422" spans="1:30">
      <c r="A422" s="16" t="s">
        <v>7639</v>
      </c>
      <c r="B422" s="16"/>
      <c r="C422" s="16">
        <v>212</v>
      </c>
      <c r="D422" s="16"/>
      <c r="E422" s="19" t="s">
        <v>2647</v>
      </c>
      <c r="F422" s="17">
        <v>0</v>
      </c>
      <c r="G422" s="29" t="s">
        <v>6923</v>
      </c>
      <c r="H422" s="19" t="s">
        <v>8248</v>
      </c>
      <c r="I422" s="19" t="s">
        <v>8208</v>
      </c>
      <c r="J422" s="17" t="str">
        <f t="shared" si="18"/>
        <v>227  ม. 6  ต. คันธุลี  อ. ท่าชนะ  จ. สุราษฎร์ธานี</v>
      </c>
      <c r="K422" s="18" t="s">
        <v>8209</v>
      </c>
      <c r="L422" s="19" t="s">
        <v>7215</v>
      </c>
      <c r="M422" s="19" t="s">
        <v>6935</v>
      </c>
      <c r="N422" s="19" t="s">
        <v>6936</v>
      </c>
      <c r="O422" s="19" t="s">
        <v>6937</v>
      </c>
      <c r="P422" s="20">
        <v>84170</v>
      </c>
      <c r="Q422" s="21"/>
      <c r="R422" s="22"/>
      <c r="S422" s="22"/>
      <c r="T422" s="22"/>
      <c r="U422" s="21"/>
      <c r="V422" s="21"/>
      <c r="W422" s="35"/>
      <c r="X422" s="23"/>
      <c r="Y422" s="24"/>
      <c r="Z422" s="21">
        <v>16</v>
      </c>
      <c r="AA422" s="25">
        <f t="shared" si="19"/>
        <v>16</v>
      </c>
      <c r="AB422" s="67"/>
      <c r="AC422" s="19"/>
      <c r="AD422" s="27" t="str">
        <f t="shared" si="20"/>
        <v>นางสาว  นิสารัตน์  โยธาทิพย์</v>
      </c>
    </row>
    <row r="423" spans="1:30" ht="84">
      <c r="A423" s="16" t="s">
        <v>7639</v>
      </c>
      <c r="B423" s="16" t="s">
        <v>8249</v>
      </c>
      <c r="C423" s="16" t="s">
        <v>8250</v>
      </c>
      <c r="D423" s="16"/>
      <c r="E423" s="17" t="s">
        <v>4648</v>
      </c>
      <c r="F423" s="17" t="s">
        <v>4649</v>
      </c>
      <c r="G423" s="29"/>
      <c r="H423" s="32" t="s">
        <v>7613</v>
      </c>
      <c r="I423" s="19" t="s">
        <v>7401</v>
      </c>
      <c r="J423" s="17" t="str">
        <f t="shared" si="18"/>
        <v>220  ม. 3  ต. คันธุลี  อ. ท่าชนะ  จ. สุราษฎร์ธานี</v>
      </c>
      <c r="K423" s="30" t="s">
        <v>7614</v>
      </c>
      <c r="L423" s="19" t="s">
        <v>6991</v>
      </c>
      <c r="M423" s="19" t="s">
        <v>6935</v>
      </c>
      <c r="N423" s="19" t="s">
        <v>6936</v>
      </c>
      <c r="O423" s="19" t="s">
        <v>6937</v>
      </c>
      <c r="P423" s="20">
        <v>84170</v>
      </c>
      <c r="Q423" s="21"/>
      <c r="R423" s="22"/>
      <c r="S423" s="22"/>
      <c r="T423" s="22"/>
      <c r="U423" s="21"/>
      <c r="V423" s="21"/>
      <c r="W423" s="35"/>
      <c r="X423" s="23"/>
      <c r="Y423" s="24"/>
      <c r="Z423" s="21">
        <v>58</v>
      </c>
      <c r="AA423" s="25">
        <f t="shared" si="19"/>
        <v>58</v>
      </c>
      <c r="AB423" s="67" t="s">
        <v>8251</v>
      </c>
      <c r="AC423" s="19"/>
      <c r="AD423" s="27" t="str">
        <f t="shared" si="20"/>
        <v xml:space="preserve">  นาย  ประสิทธิ์   -
นาง อุษา พงษ์ไทย  พงษ์ไทย</v>
      </c>
    </row>
    <row r="424" spans="1:30">
      <c r="A424" s="16" t="s">
        <v>7639</v>
      </c>
      <c r="B424" s="16" t="s">
        <v>8252</v>
      </c>
      <c r="C424" s="16" t="s">
        <v>8253</v>
      </c>
      <c r="D424" s="16" t="s">
        <v>6980</v>
      </c>
      <c r="E424" s="19" t="s">
        <v>5060</v>
      </c>
      <c r="F424" s="17" t="s">
        <v>5061</v>
      </c>
      <c r="G424" s="29" t="s">
        <v>6896</v>
      </c>
      <c r="H424" s="19" t="s">
        <v>8254</v>
      </c>
      <c r="I424" s="19" t="s">
        <v>7656</v>
      </c>
      <c r="J424" s="17" t="str">
        <f t="shared" si="18"/>
        <v>143  ม. 3  ต. คันธุลี  อ. ท่าชนะ  จ. สุราษฎร์ธานี</v>
      </c>
      <c r="K424" s="18" t="s">
        <v>8035</v>
      </c>
      <c r="L424" s="19" t="s">
        <v>6991</v>
      </c>
      <c r="M424" s="19" t="s">
        <v>6935</v>
      </c>
      <c r="N424" s="19" t="s">
        <v>6936</v>
      </c>
      <c r="O424" s="19" t="s">
        <v>6937</v>
      </c>
      <c r="P424" s="20">
        <v>84170</v>
      </c>
      <c r="Q424" s="21"/>
      <c r="R424" s="22"/>
      <c r="S424" s="22"/>
      <c r="T424" s="22"/>
      <c r="U424" s="21"/>
      <c r="V424" s="21"/>
      <c r="W424" s="35"/>
      <c r="X424" s="23">
        <v>21</v>
      </c>
      <c r="Y424" s="24">
        <v>21</v>
      </c>
      <c r="Z424" s="21">
        <v>21</v>
      </c>
      <c r="AA424" s="25">
        <f t="shared" si="19"/>
        <v>63</v>
      </c>
      <c r="AB424" s="32"/>
      <c r="AC424" s="19"/>
      <c r="AD424" s="27" t="str">
        <f t="shared" si="20"/>
        <v>นาย  มงคล  แสงสุข</v>
      </c>
    </row>
    <row r="425" spans="1:30" ht="42">
      <c r="A425" s="16" t="s">
        <v>7639</v>
      </c>
      <c r="B425" s="16" t="s">
        <v>8255</v>
      </c>
      <c r="C425" s="16" t="s">
        <v>8256</v>
      </c>
      <c r="D425" s="16"/>
      <c r="E425" s="17" t="s">
        <v>4513</v>
      </c>
      <c r="F425" s="17" t="s">
        <v>4514</v>
      </c>
      <c r="G425" s="17" t="s">
        <v>6896</v>
      </c>
      <c r="H425" s="17" t="s">
        <v>8257</v>
      </c>
      <c r="I425" s="17" t="s">
        <v>8258</v>
      </c>
      <c r="J425" s="17" t="str">
        <f t="shared" si="18"/>
        <v>188/24 ซ.ศรีวิชัย 10  ม. -  ต. มะขามเตี้ย  อ. เมืองสุราษฎร์ธานี  จ. สุราษฎร์ธานี</v>
      </c>
      <c r="K425" s="18" t="s">
        <v>8259</v>
      </c>
      <c r="L425" s="19" t="s">
        <v>6918</v>
      </c>
      <c r="M425" s="19" t="s">
        <v>7340</v>
      </c>
      <c r="N425" s="19" t="s">
        <v>7236</v>
      </c>
      <c r="O425" s="19" t="s">
        <v>6937</v>
      </c>
      <c r="P425" s="20">
        <v>84000</v>
      </c>
      <c r="Q425" s="21"/>
      <c r="R425" s="22"/>
      <c r="S425" s="22"/>
      <c r="T425" s="22"/>
      <c r="U425" s="21"/>
      <c r="V425" s="21"/>
      <c r="W425" s="35"/>
      <c r="X425" s="23"/>
      <c r="Y425" s="24"/>
      <c r="Z425" s="21">
        <v>14</v>
      </c>
      <c r="AA425" s="25">
        <f t="shared" si="19"/>
        <v>14</v>
      </c>
      <c r="AB425" s="44" t="s">
        <v>8260</v>
      </c>
      <c r="AC425" s="19"/>
      <c r="AD425" s="27" t="str">
        <f t="shared" si="20"/>
        <v>นาย  ปรเมศวร์  เพชรพลอย</v>
      </c>
    </row>
    <row r="426" spans="1:30" ht="42">
      <c r="A426" s="16" t="s">
        <v>7639</v>
      </c>
      <c r="B426" s="16" t="s">
        <v>8025</v>
      </c>
      <c r="C426" s="16" t="s">
        <v>8261</v>
      </c>
      <c r="D426" s="16" t="s">
        <v>6980</v>
      </c>
      <c r="E426" s="17" t="s">
        <v>610</v>
      </c>
      <c r="F426" s="17" t="s">
        <v>611</v>
      </c>
      <c r="G426" s="17" t="s">
        <v>6905</v>
      </c>
      <c r="H426" s="17" t="s">
        <v>8262</v>
      </c>
      <c r="I426" s="17" t="s">
        <v>8263</v>
      </c>
      <c r="J426" s="17" t="str">
        <f t="shared" si="18"/>
        <v>26 ถ.หน้าสถานีรถไฟ  ม. -  ต. นาสาร  อ. บ้านนาสาร  จ. สุราษฎร์ธานี</v>
      </c>
      <c r="K426" s="18" t="s">
        <v>8264</v>
      </c>
      <c r="L426" s="19" t="s">
        <v>6918</v>
      </c>
      <c r="M426" s="19" t="s">
        <v>7565</v>
      </c>
      <c r="N426" s="19" t="s">
        <v>7251</v>
      </c>
      <c r="O426" s="19" t="s">
        <v>6937</v>
      </c>
      <c r="P426" s="20">
        <v>84120</v>
      </c>
      <c r="Q426" s="21"/>
      <c r="R426" s="22"/>
      <c r="S426" s="22"/>
      <c r="T426" s="22"/>
      <c r="U426" s="21"/>
      <c r="V426" s="21"/>
      <c r="W426" s="35"/>
      <c r="X426" s="23"/>
      <c r="Y426" s="24"/>
      <c r="Z426" s="21">
        <v>81</v>
      </c>
      <c r="AA426" s="25">
        <f t="shared" si="19"/>
        <v>81</v>
      </c>
      <c r="AB426" s="32" t="s">
        <v>8265</v>
      </c>
      <c r="AC426" s="19"/>
      <c r="AD426" s="27" t="str">
        <f t="shared" si="20"/>
        <v>นาง  นงลักษณ์  แก้วดวง</v>
      </c>
    </row>
    <row r="427" spans="1:30">
      <c r="A427" s="16" t="s">
        <v>7639</v>
      </c>
      <c r="B427" s="16" t="s">
        <v>8266</v>
      </c>
      <c r="C427" s="16">
        <v>217</v>
      </c>
      <c r="D427" s="16"/>
      <c r="E427" s="19" t="s">
        <v>9</v>
      </c>
      <c r="F427" s="17" t="s">
        <v>10</v>
      </c>
      <c r="G427" s="29" t="s">
        <v>8267</v>
      </c>
      <c r="H427" s="19" t="s">
        <v>7244</v>
      </c>
      <c r="I427" s="19" t="s">
        <v>7409</v>
      </c>
      <c r="J427" s="17" t="str">
        <f t="shared" si="18"/>
        <v>198  ม. 3  ต. คันธุลี  อ. ท่าชนะ  จ. สุราษฎร์ธานี</v>
      </c>
      <c r="K427" s="18" t="s">
        <v>8268</v>
      </c>
      <c r="L427" s="19" t="s">
        <v>6991</v>
      </c>
      <c r="M427" s="19" t="s">
        <v>6935</v>
      </c>
      <c r="N427" s="19" t="s">
        <v>6936</v>
      </c>
      <c r="O427" s="19" t="s">
        <v>6937</v>
      </c>
      <c r="P427" s="20">
        <v>84170</v>
      </c>
      <c r="Q427" s="21"/>
      <c r="R427" s="22"/>
      <c r="S427" s="22"/>
      <c r="T427" s="22"/>
      <c r="U427" s="21"/>
      <c r="V427" s="21"/>
      <c r="W427" s="35"/>
      <c r="X427" s="23"/>
      <c r="Y427" s="24"/>
      <c r="Z427" s="21">
        <v>30</v>
      </c>
      <c r="AA427" s="25">
        <f t="shared" si="19"/>
        <v>30</v>
      </c>
      <c r="AB427" s="32"/>
      <c r="AC427" s="19"/>
      <c r="AD427" s="27" t="str">
        <f t="shared" si="20"/>
        <v>ดาบตำรวจ  จเร  โสมแก้ว</v>
      </c>
    </row>
    <row r="428" spans="1:30">
      <c r="A428" s="16" t="s">
        <v>7639</v>
      </c>
      <c r="B428" s="16" t="s">
        <v>8269</v>
      </c>
      <c r="C428" s="16">
        <v>218</v>
      </c>
      <c r="D428" s="16"/>
      <c r="E428" s="19" t="s">
        <v>1732</v>
      </c>
      <c r="F428" s="17" t="s">
        <v>1733</v>
      </c>
      <c r="G428" s="29" t="s">
        <v>6905</v>
      </c>
      <c r="H428" s="19" t="s">
        <v>8023</v>
      </c>
      <c r="I428" s="19" t="s">
        <v>8270</v>
      </c>
      <c r="J428" s="17" t="str">
        <f t="shared" si="18"/>
        <v>217  ม. 6  ต. คันธุลี  อ. ท่าชนะ  จ. สุราษฎร์ธานี</v>
      </c>
      <c r="K428" s="18">
        <v>217</v>
      </c>
      <c r="L428" s="19" t="s">
        <v>7215</v>
      </c>
      <c r="M428" s="19" t="s">
        <v>6935</v>
      </c>
      <c r="N428" s="19" t="s">
        <v>6936</v>
      </c>
      <c r="O428" s="19" t="s">
        <v>6937</v>
      </c>
      <c r="P428" s="41">
        <v>84170</v>
      </c>
      <c r="Q428" s="21"/>
      <c r="R428" s="22"/>
      <c r="S428" s="22"/>
      <c r="T428" s="22"/>
      <c r="U428" s="21"/>
      <c r="V428" s="21"/>
      <c r="W428" s="35"/>
      <c r="X428" s="23"/>
      <c r="Y428" s="24"/>
      <c r="Z428" s="21">
        <v>12</v>
      </c>
      <c r="AA428" s="25">
        <f t="shared" si="19"/>
        <v>12</v>
      </c>
      <c r="AB428" s="32"/>
      <c r="AC428" s="19"/>
      <c r="AD428" s="27" t="str">
        <f t="shared" si="20"/>
        <v>นาง  สมบุญ  เตกฉัตร</v>
      </c>
    </row>
    <row r="429" spans="1:30" ht="63">
      <c r="A429" s="16" t="s">
        <v>7639</v>
      </c>
      <c r="B429" s="16" t="s">
        <v>8271</v>
      </c>
      <c r="C429" s="16">
        <v>219</v>
      </c>
      <c r="D429" s="16"/>
      <c r="E429" s="17" t="s">
        <v>2497</v>
      </c>
      <c r="F429" s="17" t="s">
        <v>2498</v>
      </c>
      <c r="G429" s="17" t="s">
        <v>6923</v>
      </c>
      <c r="H429" s="17" t="s">
        <v>8272</v>
      </c>
      <c r="I429" s="17" t="s">
        <v>7708</v>
      </c>
      <c r="J429" s="17" t="str">
        <f t="shared" si="18"/>
        <v>140  ม. 3  ต. คันธุลี  อ. ท่าชนะ  จ. สุราษฎร์ธานี</v>
      </c>
      <c r="K429" s="18" t="s">
        <v>8273</v>
      </c>
      <c r="L429" s="19" t="s">
        <v>6991</v>
      </c>
      <c r="M429" s="19" t="s">
        <v>6935</v>
      </c>
      <c r="N429" s="19" t="s">
        <v>6936</v>
      </c>
      <c r="O429" s="19" t="s">
        <v>6937</v>
      </c>
      <c r="P429" s="20">
        <v>84170</v>
      </c>
      <c r="Q429" s="21"/>
      <c r="R429" s="22"/>
      <c r="S429" s="22"/>
      <c r="T429" s="22"/>
      <c r="U429" s="21"/>
      <c r="V429" s="21"/>
      <c r="W429" s="35"/>
      <c r="X429" s="23"/>
      <c r="Y429" s="24"/>
      <c r="Z429" s="21">
        <v>44</v>
      </c>
      <c r="AA429" s="25">
        <f t="shared" si="19"/>
        <v>44</v>
      </c>
      <c r="AB429" s="32" t="s">
        <v>8274</v>
      </c>
      <c r="AC429" s="19"/>
      <c r="AD429" s="27" t="str">
        <f t="shared" si="20"/>
        <v>นางสาว  จีรพันธ์  พรหมทุ่งฆ้อ</v>
      </c>
    </row>
    <row r="430" spans="1:30">
      <c r="A430" s="16" t="s">
        <v>7639</v>
      </c>
      <c r="B430" s="16" t="s">
        <v>8275</v>
      </c>
      <c r="C430" s="16">
        <v>220</v>
      </c>
      <c r="D430" s="16"/>
      <c r="E430" s="19" t="s">
        <v>5387</v>
      </c>
      <c r="F430" s="17" t="s">
        <v>5388</v>
      </c>
      <c r="G430" s="29" t="s">
        <v>6896</v>
      </c>
      <c r="H430" s="19" t="s">
        <v>7263</v>
      </c>
      <c r="I430" s="19" t="s">
        <v>7790</v>
      </c>
      <c r="J430" s="17" t="str">
        <f t="shared" si="18"/>
        <v>125  ม. 4  ต. คลองพา  อ. ท่าชนะ  จ. สุราษฎร์ธานี</v>
      </c>
      <c r="K430" s="18" t="s">
        <v>7543</v>
      </c>
      <c r="L430" s="19" t="s">
        <v>7031</v>
      </c>
      <c r="M430" s="19" t="s">
        <v>7208</v>
      </c>
      <c r="N430" s="19" t="s">
        <v>6936</v>
      </c>
      <c r="O430" s="19" t="s">
        <v>6937</v>
      </c>
      <c r="P430" s="20">
        <v>84170</v>
      </c>
      <c r="Q430" s="21"/>
      <c r="R430" s="22"/>
      <c r="S430" s="22"/>
      <c r="T430" s="22"/>
      <c r="U430" s="21"/>
      <c r="V430" s="21"/>
      <c r="W430" s="35"/>
      <c r="X430" s="23"/>
      <c r="Y430" s="24"/>
      <c r="Z430" s="21">
        <v>28</v>
      </c>
      <c r="AA430" s="25">
        <f t="shared" si="19"/>
        <v>28</v>
      </c>
      <c r="AB430" s="32"/>
      <c r="AC430" s="19"/>
      <c r="AD430" s="27" t="str">
        <f t="shared" si="20"/>
        <v>นาย  วิเชียร  ทองสมุทร</v>
      </c>
    </row>
    <row r="431" spans="1:30" ht="84">
      <c r="A431" s="16" t="s">
        <v>7639</v>
      </c>
      <c r="B431" s="16" t="s">
        <v>8276</v>
      </c>
      <c r="C431" s="16">
        <v>221</v>
      </c>
      <c r="D431" s="16"/>
      <c r="E431" s="17" t="s">
        <v>6767</v>
      </c>
      <c r="F431" s="17" t="s">
        <v>6768</v>
      </c>
      <c r="G431" s="29"/>
      <c r="H431" s="47" t="s">
        <v>8277</v>
      </c>
      <c r="I431" s="19" t="s">
        <v>7842</v>
      </c>
      <c r="J431" s="17" t="str">
        <f t="shared" si="18"/>
        <v>108  ม. 3  ต. คันธุลี  อ. ท่าชนะ  จ. สุราษฎร์ธานี</v>
      </c>
      <c r="K431" s="18" t="s">
        <v>7374</v>
      </c>
      <c r="L431" s="19" t="s">
        <v>6991</v>
      </c>
      <c r="M431" s="19" t="s">
        <v>6935</v>
      </c>
      <c r="N431" s="19" t="s">
        <v>6936</v>
      </c>
      <c r="O431" s="19" t="s">
        <v>6937</v>
      </c>
      <c r="P431" s="20">
        <v>84170</v>
      </c>
      <c r="Q431" s="21"/>
      <c r="R431" s="22"/>
      <c r="S431" s="22"/>
      <c r="T431" s="22"/>
      <c r="U431" s="21"/>
      <c r="V431" s="21"/>
      <c r="W431" s="35"/>
      <c r="X431" s="23"/>
      <c r="Y431" s="24"/>
      <c r="Z431" s="21">
        <v>53</v>
      </c>
      <c r="AA431" s="25">
        <f t="shared" si="19"/>
        <v>53</v>
      </c>
      <c r="AB431" s="32"/>
      <c r="AC431" s="19"/>
      <c r="AD431" s="27" t="str">
        <f t="shared" si="20"/>
        <v xml:space="preserve">  นาย  อำนวย   -
นาง  อนงค์ ใหม่ซ้อน  ใหม่ซ้อน</v>
      </c>
    </row>
    <row r="432" spans="1:30" ht="63">
      <c r="A432" s="16" t="s">
        <v>7639</v>
      </c>
      <c r="B432" s="16" t="s">
        <v>8278</v>
      </c>
      <c r="C432" s="16">
        <v>222</v>
      </c>
      <c r="D432" s="16"/>
      <c r="E432" s="17" t="s">
        <v>3801</v>
      </c>
      <c r="F432" s="17" t="s">
        <v>3802</v>
      </c>
      <c r="G432" s="29"/>
      <c r="H432" s="47" t="s">
        <v>8279</v>
      </c>
      <c r="I432" s="19" t="s">
        <v>8121</v>
      </c>
      <c r="J432" s="17" t="str">
        <f t="shared" si="18"/>
        <v>3  ม. 4  ต. คันธุลี  อ. ท่าชนะ  จ. สุราษฎร์ธานี</v>
      </c>
      <c r="K432" s="18" t="s">
        <v>8280</v>
      </c>
      <c r="L432" s="19" t="s">
        <v>7031</v>
      </c>
      <c r="M432" s="19" t="s">
        <v>6935</v>
      </c>
      <c r="N432" s="19" t="s">
        <v>6936</v>
      </c>
      <c r="O432" s="19" t="s">
        <v>6937</v>
      </c>
      <c r="P432" s="20">
        <v>84170</v>
      </c>
      <c r="Q432" s="21"/>
      <c r="R432" s="22"/>
      <c r="S432" s="22"/>
      <c r="T432" s="22"/>
      <c r="U432" s="21"/>
      <c r="V432" s="21"/>
      <c r="W432" s="35"/>
      <c r="X432" s="23"/>
      <c r="Y432" s="24"/>
      <c r="Z432" s="21">
        <v>40</v>
      </c>
      <c r="AA432" s="25">
        <f t="shared" si="19"/>
        <v>40</v>
      </c>
      <c r="AB432" s="32"/>
      <c r="AC432" s="19"/>
      <c r="AD432" s="27" t="str">
        <f t="shared" si="20"/>
        <v xml:space="preserve">  นาย  ชอบ   -
นาง สอิ้ง ศรีสุวรรณ  ศรีสุวรรณ</v>
      </c>
    </row>
    <row r="433" spans="1:30">
      <c r="A433" s="16" t="s">
        <v>7639</v>
      </c>
      <c r="B433" s="16" t="s">
        <v>8281</v>
      </c>
      <c r="C433" s="16">
        <v>223</v>
      </c>
      <c r="D433" s="16"/>
      <c r="E433" s="19" t="s">
        <v>6389</v>
      </c>
      <c r="F433" s="17" t="s">
        <v>6390</v>
      </c>
      <c r="G433" s="29" t="s">
        <v>6896</v>
      </c>
      <c r="H433" s="19" t="s">
        <v>8282</v>
      </c>
      <c r="I433" s="19" t="s">
        <v>8283</v>
      </c>
      <c r="J433" s="17" t="str">
        <f t="shared" si="18"/>
        <v>24  ม. 2  ต. ปากหมาก  อ. ไชยา  จ. สุราษฎร์ธานี</v>
      </c>
      <c r="K433" s="18" t="s">
        <v>7048</v>
      </c>
      <c r="L433" s="19" t="s">
        <v>6909</v>
      </c>
      <c r="M433" s="19" t="s">
        <v>8284</v>
      </c>
      <c r="N433" s="19" t="s">
        <v>7457</v>
      </c>
      <c r="O433" s="19" t="s">
        <v>6937</v>
      </c>
      <c r="P433" s="20">
        <v>84110</v>
      </c>
      <c r="Q433" s="21"/>
      <c r="R433" s="22"/>
      <c r="S433" s="22"/>
      <c r="T433" s="22"/>
      <c r="U433" s="21"/>
      <c r="V433" s="21"/>
      <c r="W433" s="35"/>
      <c r="X433" s="23"/>
      <c r="Y433" s="24"/>
      <c r="Z433" s="21">
        <v>126</v>
      </c>
      <c r="AA433" s="25">
        <f t="shared" si="19"/>
        <v>126</v>
      </c>
      <c r="AB433" s="32"/>
      <c r="AC433" s="19"/>
      <c r="AD433" s="27" t="str">
        <f t="shared" si="20"/>
        <v>นาย  สุรสิทธิ์  ศิริรัตน์จิรางกูร</v>
      </c>
    </row>
    <row r="434" spans="1:30">
      <c r="A434" s="16" t="s">
        <v>7639</v>
      </c>
      <c r="B434" s="16" t="s">
        <v>8285</v>
      </c>
      <c r="C434" s="16">
        <v>224</v>
      </c>
      <c r="D434" s="16" t="s">
        <v>6980</v>
      </c>
      <c r="E434" s="19" t="s">
        <v>367</v>
      </c>
      <c r="F434" s="17" t="s">
        <v>368</v>
      </c>
      <c r="G434" s="29" t="s">
        <v>6905</v>
      </c>
      <c r="H434" s="19" t="s">
        <v>7484</v>
      </c>
      <c r="I434" s="19" t="s">
        <v>8121</v>
      </c>
      <c r="J434" s="17" t="str">
        <f t="shared" si="18"/>
        <v>60  ม. 6  ต. คันธุลี  อ. ท่าชนะ  จ. สุราษฎร์ธานี</v>
      </c>
      <c r="K434" s="18" t="s">
        <v>7823</v>
      </c>
      <c r="L434" s="19" t="s">
        <v>7215</v>
      </c>
      <c r="M434" s="19" t="s">
        <v>6935</v>
      </c>
      <c r="N434" s="19" t="s">
        <v>6936</v>
      </c>
      <c r="O434" s="19" t="s">
        <v>6937</v>
      </c>
      <c r="P434" s="20">
        <v>84170</v>
      </c>
      <c r="Q434" s="21"/>
      <c r="R434" s="22"/>
      <c r="S434" s="22"/>
      <c r="T434" s="22"/>
      <c r="U434" s="21"/>
      <c r="V434" s="21"/>
      <c r="W434" s="35"/>
      <c r="X434" s="23"/>
      <c r="Y434" s="24"/>
      <c r="Z434" s="21">
        <v>39</v>
      </c>
      <c r="AA434" s="25">
        <f t="shared" si="19"/>
        <v>39</v>
      </c>
      <c r="AB434" s="32"/>
      <c r="AC434" s="19"/>
      <c r="AD434" s="27" t="str">
        <f t="shared" si="20"/>
        <v>นาง  จุฑารัตน์  ศรีสุวรรณ</v>
      </c>
    </row>
    <row r="435" spans="1:30" s="71" customFormat="1" ht="126">
      <c r="A435" s="16" t="s">
        <v>7639</v>
      </c>
      <c r="B435" s="16" t="s">
        <v>8286</v>
      </c>
      <c r="C435" s="16" t="s">
        <v>8287</v>
      </c>
      <c r="D435" s="16"/>
      <c r="E435" s="19" t="s">
        <v>4812</v>
      </c>
      <c r="F435" s="17" t="s">
        <v>4813</v>
      </c>
      <c r="G435" s="29" t="s">
        <v>6896</v>
      </c>
      <c r="H435" s="19" t="s">
        <v>7634</v>
      </c>
      <c r="I435" s="19" t="s">
        <v>7842</v>
      </c>
      <c r="J435" s="17" t="str">
        <f t="shared" si="18"/>
        <v>40/14 ถ.นาวงประชาพัฒนา ซ.นาวงประชาพัฒนา 11  ม. -  แขวง สีกัน  เขต ดอนเมือง  จ. กรุงเทพมหานคร</v>
      </c>
      <c r="K435" s="18" t="s">
        <v>8288</v>
      </c>
      <c r="L435" s="19" t="s">
        <v>6918</v>
      </c>
      <c r="M435" s="19" t="s">
        <v>8289</v>
      </c>
      <c r="N435" s="19" t="s">
        <v>8290</v>
      </c>
      <c r="O435" s="30" t="s">
        <v>6921</v>
      </c>
      <c r="P435" s="20">
        <v>10001</v>
      </c>
      <c r="Q435" s="21"/>
      <c r="R435" s="22"/>
      <c r="S435" s="22"/>
      <c r="T435" s="22"/>
      <c r="U435" s="21"/>
      <c r="V435" s="21"/>
      <c r="W435" s="35"/>
      <c r="X435" s="23"/>
      <c r="Y435" s="24"/>
      <c r="Z435" s="21">
        <v>415</v>
      </c>
      <c r="AA435" s="25">
        <f t="shared" si="19"/>
        <v>415</v>
      </c>
      <c r="AB435" s="32"/>
      <c r="AC435" s="44"/>
      <c r="AD435" s="27" t="str">
        <f t="shared" si="20"/>
        <v>นาย  พงษ์ศักดิ์  ใหม่ซ้อน</v>
      </c>
    </row>
    <row r="436" spans="1:30" ht="84">
      <c r="A436" s="16" t="s">
        <v>7639</v>
      </c>
      <c r="B436" s="16" t="s">
        <v>8291</v>
      </c>
      <c r="C436" s="16" t="s">
        <v>7504</v>
      </c>
      <c r="D436" s="16" t="s">
        <v>6980</v>
      </c>
      <c r="E436" s="19" t="s">
        <v>6402</v>
      </c>
      <c r="F436" s="17" t="s">
        <v>6403</v>
      </c>
      <c r="G436" s="29"/>
      <c r="H436" s="32" t="s">
        <v>8292</v>
      </c>
      <c r="I436" s="19" t="s">
        <v>8133</v>
      </c>
      <c r="J436" s="17" t="str">
        <f t="shared" si="18"/>
        <v>44  ม. 3  ต. คันธุลี  อ. ท่าชนะ  จ. สุราษฎร์ธานี</v>
      </c>
      <c r="K436" s="18" t="s">
        <v>8293</v>
      </c>
      <c r="L436" s="19" t="s">
        <v>6991</v>
      </c>
      <c r="M436" s="19" t="s">
        <v>6935</v>
      </c>
      <c r="N436" s="19" t="s">
        <v>6936</v>
      </c>
      <c r="O436" s="19" t="s">
        <v>6937</v>
      </c>
      <c r="P436" s="20">
        <v>84170</v>
      </c>
      <c r="Q436" s="21"/>
      <c r="R436" s="22"/>
      <c r="S436" s="22"/>
      <c r="T436" s="22"/>
      <c r="U436" s="21"/>
      <c r="V436" s="21"/>
      <c r="W436" s="35">
        <v>95</v>
      </c>
      <c r="X436" s="23">
        <v>95</v>
      </c>
      <c r="Y436" s="24">
        <v>95</v>
      </c>
      <c r="Z436" s="21">
        <v>95</v>
      </c>
      <c r="AA436" s="25">
        <f t="shared" si="19"/>
        <v>380</v>
      </c>
      <c r="AB436" s="32"/>
      <c r="AC436" s="19"/>
      <c r="AD436" s="27" t="str">
        <f t="shared" si="20"/>
        <v xml:space="preserve">  นาย  สุรินทร์   -
นาย ธันยา อักษรศรี  อักษรศรี</v>
      </c>
    </row>
    <row r="437" spans="1:30">
      <c r="A437" s="16" t="s">
        <v>7639</v>
      </c>
      <c r="B437" s="16" t="s">
        <v>8294</v>
      </c>
      <c r="C437" s="16">
        <v>227</v>
      </c>
      <c r="D437" s="16"/>
      <c r="E437" s="19" t="s">
        <v>2534</v>
      </c>
      <c r="F437" s="17">
        <v>0</v>
      </c>
      <c r="G437" s="29" t="s">
        <v>6923</v>
      </c>
      <c r="H437" s="19" t="s">
        <v>8295</v>
      </c>
      <c r="I437" s="19" t="s">
        <v>7682</v>
      </c>
      <c r="J437" s="17" t="str">
        <f t="shared" si="18"/>
        <v>262  ม. 3  ต. คันธุลี  อ. ท่าชนะ  จ. สุราษฎร์ธานี</v>
      </c>
      <c r="K437" s="18" t="s">
        <v>8296</v>
      </c>
      <c r="L437" s="19" t="s">
        <v>6991</v>
      </c>
      <c r="M437" s="19" t="s">
        <v>6935</v>
      </c>
      <c r="N437" s="19" t="s">
        <v>6936</v>
      </c>
      <c r="O437" s="19" t="s">
        <v>6937</v>
      </c>
      <c r="P437" s="20">
        <v>84170</v>
      </c>
      <c r="Q437" s="21"/>
      <c r="R437" s="22"/>
      <c r="S437" s="22"/>
      <c r="T437" s="22"/>
      <c r="U437" s="21"/>
      <c r="V437" s="21"/>
      <c r="W437" s="35"/>
      <c r="X437" s="23"/>
      <c r="Y437" s="24"/>
      <c r="Z437" s="21">
        <v>2</v>
      </c>
      <c r="AA437" s="25">
        <f t="shared" si="19"/>
        <v>2</v>
      </c>
      <c r="AB437" s="67"/>
      <c r="AC437" s="19"/>
      <c r="AD437" s="27" t="str">
        <f t="shared" si="20"/>
        <v>นางสาว  ชัชดา  สิทธิภักดี</v>
      </c>
    </row>
    <row r="438" spans="1:30">
      <c r="A438" s="16" t="s">
        <v>7639</v>
      </c>
      <c r="B438" s="16"/>
      <c r="C438" s="16">
        <v>228</v>
      </c>
      <c r="D438" s="16" t="s">
        <v>6980</v>
      </c>
      <c r="E438" s="19" t="s">
        <v>4066</v>
      </c>
      <c r="F438" s="17" t="s">
        <v>4067</v>
      </c>
      <c r="G438" s="29" t="s">
        <v>7312</v>
      </c>
      <c r="H438" s="19" t="s">
        <v>7652</v>
      </c>
      <c r="I438" s="19" t="s">
        <v>7324</v>
      </c>
      <c r="J438" s="17" t="str">
        <f t="shared" si="18"/>
        <v>24  ม. 2  ต. คันธุลี  อ. ท่าชนะ  จ. สุราษฎร์ธานี</v>
      </c>
      <c r="K438" s="18" t="s">
        <v>7048</v>
      </c>
      <c r="L438" s="19" t="s">
        <v>6909</v>
      </c>
      <c r="M438" s="19" t="s">
        <v>6935</v>
      </c>
      <c r="N438" s="19" t="s">
        <v>6936</v>
      </c>
      <c r="O438" s="19" t="s">
        <v>6937</v>
      </c>
      <c r="P438" s="20">
        <v>84170</v>
      </c>
      <c r="Q438" s="21"/>
      <c r="R438" s="22"/>
      <c r="S438" s="22"/>
      <c r="T438" s="22"/>
      <c r="U438" s="21"/>
      <c r="V438" s="21"/>
      <c r="W438" s="35"/>
      <c r="X438" s="23"/>
      <c r="Y438" s="24"/>
      <c r="Z438" s="21">
        <v>130</v>
      </c>
      <c r="AA438" s="25">
        <f t="shared" si="19"/>
        <v>130</v>
      </c>
      <c r="AB438" s="32"/>
      <c r="AC438" s="19"/>
      <c r="AD438" s="27" t="str">
        <f t="shared" si="20"/>
        <v>ทายาทนาย  แดง  มีไพศาล</v>
      </c>
    </row>
    <row r="439" spans="1:30">
      <c r="A439" s="16" t="s">
        <v>7639</v>
      </c>
      <c r="B439" s="16" t="s">
        <v>8297</v>
      </c>
      <c r="C439" s="16">
        <v>229</v>
      </c>
      <c r="D439" s="16"/>
      <c r="E439" s="19" t="s">
        <v>2846</v>
      </c>
      <c r="F439" s="17">
        <v>0</v>
      </c>
      <c r="G439" s="29" t="s">
        <v>6923</v>
      </c>
      <c r="H439" s="19" t="s">
        <v>8298</v>
      </c>
      <c r="I439" s="19" t="s">
        <v>7747</v>
      </c>
      <c r="J439" s="17" t="str">
        <f t="shared" si="18"/>
        <v>152/63  ม. 1  แขวง ทุ่งสองห้อง  เขต หลักสี่  จ. กรุงเทพมหานคร</v>
      </c>
      <c r="K439" s="18" t="s">
        <v>7738</v>
      </c>
      <c r="L439" s="19" t="s">
        <v>6954</v>
      </c>
      <c r="M439" s="19" t="s">
        <v>7739</v>
      </c>
      <c r="N439" s="19" t="s">
        <v>7740</v>
      </c>
      <c r="O439" s="30" t="s">
        <v>6921</v>
      </c>
      <c r="P439" s="20">
        <v>10210</v>
      </c>
      <c r="Q439" s="21"/>
      <c r="R439" s="22"/>
      <c r="S439" s="22"/>
      <c r="T439" s="22"/>
      <c r="U439" s="21"/>
      <c r="V439" s="21"/>
      <c r="W439" s="35"/>
      <c r="X439" s="23"/>
      <c r="Y439" s="24"/>
      <c r="Z439" s="21">
        <v>42</v>
      </c>
      <c r="AA439" s="25">
        <f t="shared" si="19"/>
        <v>42</v>
      </c>
      <c r="AB439" s="32"/>
      <c r="AC439" s="19"/>
      <c r="AD439" s="27" t="str">
        <f t="shared" si="20"/>
        <v>นางสาว  เมตตา  ปฐมสกุล</v>
      </c>
    </row>
    <row r="440" spans="1:30">
      <c r="A440" s="16" t="s">
        <v>7639</v>
      </c>
      <c r="B440" s="16" t="s">
        <v>8299</v>
      </c>
      <c r="C440" s="16">
        <v>230</v>
      </c>
      <c r="D440" s="16"/>
      <c r="E440" s="19" t="s">
        <v>6609</v>
      </c>
      <c r="F440" s="17" t="s">
        <v>6610</v>
      </c>
      <c r="G440" s="29" t="s">
        <v>6896</v>
      </c>
      <c r="H440" s="19" t="s">
        <v>8300</v>
      </c>
      <c r="I440" s="19" t="s">
        <v>7747</v>
      </c>
      <c r="J440" s="17" t="str">
        <f t="shared" si="18"/>
        <v>152/63  ม. 1  แขวง ทุ่งสองห้อง  เขต หลักสี่  จ. กรุงเทพมหานคร</v>
      </c>
      <c r="K440" s="18" t="s">
        <v>7738</v>
      </c>
      <c r="L440" s="19" t="s">
        <v>6954</v>
      </c>
      <c r="M440" s="19" t="s">
        <v>7739</v>
      </c>
      <c r="N440" s="19" t="s">
        <v>7740</v>
      </c>
      <c r="O440" s="30" t="s">
        <v>6921</v>
      </c>
      <c r="P440" s="20">
        <v>10210</v>
      </c>
      <c r="Q440" s="21"/>
      <c r="R440" s="22"/>
      <c r="S440" s="22"/>
      <c r="T440" s="22"/>
      <c r="U440" s="21"/>
      <c r="V440" s="21"/>
      <c r="W440" s="35"/>
      <c r="X440" s="23"/>
      <c r="Y440" s="24"/>
      <c r="Z440" s="21">
        <v>44</v>
      </c>
      <c r="AA440" s="25">
        <f t="shared" si="19"/>
        <v>44</v>
      </c>
      <c r="AB440" s="32"/>
      <c r="AC440" s="19"/>
      <c r="AD440" s="27" t="str">
        <f t="shared" si="20"/>
        <v>นาย  อดุล  ปฐมสกุล</v>
      </c>
    </row>
    <row r="441" spans="1:30">
      <c r="A441" s="16" t="s">
        <v>7639</v>
      </c>
      <c r="B441" s="16" t="s">
        <v>8301</v>
      </c>
      <c r="C441" s="16">
        <v>231</v>
      </c>
      <c r="D441" s="16"/>
      <c r="E441" s="19" t="s">
        <v>2874</v>
      </c>
      <c r="F441" s="17" t="s">
        <v>2875</v>
      </c>
      <c r="G441" s="29" t="s">
        <v>6923</v>
      </c>
      <c r="H441" s="19" t="s">
        <v>8302</v>
      </c>
      <c r="I441" s="19" t="s">
        <v>8303</v>
      </c>
      <c r="J441" s="17" t="str">
        <f t="shared" si="18"/>
        <v>289  ม. 3  ต. คันธุลี  อ. ท่าชนะ  จ. สุราษฎร์ธานี</v>
      </c>
      <c r="K441" s="18" t="s">
        <v>8304</v>
      </c>
      <c r="L441" s="19" t="s">
        <v>6991</v>
      </c>
      <c r="M441" s="19" t="s">
        <v>6935</v>
      </c>
      <c r="N441" s="19" t="s">
        <v>6936</v>
      </c>
      <c r="O441" s="19" t="s">
        <v>6937</v>
      </c>
      <c r="P441" s="20">
        <v>84170</v>
      </c>
      <c r="Q441" s="21"/>
      <c r="R441" s="22"/>
      <c r="S441" s="22"/>
      <c r="T441" s="22"/>
      <c r="U441" s="21"/>
      <c r="V441" s="21"/>
      <c r="W441" s="35"/>
      <c r="X441" s="23"/>
      <c r="Y441" s="24"/>
      <c r="Z441" s="21">
        <v>32</v>
      </c>
      <c r="AA441" s="25">
        <f t="shared" si="19"/>
        <v>32</v>
      </c>
      <c r="AB441" s="32"/>
      <c r="AC441" s="19"/>
      <c r="AD441" s="27" t="str">
        <f t="shared" si="20"/>
        <v>นางสาว  รยากร  คชไพร</v>
      </c>
    </row>
    <row r="442" spans="1:30">
      <c r="A442" s="16" t="s">
        <v>7639</v>
      </c>
      <c r="B442" s="16" t="s">
        <v>8305</v>
      </c>
      <c r="C442" s="16">
        <v>232</v>
      </c>
      <c r="D442" s="16"/>
      <c r="E442" s="19" t="s">
        <v>2608</v>
      </c>
      <c r="F442" s="17">
        <v>0</v>
      </c>
      <c r="G442" s="29" t="s">
        <v>6923</v>
      </c>
      <c r="H442" s="19" t="s">
        <v>8306</v>
      </c>
      <c r="I442" s="19" t="s">
        <v>8303</v>
      </c>
      <c r="J442" s="17" t="str">
        <f t="shared" si="18"/>
        <v>343  ม. 4  ต. ท่าชนะ  อ. ท่าชนะ  จ. สุราษฎร์ธานี</v>
      </c>
      <c r="K442" s="18" t="s">
        <v>8307</v>
      </c>
      <c r="L442" s="19" t="s">
        <v>7031</v>
      </c>
      <c r="M442" s="19" t="s">
        <v>7123</v>
      </c>
      <c r="N442" s="19" t="s">
        <v>6936</v>
      </c>
      <c r="O442" s="19" t="s">
        <v>6937</v>
      </c>
      <c r="P442" s="20">
        <v>84170</v>
      </c>
      <c r="Q442" s="21"/>
      <c r="R442" s="22"/>
      <c r="S442" s="22"/>
      <c r="T442" s="22"/>
      <c r="U442" s="21"/>
      <c r="V442" s="21"/>
      <c r="W442" s="35"/>
      <c r="X442" s="23"/>
      <c r="Y442" s="24"/>
      <c r="Z442" s="21">
        <v>16</v>
      </c>
      <c r="AA442" s="25">
        <f t="shared" si="19"/>
        <v>16</v>
      </c>
      <c r="AB442" s="32"/>
      <c r="AC442" s="19"/>
      <c r="AD442" s="27" t="str">
        <f t="shared" si="20"/>
        <v>นางสาว  นฐกมล  คชไพร</v>
      </c>
    </row>
    <row r="443" spans="1:30">
      <c r="A443" s="16" t="s">
        <v>7639</v>
      </c>
      <c r="B443" s="16"/>
      <c r="C443" s="16">
        <v>233</v>
      </c>
      <c r="D443" s="16"/>
      <c r="E443" s="19" t="s">
        <v>505</v>
      </c>
      <c r="F443" s="17" t="s">
        <v>506</v>
      </c>
      <c r="G443" s="29" t="s">
        <v>6905</v>
      </c>
      <c r="H443" s="19" t="s">
        <v>7736</v>
      </c>
      <c r="I443" s="19" t="s">
        <v>8308</v>
      </c>
      <c r="J443" s="17" t="str">
        <f t="shared" si="18"/>
        <v>275  ม. 3  ต. คันธุลี  อ. ท่าชนะ  จ. สุราษฎร์ธานี</v>
      </c>
      <c r="K443" s="18" t="s">
        <v>8309</v>
      </c>
      <c r="L443" s="19" t="s">
        <v>6991</v>
      </c>
      <c r="M443" s="19" t="s">
        <v>6935</v>
      </c>
      <c r="N443" s="19" t="s">
        <v>6936</v>
      </c>
      <c r="O443" s="19" t="s">
        <v>6937</v>
      </c>
      <c r="P443" s="20">
        <v>84170</v>
      </c>
      <c r="Q443" s="21"/>
      <c r="R443" s="22"/>
      <c r="S443" s="22"/>
      <c r="T443" s="22"/>
      <c r="U443" s="21"/>
      <c r="V443" s="21"/>
      <c r="W443" s="35"/>
      <c r="X443" s="23"/>
      <c r="Y443" s="24"/>
      <c r="Z443" s="21">
        <v>19</v>
      </c>
      <c r="AA443" s="25">
        <f t="shared" si="19"/>
        <v>19</v>
      </c>
      <c r="AB443" s="32"/>
      <c r="AC443" s="19"/>
      <c r="AD443" s="27" t="str">
        <f t="shared" si="20"/>
        <v>นาง  ดรุณี  สังข์ไชย</v>
      </c>
    </row>
    <row r="444" spans="1:30">
      <c r="A444" s="16" t="s">
        <v>7639</v>
      </c>
      <c r="B444" s="16" t="s">
        <v>8310</v>
      </c>
      <c r="C444" s="16">
        <v>234</v>
      </c>
      <c r="D444" s="16"/>
      <c r="E444" s="19" t="s">
        <v>319</v>
      </c>
      <c r="F444" s="17">
        <v>0</v>
      </c>
      <c r="G444" s="29" t="s">
        <v>6905</v>
      </c>
      <c r="H444" s="19" t="s">
        <v>8311</v>
      </c>
      <c r="I444" s="19" t="s">
        <v>8312</v>
      </c>
      <c r="J444" s="17" t="str">
        <f t="shared" si="18"/>
        <v>23/1  ม. 3  ต. บางกุ้ง  อ. เมืองสุราษฎร์ธานี  จ. สุราษฎร์ธานี</v>
      </c>
      <c r="K444" s="18" t="s">
        <v>7043</v>
      </c>
      <c r="L444" s="19" t="s">
        <v>6991</v>
      </c>
      <c r="M444" s="19" t="s">
        <v>7687</v>
      </c>
      <c r="N444" s="19" t="s">
        <v>7236</v>
      </c>
      <c r="O444" s="19" t="s">
        <v>6937</v>
      </c>
      <c r="P444" s="20">
        <v>84000</v>
      </c>
      <c r="Q444" s="21"/>
      <c r="R444" s="22"/>
      <c r="S444" s="22"/>
      <c r="T444" s="22"/>
      <c r="U444" s="21"/>
      <c r="V444" s="21"/>
      <c r="W444" s="35"/>
      <c r="X444" s="23"/>
      <c r="Y444" s="24"/>
      <c r="Z444" s="21">
        <v>21</v>
      </c>
      <c r="AA444" s="25">
        <f t="shared" si="19"/>
        <v>21</v>
      </c>
      <c r="AB444" s="32"/>
      <c r="AC444" s="19"/>
      <c r="AD444" s="27" t="str">
        <f t="shared" si="20"/>
        <v>นาง  จิรภา  พันธ์สวัสดิ์</v>
      </c>
    </row>
    <row r="445" spans="1:30">
      <c r="A445" s="16" t="s">
        <v>7639</v>
      </c>
      <c r="B445" s="16" t="s">
        <v>8313</v>
      </c>
      <c r="C445" s="16">
        <v>235</v>
      </c>
      <c r="D445" s="16"/>
      <c r="E445" s="19" t="s">
        <v>2336</v>
      </c>
      <c r="F445" s="17">
        <v>0</v>
      </c>
      <c r="G445" s="29" t="s">
        <v>6923</v>
      </c>
      <c r="H445" s="19" t="s">
        <v>8314</v>
      </c>
      <c r="I445" s="19" t="s">
        <v>8312</v>
      </c>
      <c r="J445" s="17" t="str">
        <f t="shared" si="18"/>
        <v>23/1  ม. 3  ต. บางกุ้ง  อ. เมืองสุราษฎร์ธานี  จ. สุราษฎร์ธานี</v>
      </c>
      <c r="K445" s="18" t="s">
        <v>7043</v>
      </c>
      <c r="L445" s="19" t="s">
        <v>6991</v>
      </c>
      <c r="M445" s="19" t="s">
        <v>7687</v>
      </c>
      <c r="N445" s="19" t="s">
        <v>7236</v>
      </c>
      <c r="O445" s="19" t="s">
        <v>6937</v>
      </c>
      <c r="P445" s="20">
        <v>84000</v>
      </c>
      <c r="Q445" s="21"/>
      <c r="R445" s="22"/>
      <c r="S445" s="22"/>
      <c r="T445" s="22"/>
      <c r="U445" s="21"/>
      <c r="V445" s="21"/>
      <c r="W445" s="35"/>
      <c r="X445" s="23"/>
      <c r="Y445" s="24"/>
      <c r="Z445" s="21">
        <v>21</v>
      </c>
      <c r="AA445" s="25">
        <f t="shared" si="19"/>
        <v>21</v>
      </c>
      <c r="AB445" s="32"/>
      <c r="AC445" s="19"/>
      <c r="AD445" s="27" t="str">
        <f t="shared" si="20"/>
        <v>นางสาว  กัญชลี  พันธ์สวัสดิ์</v>
      </c>
    </row>
    <row r="446" spans="1:30" ht="189">
      <c r="A446" s="16" t="s">
        <v>7639</v>
      </c>
      <c r="B446" s="16"/>
      <c r="C446" s="16">
        <v>236</v>
      </c>
      <c r="D446" s="16"/>
      <c r="E446" s="17" t="s">
        <v>769</v>
      </c>
      <c r="F446" s="17" t="s">
        <v>770</v>
      </c>
      <c r="G446" s="29"/>
      <c r="H446" s="32" t="s">
        <v>8315</v>
      </c>
      <c r="I446" s="19" t="s">
        <v>7842</v>
      </c>
      <c r="J446" s="17" t="str">
        <f t="shared" si="18"/>
        <v>151/3  ม. 3  ต. คันธุลี  อ. ท่าชนะ  จ. สุราษฎร์ธานี</v>
      </c>
      <c r="K446" s="48" t="s">
        <v>8316</v>
      </c>
      <c r="L446" s="19" t="s">
        <v>6991</v>
      </c>
      <c r="M446" s="19" t="s">
        <v>6935</v>
      </c>
      <c r="N446" s="19" t="s">
        <v>6936</v>
      </c>
      <c r="O446" s="19" t="s">
        <v>6937</v>
      </c>
      <c r="P446" s="20">
        <v>84170</v>
      </c>
      <c r="Q446" s="21"/>
      <c r="R446" s="22"/>
      <c r="S446" s="22"/>
      <c r="T446" s="22"/>
      <c r="U446" s="21"/>
      <c r="V446" s="21"/>
      <c r="W446" s="35"/>
      <c r="X446" s="23"/>
      <c r="Y446" s="24"/>
      <c r="Z446" s="21">
        <v>51</v>
      </c>
      <c r="AA446" s="25">
        <f t="shared" si="19"/>
        <v>51</v>
      </c>
      <c r="AB446" s="32"/>
      <c r="AC446" s="19"/>
      <c r="AD446" s="27" t="str">
        <f t="shared" si="20"/>
        <v xml:space="preserve">  นาง  บุญช่วย - น.ส.นันทา - นาย วันชัย  - น.ส.ปรานอม - ด.ช.ไพโรจน์ - ด.ญ.อำนวย  ใหม่ซ้อน  ใหม่ซ้อน</v>
      </c>
    </row>
    <row r="447" spans="1:30">
      <c r="A447" s="16" t="s">
        <v>7639</v>
      </c>
      <c r="B447" s="16" t="s">
        <v>8317</v>
      </c>
      <c r="C447" s="16" t="s">
        <v>8318</v>
      </c>
      <c r="D447" s="16"/>
      <c r="E447" s="19" t="s">
        <v>4522</v>
      </c>
      <c r="F447" s="17" t="s">
        <v>4523</v>
      </c>
      <c r="G447" s="29" t="s">
        <v>6896</v>
      </c>
      <c r="H447" s="19" t="s">
        <v>8319</v>
      </c>
      <c r="I447" s="19" t="s">
        <v>8320</v>
      </c>
      <c r="J447" s="17" t="str">
        <f t="shared" si="18"/>
        <v>93/1  ม. 8  ต. คันธุลี  อ. ท่าชนะ  จ. สุราษฎร์ธานี</v>
      </c>
      <c r="K447" s="18" t="s">
        <v>8321</v>
      </c>
      <c r="L447" s="19" t="s">
        <v>7675</v>
      </c>
      <c r="M447" s="19" t="s">
        <v>6935</v>
      </c>
      <c r="N447" s="19" t="s">
        <v>6936</v>
      </c>
      <c r="O447" s="19" t="s">
        <v>6937</v>
      </c>
      <c r="P447" s="20">
        <v>84170</v>
      </c>
      <c r="Q447" s="21"/>
      <c r="R447" s="22"/>
      <c r="S447" s="22"/>
      <c r="T447" s="22"/>
      <c r="U447" s="21"/>
      <c r="V447" s="21"/>
      <c r="W447" s="35"/>
      <c r="X447" s="23"/>
      <c r="Y447" s="24"/>
      <c r="Z447" s="21">
        <v>54</v>
      </c>
      <c r="AA447" s="25">
        <f t="shared" si="19"/>
        <v>54</v>
      </c>
      <c r="AB447" s="32"/>
      <c r="AC447" s="19"/>
      <c r="AD447" s="27" t="str">
        <f t="shared" si="20"/>
        <v>นาย  ประคอง  มีแย้ม</v>
      </c>
    </row>
    <row r="448" spans="1:30">
      <c r="A448" s="16" t="s">
        <v>7639</v>
      </c>
      <c r="B448" s="16"/>
      <c r="C448" s="16" t="s">
        <v>8322</v>
      </c>
      <c r="D448" s="16"/>
      <c r="E448" s="17" t="s">
        <v>999</v>
      </c>
      <c r="F448" s="17">
        <v>0</v>
      </c>
      <c r="G448" s="17" t="s">
        <v>6905</v>
      </c>
      <c r="H448" s="17" t="s">
        <v>8323</v>
      </c>
      <c r="I448" s="17" t="s">
        <v>8324</v>
      </c>
      <c r="J448" s="17" t="str">
        <f t="shared" si="18"/>
        <v>121  ม. 7  ต. ประสงค์  อ. ท่าชนะ  จ. สุราษฎร์ธานี</v>
      </c>
      <c r="K448" s="18" t="s">
        <v>8247</v>
      </c>
      <c r="L448" s="19" t="s">
        <v>7290</v>
      </c>
      <c r="M448" s="19" t="s">
        <v>7761</v>
      </c>
      <c r="N448" s="19" t="s">
        <v>6936</v>
      </c>
      <c r="O448" s="19" t="s">
        <v>6937</v>
      </c>
      <c r="P448" s="20">
        <v>84170</v>
      </c>
      <c r="Q448" s="21"/>
      <c r="R448" s="22"/>
      <c r="S448" s="22"/>
      <c r="T448" s="22"/>
      <c r="U448" s="21"/>
      <c r="V448" s="21"/>
      <c r="W448" s="35"/>
      <c r="X448" s="23"/>
      <c r="Y448" s="24"/>
      <c r="Z448" s="21">
        <v>23</v>
      </c>
      <c r="AA448" s="25">
        <f t="shared" si="19"/>
        <v>23</v>
      </c>
      <c r="AB448" s="38"/>
      <c r="AC448" s="19"/>
      <c r="AD448" s="27" t="str">
        <f t="shared" si="20"/>
        <v>นาง  เปรมวดี  ณ นครพนม</v>
      </c>
    </row>
    <row r="449" spans="1:30" ht="63">
      <c r="A449" s="16" t="s">
        <v>7639</v>
      </c>
      <c r="B449" s="16"/>
      <c r="C449" s="16" t="s">
        <v>8325</v>
      </c>
      <c r="D449" s="16"/>
      <c r="E449" s="17" t="s">
        <v>123</v>
      </c>
      <c r="F449" s="17">
        <v>0</v>
      </c>
      <c r="G449" s="17" t="s">
        <v>6905</v>
      </c>
      <c r="H449" s="17" t="s">
        <v>8326</v>
      </c>
      <c r="I449" s="17" t="s">
        <v>7842</v>
      </c>
      <c r="J449" s="17" t="str">
        <f t="shared" si="18"/>
        <v>167/67 ถ.พิษิฐพยาบาล  ม. -  ต. ท่าตะเภา  อ. เมืองชุมพร  จ. ชุมพร</v>
      </c>
      <c r="K449" s="18" t="s">
        <v>8327</v>
      </c>
      <c r="L449" s="19" t="s">
        <v>6918</v>
      </c>
      <c r="M449" s="19" t="s">
        <v>8328</v>
      </c>
      <c r="N449" s="19" t="s">
        <v>8329</v>
      </c>
      <c r="O449" s="19" t="s">
        <v>6912</v>
      </c>
      <c r="P449" s="20">
        <v>86000</v>
      </c>
      <c r="Q449" s="21"/>
      <c r="R449" s="22"/>
      <c r="S449" s="22"/>
      <c r="T449" s="22"/>
      <c r="U449" s="21"/>
      <c r="V449" s="21"/>
      <c r="W449" s="35"/>
      <c r="X449" s="23"/>
      <c r="Y449" s="24"/>
      <c r="Z449" s="21">
        <v>14</v>
      </c>
      <c r="AA449" s="25">
        <f t="shared" si="19"/>
        <v>14</v>
      </c>
      <c r="AB449" s="32"/>
      <c r="AC449" s="19"/>
      <c r="AD449" s="27" t="str">
        <f t="shared" si="20"/>
        <v>นาง  ขจร  ใหม่ซ้อน</v>
      </c>
    </row>
    <row r="450" spans="1:30">
      <c r="A450" s="16" t="s">
        <v>7639</v>
      </c>
      <c r="B450" s="16"/>
      <c r="C450" s="16">
        <v>240</v>
      </c>
      <c r="D450" s="16"/>
      <c r="E450" s="19" t="s">
        <v>5686</v>
      </c>
      <c r="F450" s="17" t="s">
        <v>5687</v>
      </c>
      <c r="G450" s="29" t="s">
        <v>6896</v>
      </c>
      <c r="H450" s="19" t="s">
        <v>7525</v>
      </c>
      <c r="I450" s="19" t="s">
        <v>7656</v>
      </c>
      <c r="J450" s="17" t="str">
        <f t="shared" si="18"/>
        <v>274  ม. 3  ต. คันธุลี  อ. ท่าชนะ  จ. สุราษฎร์ธานี</v>
      </c>
      <c r="K450" s="18" t="s">
        <v>8330</v>
      </c>
      <c r="L450" s="19" t="s">
        <v>6991</v>
      </c>
      <c r="M450" s="19" t="s">
        <v>6935</v>
      </c>
      <c r="N450" s="19" t="s">
        <v>6936</v>
      </c>
      <c r="O450" s="19" t="s">
        <v>6937</v>
      </c>
      <c r="P450" s="20">
        <v>84170</v>
      </c>
      <c r="Q450" s="21"/>
      <c r="R450" s="22"/>
      <c r="S450" s="22"/>
      <c r="T450" s="22"/>
      <c r="U450" s="21"/>
      <c r="V450" s="21"/>
      <c r="W450" s="35"/>
      <c r="X450" s="23"/>
      <c r="Y450" s="24"/>
      <c r="Z450" s="21">
        <v>154</v>
      </c>
      <c r="AA450" s="25">
        <f t="shared" si="19"/>
        <v>154</v>
      </c>
      <c r="AB450" s="32"/>
      <c r="AC450" s="19"/>
      <c r="AD450" s="27" t="str">
        <f t="shared" si="20"/>
        <v>นาย  สนิท  แสงสุข</v>
      </c>
    </row>
    <row r="451" spans="1:30">
      <c r="A451" s="16" t="s">
        <v>7639</v>
      </c>
      <c r="B451" s="16"/>
      <c r="C451" s="16">
        <v>241</v>
      </c>
      <c r="D451" s="16"/>
      <c r="E451" s="19" t="s">
        <v>2223</v>
      </c>
      <c r="F451" s="17" t="s">
        <v>2224</v>
      </c>
      <c r="G451" s="29" t="s">
        <v>6905</v>
      </c>
      <c r="H451" s="19" t="s">
        <v>8331</v>
      </c>
      <c r="I451" s="19" t="s">
        <v>8332</v>
      </c>
      <c r="J451" s="17" t="str">
        <f t="shared" ref="J451:J514" si="21">K451&amp;"  "&amp;L451&amp;"  "&amp;M451&amp;"  "&amp;N451&amp;"  "&amp;O451</f>
        <v>171  ม. 8  ต. ประสงค์  อ. ท่าชนะ  จ. สุราษฎร์ธานี</v>
      </c>
      <c r="K451" s="18" t="s">
        <v>8333</v>
      </c>
      <c r="L451" s="19" t="s">
        <v>7675</v>
      </c>
      <c r="M451" s="19" t="s">
        <v>7761</v>
      </c>
      <c r="N451" s="19" t="s">
        <v>6936</v>
      </c>
      <c r="O451" s="19" t="s">
        <v>6937</v>
      </c>
      <c r="P451" s="20">
        <v>84170</v>
      </c>
      <c r="Q451" s="21"/>
      <c r="R451" s="22"/>
      <c r="S451" s="22"/>
      <c r="T451" s="22"/>
      <c r="U451" s="21"/>
      <c r="V451" s="21"/>
      <c r="W451" s="35"/>
      <c r="X451" s="23"/>
      <c r="Y451" s="24"/>
      <c r="Z451" s="21">
        <v>39</v>
      </c>
      <c r="AA451" s="25">
        <f t="shared" ref="AA451:AA514" si="22">SUM(Q451:Z451)</f>
        <v>39</v>
      </c>
      <c r="AB451" s="32"/>
      <c r="AC451" s="19"/>
      <c r="AD451" s="27" t="str">
        <f t="shared" ref="AD451:AD514" si="23">G451&amp;"  "&amp;H451&amp;"  "&amp;I451</f>
        <v>นาง  อำภัย  พลราม</v>
      </c>
    </row>
    <row r="452" spans="1:30">
      <c r="A452" s="16" t="s">
        <v>7639</v>
      </c>
      <c r="B452" s="16" t="s">
        <v>8334</v>
      </c>
      <c r="C452" s="16">
        <v>242</v>
      </c>
      <c r="D452" s="16"/>
      <c r="E452" s="19" t="s">
        <v>3143</v>
      </c>
      <c r="F452" s="17" t="s">
        <v>3144</v>
      </c>
      <c r="G452" s="29" t="s">
        <v>6923</v>
      </c>
      <c r="H452" s="19" t="s">
        <v>7743</v>
      </c>
      <c r="I452" s="19" t="s">
        <v>8055</v>
      </c>
      <c r="J452" s="17" t="str">
        <f t="shared" si="21"/>
        <v>48/37  ม. 6  ต. รัษฎา  อ. เมืองภูเก็ต  จ. ภูเก็ต</v>
      </c>
      <c r="K452" s="18" t="s">
        <v>8335</v>
      </c>
      <c r="L452" s="19" t="s">
        <v>7215</v>
      </c>
      <c r="M452" s="19" t="s">
        <v>7360</v>
      </c>
      <c r="N452" s="19" t="s">
        <v>7361</v>
      </c>
      <c r="O452" s="19" t="s">
        <v>7362</v>
      </c>
      <c r="P452" s="20">
        <v>83000</v>
      </c>
      <c r="Q452" s="21"/>
      <c r="R452" s="22"/>
      <c r="S452" s="22"/>
      <c r="T452" s="22"/>
      <c r="U452" s="21"/>
      <c r="V452" s="21"/>
      <c r="W452" s="35"/>
      <c r="X452" s="23"/>
      <c r="Y452" s="24"/>
      <c r="Z452" s="21">
        <v>144</v>
      </c>
      <c r="AA452" s="25">
        <f t="shared" si="22"/>
        <v>144</v>
      </c>
      <c r="AB452" s="32"/>
      <c r="AC452" s="19"/>
      <c r="AD452" s="27" t="str">
        <f t="shared" si="23"/>
        <v>นางสาว  สุนันทา  ปานกลาง</v>
      </c>
    </row>
    <row r="453" spans="1:30">
      <c r="A453" s="16" t="s">
        <v>7639</v>
      </c>
      <c r="B453" s="16" t="s">
        <v>8336</v>
      </c>
      <c r="C453" s="16">
        <v>243</v>
      </c>
      <c r="D453" s="16"/>
      <c r="E453" s="19" t="s">
        <v>6189</v>
      </c>
      <c r="F453" s="17" t="s">
        <v>6190</v>
      </c>
      <c r="G453" s="29" t="s">
        <v>6896</v>
      </c>
      <c r="H453" s="19" t="s">
        <v>8337</v>
      </c>
      <c r="I453" s="19" t="s">
        <v>7786</v>
      </c>
      <c r="J453" s="17" t="str">
        <f t="shared" si="21"/>
        <v>236/1  ม. 8  ต. คันธุลี  อ. ท่าชนะ  จ. สุราษฎร์ธานี</v>
      </c>
      <c r="K453" s="30" t="s">
        <v>8338</v>
      </c>
      <c r="L453" s="19" t="s">
        <v>7675</v>
      </c>
      <c r="M453" s="19" t="s">
        <v>6935</v>
      </c>
      <c r="N453" s="19" t="s">
        <v>6936</v>
      </c>
      <c r="O453" s="19" t="s">
        <v>6937</v>
      </c>
      <c r="P453" s="20">
        <v>84170</v>
      </c>
      <c r="Q453" s="21"/>
      <c r="R453" s="22"/>
      <c r="S453" s="22"/>
      <c r="T453" s="22"/>
      <c r="U453" s="21"/>
      <c r="V453" s="21"/>
      <c r="W453" s="35"/>
      <c r="X453" s="23"/>
      <c r="Y453" s="24"/>
      <c r="Z453" s="21">
        <v>61</v>
      </c>
      <c r="AA453" s="25">
        <f t="shared" si="22"/>
        <v>61</v>
      </c>
      <c r="AB453" s="32"/>
      <c r="AC453" s="19"/>
      <c r="AD453" s="27" t="str">
        <f t="shared" si="23"/>
        <v>นาย  สิริราม  สุขดอนยวน</v>
      </c>
    </row>
    <row r="454" spans="1:30">
      <c r="A454" s="16" t="s">
        <v>7639</v>
      </c>
      <c r="B454" s="16" t="s">
        <v>8339</v>
      </c>
      <c r="C454" s="16">
        <v>244</v>
      </c>
      <c r="D454" s="16"/>
      <c r="E454" s="19" t="s">
        <v>4885</v>
      </c>
      <c r="F454" s="17">
        <v>0</v>
      </c>
      <c r="G454" s="29" t="s">
        <v>6896</v>
      </c>
      <c r="H454" s="19" t="s">
        <v>8340</v>
      </c>
      <c r="I454" s="19" t="s">
        <v>8341</v>
      </c>
      <c r="J454" s="17" t="str">
        <f t="shared" si="21"/>
        <v>43  ม. 10  ต. ท่าชนะ  อ. ท่าชนะ  จ. สุราษฎร์ธานี</v>
      </c>
      <c r="K454" s="18" t="s">
        <v>8342</v>
      </c>
      <c r="L454" s="19" t="s">
        <v>7706</v>
      </c>
      <c r="M454" s="19" t="s">
        <v>7123</v>
      </c>
      <c r="N454" s="19" t="s">
        <v>6936</v>
      </c>
      <c r="O454" s="19" t="s">
        <v>6937</v>
      </c>
      <c r="P454" s="20">
        <v>84170</v>
      </c>
      <c r="Q454" s="21"/>
      <c r="R454" s="22"/>
      <c r="S454" s="22"/>
      <c r="T454" s="22"/>
      <c r="U454" s="21"/>
      <c r="V454" s="21"/>
      <c r="W454" s="35"/>
      <c r="X454" s="23"/>
      <c r="Y454" s="24"/>
      <c r="Z454" s="21">
        <v>32</v>
      </c>
      <c r="AA454" s="25">
        <f t="shared" si="22"/>
        <v>32</v>
      </c>
      <c r="AB454" s="67"/>
      <c r="AC454" s="19"/>
      <c r="AD454" s="27" t="str">
        <f t="shared" si="23"/>
        <v>นาย  พาสน์  จิตรักษ์</v>
      </c>
    </row>
    <row r="455" spans="1:30">
      <c r="A455" s="16" t="s">
        <v>7639</v>
      </c>
      <c r="B455" s="46"/>
      <c r="C455" s="16" t="s">
        <v>8343</v>
      </c>
      <c r="D455" s="16"/>
      <c r="E455" s="17" t="s">
        <v>2891</v>
      </c>
      <c r="F455" s="17" t="s">
        <v>2892</v>
      </c>
      <c r="G455" s="29" t="s">
        <v>6923</v>
      </c>
      <c r="H455" s="19" t="s">
        <v>7186</v>
      </c>
      <c r="I455" s="19" t="s">
        <v>8344</v>
      </c>
      <c r="J455" s="17" t="str">
        <f t="shared" si="21"/>
        <v>301  ม. 3  ต. สมอทอง  อ. ท่าชนะ  จ. สุราษฎร์ธานี</v>
      </c>
      <c r="K455" s="30" t="s">
        <v>8345</v>
      </c>
      <c r="L455" s="19" t="s">
        <v>6991</v>
      </c>
      <c r="M455" s="19" t="s">
        <v>7305</v>
      </c>
      <c r="N455" s="19" t="s">
        <v>6936</v>
      </c>
      <c r="O455" s="19" t="s">
        <v>6937</v>
      </c>
      <c r="P455" s="20">
        <v>84170</v>
      </c>
      <c r="Q455" s="21"/>
      <c r="R455" s="22"/>
      <c r="S455" s="22"/>
      <c r="T455" s="22"/>
      <c r="U455" s="21">
        <v>0</v>
      </c>
      <c r="V455" s="21">
        <v>0</v>
      </c>
      <c r="W455" s="35">
        <v>0</v>
      </c>
      <c r="X455" s="23">
        <v>0</v>
      </c>
      <c r="Y455" s="24"/>
      <c r="Z455" s="21">
        <v>12</v>
      </c>
      <c r="AA455" s="25">
        <f t="shared" si="22"/>
        <v>12</v>
      </c>
      <c r="AB455" s="36"/>
      <c r="AC455" s="19"/>
      <c r="AD455" s="27" t="str">
        <f t="shared" si="23"/>
        <v>นางสาว  รัตนา  ย้งหลี</v>
      </c>
    </row>
    <row r="456" spans="1:30">
      <c r="A456" s="16" t="s">
        <v>7639</v>
      </c>
      <c r="B456" s="16" t="s">
        <v>8346</v>
      </c>
      <c r="C456" s="16">
        <v>246</v>
      </c>
      <c r="D456" s="16"/>
      <c r="E456" s="19" t="s">
        <v>2312</v>
      </c>
      <c r="F456" s="17" t="s">
        <v>2313</v>
      </c>
      <c r="G456" s="29" t="s">
        <v>6905</v>
      </c>
      <c r="H456" s="19" t="s">
        <v>8347</v>
      </c>
      <c r="I456" s="19" t="s">
        <v>7894</v>
      </c>
      <c r="J456" s="17" t="str">
        <f t="shared" si="21"/>
        <v>73  ม. 3  ต. คันธุลี  อ. ท่าชนะ  จ. สุราษฎร์ธานี</v>
      </c>
      <c r="K456" s="18" t="s">
        <v>7015</v>
      </c>
      <c r="L456" s="19" t="s">
        <v>6991</v>
      </c>
      <c r="M456" s="19" t="s">
        <v>6935</v>
      </c>
      <c r="N456" s="19" t="s">
        <v>6936</v>
      </c>
      <c r="O456" s="19" t="s">
        <v>6937</v>
      </c>
      <c r="P456" s="20">
        <v>84170</v>
      </c>
      <c r="Q456" s="21"/>
      <c r="R456" s="22"/>
      <c r="S456" s="22"/>
      <c r="T456" s="22"/>
      <c r="U456" s="21"/>
      <c r="V456" s="21"/>
      <c r="W456" s="35"/>
      <c r="X456" s="23"/>
      <c r="Y456" s="24"/>
      <c r="Z456" s="21">
        <v>82</v>
      </c>
      <c r="AA456" s="25">
        <f t="shared" si="22"/>
        <v>82</v>
      </c>
      <c r="AB456" s="32"/>
      <c r="AC456" s="19"/>
      <c r="AD456" s="27" t="str">
        <f t="shared" si="23"/>
        <v>นาง  เอื้อม  สำเภา</v>
      </c>
    </row>
    <row r="457" spans="1:30">
      <c r="A457" s="16" t="s">
        <v>7639</v>
      </c>
      <c r="B457" s="16"/>
      <c r="C457" s="16" t="s">
        <v>8348</v>
      </c>
      <c r="D457" s="16"/>
      <c r="E457" s="63" t="s">
        <v>5399</v>
      </c>
      <c r="F457" s="17" t="e">
        <v>#N/A</v>
      </c>
      <c r="G457" s="29" t="s">
        <v>6896</v>
      </c>
      <c r="H457" s="19" t="s">
        <v>7263</v>
      </c>
      <c r="I457" s="19" t="s">
        <v>7708</v>
      </c>
      <c r="J457" s="17" t="str">
        <f t="shared" si="21"/>
        <v>140/1  ม. 3  ต. คันธุลี  อ. ท่าชนะ  จ. สุราษฎร์ธานี</v>
      </c>
      <c r="K457" s="18" t="s">
        <v>8349</v>
      </c>
      <c r="L457" s="19" t="s">
        <v>6991</v>
      </c>
      <c r="M457" s="19" t="s">
        <v>6935</v>
      </c>
      <c r="N457" s="19" t="s">
        <v>6936</v>
      </c>
      <c r="O457" s="19" t="s">
        <v>6937</v>
      </c>
      <c r="P457" s="20">
        <v>84170</v>
      </c>
      <c r="Q457" s="21"/>
      <c r="R457" s="22"/>
      <c r="S457" s="22"/>
      <c r="T457" s="22"/>
      <c r="U457" s="21">
        <v>0</v>
      </c>
      <c r="V457" s="21">
        <v>0</v>
      </c>
      <c r="W457" s="35">
        <v>0</v>
      </c>
      <c r="X457" s="23">
        <v>0</v>
      </c>
      <c r="Y457" s="24"/>
      <c r="Z457" s="21">
        <v>79</v>
      </c>
      <c r="AA457" s="25">
        <f t="shared" si="22"/>
        <v>79</v>
      </c>
      <c r="AB457" s="36"/>
      <c r="AC457" s="19"/>
      <c r="AD457" s="27" t="str">
        <f t="shared" si="23"/>
        <v>นาย  วิเชียร  พรหมทุ่งฆ้อ</v>
      </c>
    </row>
    <row r="458" spans="1:30">
      <c r="A458" s="16" t="s">
        <v>7639</v>
      </c>
      <c r="B458" s="16" t="s">
        <v>8350</v>
      </c>
      <c r="C458" s="16">
        <v>248</v>
      </c>
      <c r="D458" s="16" t="s">
        <v>6980</v>
      </c>
      <c r="E458" s="19" t="s">
        <v>5259</v>
      </c>
      <c r="F458" s="17" t="s">
        <v>5260</v>
      </c>
      <c r="G458" s="29" t="s">
        <v>6896</v>
      </c>
      <c r="H458" s="19" t="s">
        <v>8351</v>
      </c>
      <c r="I458" s="19" t="s">
        <v>7708</v>
      </c>
      <c r="J458" s="17" t="str">
        <f t="shared" si="21"/>
        <v>73  ม. 7  ต. คันธุลี  อ. ท่าชนะ  จ. สุราษฎร์ธานี</v>
      </c>
      <c r="K458" s="18" t="s">
        <v>7015</v>
      </c>
      <c r="L458" s="19" t="s">
        <v>7290</v>
      </c>
      <c r="M458" s="19" t="s">
        <v>6935</v>
      </c>
      <c r="N458" s="19" t="s">
        <v>6936</v>
      </c>
      <c r="O458" s="19" t="s">
        <v>6937</v>
      </c>
      <c r="P458" s="20">
        <v>84170</v>
      </c>
      <c r="Q458" s="21"/>
      <c r="R458" s="22"/>
      <c r="S458" s="22"/>
      <c r="T458" s="22"/>
      <c r="U458" s="21"/>
      <c r="V458" s="21"/>
      <c r="W458" s="35"/>
      <c r="X458" s="23"/>
      <c r="Y458" s="24"/>
      <c r="Z458" s="21">
        <v>65</v>
      </c>
      <c r="AA458" s="25">
        <f t="shared" si="22"/>
        <v>65</v>
      </c>
      <c r="AB458" s="32"/>
      <c r="AC458" s="19"/>
      <c r="AD458" s="27" t="str">
        <f t="shared" si="23"/>
        <v>นาย  วรชาติ  พรหมทุ่งฆ้อ</v>
      </c>
    </row>
    <row r="459" spans="1:30">
      <c r="A459" s="16" t="s">
        <v>7639</v>
      </c>
      <c r="B459" s="16" t="s">
        <v>8352</v>
      </c>
      <c r="C459" s="16">
        <v>249</v>
      </c>
      <c r="D459" s="16"/>
      <c r="E459" s="19" t="s">
        <v>6675</v>
      </c>
      <c r="F459" s="17" t="s">
        <v>6676</v>
      </c>
      <c r="G459" s="29" t="s">
        <v>6896</v>
      </c>
      <c r="H459" s="19" t="s">
        <v>8353</v>
      </c>
      <c r="I459" s="19" t="s">
        <v>7771</v>
      </c>
      <c r="J459" s="17" t="str">
        <f t="shared" si="21"/>
        <v>22  ม. 3  ต. คันธุลี  อ. ท่าชนะ  จ. สุราษฎร์ธานี</v>
      </c>
      <c r="K459" s="18" t="s">
        <v>7696</v>
      </c>
      <c r="L459" s="19" t="s">
        <v>6991</v>
      </c>
      <c r="M459" s="19" t="s">
        <v>6935</v>
      </c>
      <c r="N459" s="19" t="s">
        <v>6936</v>
      </c>
      <c r="O459" s="19" t="s">
        <v>6937</v>
      </c>
      <c r="P459" s="20">
        <v>84170</v>
      </c>
      <c r="Q459" s="21"/>
      <c r="R459" s="22"/>
      <c r="S459" s="22"/>
      <c r="T459" s="22"/>
      <c r="U459" s="21"/>
      <c r="V459" s="21"/>
      <c r="W459" s="35"/>
      <c r="X459" s="23"/>
      <c r="Y459" s="24"/>
      <c r="Z459" s="21">
        <v>81</v>
      </c>
      <c r="AA459" s="25">
        <f t="shared" si="22"/>
        <v>81</v>
      </c>
      <c r="AB459" s="32"/>
      <c r="AC459" s="19"/>
      <c r="AD459" s="27" t="str">
        <f t="shared" si="23"/>
        <v>นาย  อภิสิทธิ์  วัจนพันธ์</v>
      </c>
    </row>
    <row r="460" spans="1:30">
      <c r="A460" s="16" t="s">
        <v>7639</v>
      </c>
      <c r="B460" s="16" t="s">
        <v>8354</v>
      </c>
      <c r="C460" s="16">
        <v>250</v>
      </c>
      <c r="D460" s="16"/>
      <c r="E460" s="19" t="s">
        <v>2613</v>
      </c>
      <c r="F460" s="17">
        <v>0</v>
      </c>
      <c r="G460" s="29" t="s">
        <v>6923</v>
      </c>
      <c r="H460" s="19" t="s">
        <v>8162</v>
      </c>
      <c r="I460" s="19" t="s">
        <v>8355</v>
      </c>
      <c r="J460" s="17" t="str">
        <f t="shared" si="21"/>
        <v>97-98  ม. 3  ต. คันธุลี  อ. ท่าชนะ  จ. สุราษฎร์ธานี</v>
      </c>
      <c r="K460" s="18" t="s">
        <v>8356</v>
      </c>
      <c r="L460" s="19" t="s">
        <v>6991</v>
      </c>
      <c r="M460" s="19" t="s">
        <v>6935</v>
      </c>
      <c r="N460" s="19" t="s">
        <v>6936</v>
      </c>
      <c r="O460" s="19" t="s">
        <v>6937</v>
      </c>
      <c r="P460" s="20">
        <v>84170</v>
      </c>
      <c r="Q460" s="21"/>
      <c r="R460" s="22"/>
      <c r="S460" s="22"/>
      <c r="T460" s="22"/>
      <c r="U460" s="21"/>
      <c r="V460" s="21"/>
      <c r="W460" s="35"/>
      <c r="X460" s="23"/>
      <c r="Y460" s="24"/>
      <c r="Z460" s="21">
        <v>9</v>
      </c>
      <c r="AA460" s="25">
        <f t="shared" si="22"/>
        <v>9</v>
      </c>
      <c r="AB460" s="32"/>
      <c r="AC460" s="19"/>
      <c r="AD460" s="27" t="str">
        <f t="shared" si="23"/>
        <v>นางสาว  นวลนิตย์  เทพประดิษฐ์</v>
      </c>
    </row>
    <row r="461" spans="1:30">
      <c r="A461" s="16" t="s">
        <v>7639</v>
      </c>
      <c r="B461" s="16" t="s">
        <v>8357</v>
      </c>
      <c r="C461" s="16">
        <v>251</v>
      </c>
      <c r="D461" s="16"/>
      <c r="E461" s="19" t="s">
        <v>2655</v>
      </c>
      <c r="F461" s="17">
        <v>0</v>
      </c>
      <c r="G461" s="29" t="s">
        <v>6923</v>
      </c>
      <c r="H461" s="19" t="s">
        <v>8358</v>
      </c>
      <c r="I461" s="19" t="s">
        <v>8355</v>
      </c>
      <c r="J461" s="17" t="str">
        <f t="shared" si="21"/>
        <v>97-98  ม. 3  ต. คันธุลี  อ. ท่าชนะ  จ. สุราษฎร์ธานี</v>
      </c>
      <c r="K461" s="18" t="s">
        <v>8356</v>
      </c>
      <c r="L461" s="19" t="s">
        <v>6991</v>
      </c>
      <c r="M461" s="19" t="s">
        <v>6935</v>
      </c>
      <c r="N461" s="19" t="s">
        <v>6936</v>
      </c>
      <c r="O461" s="19" t="s">
        <v>6937</v>
      </c>
      <c r="P461" s="20">
        <v>84170</v>
      </c>
      <c r="Q461" s="21"/>
      <c r="R461" s="22"/>
      <c r="S461" s="22"/>
      <c r="T461" s="22"/>
      <c r="U461" s="21"/>
      <c r="V461" s="21"/>
      <c r="W461" s="35"/>
      <c r="X461" s="23"/>
      <c r="Y461" s="24"/>
      <c r="Z461" s="21">
        <v>7</v>
      </c>
      <c r="AA461" s="25">
        <f t="shared" si="22"/>
        <v>7</v>
      </c>
      <c r="AB461" s="32"/>
      <c r="AC461" s="19"/>
      <c r="AD461" s="27" t="str">
        <f t="shared" si="23"/>
        <v>นางสาว  แน่งน้อย  เทพประดิษฐ์</v>
      </c>
    </row>
    <row r="462" spans="1:30">
      <c r="A462" s="16" t="s">
        <v>7639</v>
      </c>
      <c r="B462" s="16" t="s">
        <v>8359</v>
      </c>
      <c r="C462" s="16">
        <v>252</v>
      </c>
      <c r="D462" s="16"/>
      <c r="E462" s="19" t="s">
        <v>2115</v>
      </c>
      <c r="F462" s="17" t="s">
        <v>2116</v>
      </c>
      <c r="G462" s="29" t="s">
        <v>6905</v>
      </c>
      <c r="H462" s="19" t="s">
        <v>8360</v>
      </c>
      <c r="I462" s="19" t="s">
        <v>8361</v>
      </c>
      <c r="J462" s="17" t="str">
        <f t="shared" si="21"/>
        <v>97-98  ม. 3  ต. คันธุลี  อ. ท่าชนะ  จ. สุราษฎร์ธานี</v>
      </c>
      <c r="K462" s="18" t="s">
        <v>8356</v>
      </c>
      <c r="L462" s="19" t="s">
        <v>6991</v>
      </c>
      <c r="M462" s="19" t="s">
        <v>6935</v>
      </c>
      <c r="N462" s="19" t="s">
        <v>6936</v>
      </c>
      <c r="O462" s="19" t="s">
        <v>6937</v>
      </c>
      <c r="P462" s="20">
        <v>84170</v>
      </c>
      <c r="Q462" s="21"/>
      <c r="R462" s="22"/>
      <c r="S462" s="22"/>
      <c r="T462" s="22"/>
      <c r="U462" s="21"/>
      <c r="V462" s="21"/>
      <c r="W462" s="35"/>
      <c r="X462" s="23"/>
      <c r="Y462" s="24"/>
      <c r="Z462" s="21">
        <v>9</v>
      </c>
      <c r="AA462" s="25">
        <f t="shared" si="22"/>
        <v>9</v>
      </c>
      <c r="AB462" s="32"/>
      <c r="AC462" s="19"/>
      <c r="AD462" s="27" t="str">
        <f t="shared" si="23"/>
        <v>นาง  อรพันธ์  สุรียพรรณ</v>
      </c>
    </row>
    <row r="463" spans="1:30">
      <c r="A463" s="16" t="s">
        <v>7639</v>
      </c>
      <c r="B463" s="16"/>
      <c r="C463" s="16" t="s">
        <v>8362</v>
      </c>
      <c r="D463" s="16"/>
      <c r="E463" s="17" t="s">
        <v>5917</v>
      </c>
      <c r="F463" s="17">
        <v>0</v>
      </c>
      <c r="G463" s="17" t="s">
        <v>6896</v>
      </c>
      <c r="H463" s="17" t="s">
        <v>8363</v>
      </c>
      <c r="I463" s="17" t="s">
        <v>7708</v>
      </c>
      <c r="J463" s="17" t="str">
        <f t="shared" si="21"/>
        <v>140/1  ม. 3  ต. คันธุลี  อ. ท่าชนะ  จ. สุราษฎร์ธานี</v>
      </c>
      <c r="K463" s="18" t="s">
        <v>8349</v>
      </c>
      <c r="L463" s="19" t="s">
        <v>6991</v>
      </c>
      <c r="M463" s="19" t="s">
        <v>6935</v>
      </c>
      <c r="N463" s="19" t="s">
        <v>6936</v>
      </c>
      <c r="O463" s="19" t="s">
        <v>6937</v>
      </c>
      <c r="P463" s="20">
        <v>84170</v>
      </c>
      <c r="Q463" s="21"/>
      <c r="R463" s="22"/>
      <c r="S463" s="22"/>
      <c r="T463" s="22"/>
      <c r="U463" s="21">
        <v>0</v>
      </c>
      <c r="V463" s="21">
        <v>0</v>
      </c>
      <c r="W463" s="35">
        <v>0</v>
      </c>
      <c r="X463" s="23">
        <v>0</v>
      </c>
      <c r="Y463" s="24"/>
      <c r="Z463" s="21">
        <v>79</v>
      </c>
      <c r="AA463" s="25">
        <f t="shared" si="22"/>
        <v>79</v>
      </c>
      <c r="AB463" s="36"/>
      <c r="AC463" s="19"/>
      <c r="AD463" s="27" t="str">
        <f t="shared" si="23"/>
        <v>นาย  สมโภชน์  พรหมทุ่งฆ้อ</v>
      </c>
    </row>
    <row r="464" spans="1:30">
      <c r="A464" s="16" t="s">
        <v>7639</v>
      </c>
      <c r="B464" s="16" t="s">
        <v>8364</v>
      </c>
      <c r="C464" s="16">
        <v>254</v>
      </c>
      <c r="D464" s="16"/>
      <c r="E464" s="19" t="s">
        <v>6851</v>
      </c>
      <c r="F464" s="17">
        <v>0</v>
      </c>
      <c r="G464" s="29" t="s">
        <v>8365</v>
      </c>
      <c r="H464" s="19" t="s">
        <v>8366</v>
      </c>
      <c r="I464" s="19" t="s">
        <v>8355</v>
      </c>
      <c r="J464" s="17" t="str">
        <f t="shared" si="21"/>
        <v>97-98  ม. 3  ต. คันธุลี  อ. ท่าชนะ  จ. สุราษฎร์ธานี</v>
      </c>
      <c r="K464" s="18" t="s">
        <v>8356</v>
      </c>
      <c r="L464" s="19" t="s">
        <v>6991</v>
      </c>
      <c r="M464" s="19" t="s">
        <v>6935</v>
      </c>
      <c r="N464" s="19" t="s">
        <v>6936</v>
      </c>
      <c r="O464" s="19" t="s">
        <v>6937</v>
      </c>
      <c r="P464" s="20">
        <v>84170</v>
      </c>
      <c r="Q464" s="21"/>
      <c r="R464" s="22"/>
      <c r="S464" s="22"/>
      <c r="T464" s="22"/>
      <c r="U464" s="21"/>
      <c r="V464" s="21"/>
      <c r="W464" s="35"/>
      <c r="X464" s="23"/>
      <c r="Y464" s="24"/>
      <c r="Z464" s="21">
        <v>5</v>
      </c>
      <c r="AA464" s="25">
        <f t="shared" si="22"/>
        <v>5</v>
      </c>
      <c r="AB464" s="32"/>
      <c r="AC464" s="19"/>
      <c r="AD464" s="27" t="str">
        <f t="shared" si="23"/>
        <v>พ.อ.อ.  กันภัย  เทพประดิษฐ์</v>
      </c>
    </row>
    <row r="465" spans="1:30">
      <c r="A465" s="16" t="s">
        <v>7639</v>
      </c>
      <c r="B465" s="16" t="s">
        <v>8367</v>
      </c>
      <c r="C465" s="16">
        <v>255</v>
      </c>
      <c r="D465" s="16"/>
      <c r="E465" s="19" t="s">
        <v>6314</v>
      </c>
      <c r="F465" s="17">
        <v>0</v>
      </c>
      <c r="G465" s="29" t="s">
        <v>6896</v>
      </c>
      <c r="H465" s="19" t="s">
        <v>7729</v>
      </c>
      <c r="I465" s="19" t="s">
        <v>8355</v>
      </c>
      <c r="J465" s="17" t="str">
        <f t="shared" si="21"/>
        <v>130  ม. 2  ต. วังน้ำซับ  อ. ศรีประจันต์  จ. สุพรรณบุรี</v>
      </c>
      <c r="K465" s="18" t="s">
        <v>7207</v>
      </c>
      <c r="L465" s="19" t="s">
        <v>6909</v>
      </c>
      <c r="M465" s="19" t="s">
        <v>8368</v>
      </c>
      <c r="N465" s="19" t="s">
        <v>8369</v>
      </c>
      <c r="O465" s="19" t="s">
        <v>8370</v>
      </c>
      <c r="P465" s="20">
        <v>72140</v>
      </c>
      <c r="Q465" s="21"/>
      <c r="R465" s="22"/>
      <c r="S465" s="22"/>
      <c r="T465" s="22"/>
      <c r="U465" s="21"/>
      <c r="V465" s="21"/>
      <c r="W465" s="35"/>
      <c r="X465" s="23"/>
      <c r="Y465" s="24"/>
      <c r="Z465" s="21">
        <v>37</v>
      </c>
      <c r="AA465" s="25">
        <f t="shared" si="22"/>
        <v>37</v>
      </c>
      <c r="AB465" s="67"/>
      <c r="AC465" s="19"/>
      <c r="AD465" s="27" t="str">
        <f t="shared" si="23"/>
        <v>นาย  สุพจน์  เทพประดิษฐ์</v>
      </c>
    </row>
    <row r="466" spans="1:30" ht="63">
      <c r="A466" s="16" t="s">
        <v>7639</v>
      </c>
      <c r="B466" s="16" t="s">
        <v>8371</v>
      </c>
      <c r="C466" s="16">
        <v>256</v>
      </c>
      <c r="D466" s="16"/>
      <c r="E466" s="19" t="s">
        <v>2818</v>
      </c>
      <c r="F466" s="17">
        <v>0</v>
      </c>
      <c r="G466" s="29" t="s">
        <v>6923</v>
      </c>
      <c r="H466" s="19" t="s">
        <v>8372</v>
      </c>
      <c r="I466" s="19" t="s">
        <v>8373</v>
      </c>
      <c r="J466" s="17" t="str">
        <f t="shared" si="21"/>
        <v>1652/42 ซ.สุขุมวิท 101/1  ม. -  แขวง บางจาก  เขต พระโขนง  จ. กรุงเทพมหานคร</v>
      </c>
      <c r="K466" s="18" t="s">
        <v>8374</v>
      </c>
      <c r="L466" s="19" t="s">
        <v>6918</v>
      </c>
      <c r="M466" s="19" t="s">
        <v>8375</v>
      </c>
      <c r="N466" s="19" t="s">
        <v>8376</v>
      </c>
      <c r="O466" s="30" t="s">
        <v>6921</v>
      </c>
      <c r="P466" s="20">
        <v>10260</v>
      </c>
      <c r="Q466" s="21"/>
      <c r="R466" s="22"/>
      <c r="S466" s="22"/>
      <c r="T466" s="22"/>
      <c r="U466" s="21"/>
      <c r="V466" s="21"/>
      <c r="W466" s="35"/>
      <c r="X466" s="23"/>
      <c r="Y466" s="24"/>
      <c r="Z466" s="21">
        <v>30</v>
      </c>
      <c r="AA466" s="25">
        <f t="shared" si="22"/>
        <v>30</v>
      </c>
      <c r="AB466" s="32"/>
      <c r="AC466" s="19"/>
      <c r="AD466" s="27" t="str">
        <f t="shared" si="23"/>
        <v>นางสาว  ภูษณิศา  โล่ห์วิสุทธิ์</v>
      </c>
    </row>
    <row r="467" spans="1:30">
      <c r="A467" s="16" t="s">
        <v>7639</v>
      </c>
      <c r="B467" s="16" t="s">
        <v>8377</v>
      </c>
      <c r="C467" s="16">
        <v>257</v>
      </c>
      <c r="D467" s="16" t="s">
        <v>6980</v>
      </c>
      <c r="E467" s="19" t="s">
        <v>48</v>
      </c>
      <c r="F467" s="17" t="s">
        <v>49</v>
      </c>
      <c r="G467" s="29" t="s">
        <v>6905</v>
      </c>
      <c r="H467" s="19" t="s">
        <v>8378</v>
      </c>
      <c r="I467" s="19" t="s">
        <v>8379</v>
      </c>
      <c r="J467" s="17" t="str">
        <f t="shared" si="21"/>
        <v>29  ม. 6  ต. คันธุลี  อ. ท่าชนะ  จ. สุราษฎร์ธานี</v>
      </c>
      <c r="K467" s="18" t="s">
        <v>8380</v>
      </c>
      <c r="L467" s="19" t="s">
        <v>7215</v>
      </c>
      <c r="M467" s="19" t="s">
        <v>6935</v>
      </c>
      <c r="N467" s="19" t="s">
        <v>6936</v>
      </c>
      <c r="O467" s="19" t="s">
        <v>6937</v>
      </c>
      <c r="P467" s="20">
        <v>84170</v>
      </c>
      <c r="Q467" s="21"/>
      <c r="R467" s="22"/>
      <c r="S467" s="22"/>
      <c r="T467" s="22"/>
      <c r="U467" s="21"/>
      <c r="V467" s="21"/>
      <c r="W467" s="35"/>
      <c r="X467" s="23"/>
      <c r="Y467" s="24">
        <v>26</v>
      </c>
      <c r="Z467" s="21">
        <v>26</v>
      </c>
      <c r="AA467" s="25">
        <f t="shared" si="22"/>
        <v>52</v>
      </c>
      <c r="AB467" s="32"/>
      <c r="AC467" s="19"/>
      <c r="AD467" s="27" t="str">
        <f t="shared" si="23"/>
        <v>นาง  กัญหา  รอดเกิด</v>
      </c>
    </row>
    <row r="468" spans="1:30">
      <c r="A468" s="16" t="s">
        <v>7639</v>
      </c>
      <c r="B468" s="16"/>
      <c r="C468" s="16" t="s">
        <v>8381</v>
      </c>
      <c r="D468" s="16"/>
      <c r="E468" s="17" t="s">
        <v>6367</v>
      </c>
      <c r="F468" s="17" t="s">
        <v>6368</v>
      </c>
      <c r="G468" s="17" t="s">
        <v>6896</v>
      </c>
      <c r="H468" s="17" t="s">
        <v>8382</v>
      </c>
      <c r="I468" s="17" t="s">
        <v>7708</v>
      </c>
      <c r="J468" s="17" t="str">
        <f t="shared" si="21"/>
        <v>249  ม. 3  ต. คันธุลี  อ. ท่าชนะ  จ. สุราษฎร์ธานี</v>
      </c>
      <c r="K468" s="18" t="s">
        <v>8383</v>
      </c>
      <c r="L468" s="19" t="s">
        <v>6991</v>
      </c>
      <c r="M468" s="19" t="s">
        <v>6935</v>
      </c>
      <c r="N468" s="19" t="s">
        <v>6936</v>
      </c>
      <c r="O468" s="19" t="s">
        <v>6937</v>
      </c>
      <c r="P468" s="20">
        <v>84170</v>
      </c>
      <c r="Q468" s="21"/>
      <c r="R468" s="22"/>
      <c r="S468" s="22"/>
      <c r="T468" s="22"/>
      <c r="U468" s="21">
        <v>0</v>
      </c>
      <c r="V468" s="21">
        <v>0</v>
      </c>
      <c r="W468" s="35">
        <v>0</v>
      </c>
      <c r="X468" s="23">
        <v>0</v>
      </c>
      <c r="Y468" s="24"/>
      <c r="Z468" s="21">
        <v>79</v>
      </c>
      <c r="AA468" s="25">
        <f t="shared" si="22"/>
        <v>79</v>
      </c>
      <c r="AB468" s="36"/>
      <c r="AC468" s="19"/>
      <c r="AD468" s="27" t="str">
        <f t="shared" si="23"/>
        <v>นาย  สุรพล  พรหมทุ่งฆ้อ</v>
      </c>
    </row>
    <row r="469" spans="1:30" ht="126">
      <c r="A469" s="16" t="s">
        <v>7639</v>
      </c>
      <c r="B469" s="16" t="s">
        <v>8384</v>
      </c>
      <c r="C469" s="16">
        <v>259</v>
      </c>
      <c r="D469" s="16"/>
      <c r="E469" s="19" t="s">
        <v>1647</v>
      </c>
      <c r="F469" s="17" t="s">
        <v>1648</v>
      </c>
      <c r="G469" s="29" t="s">
        <v>6905</v>
      </c>
      <c r="H469" s="19" t="s">
        <v>7766</v>
      </c>
      <c r="I469" s="19" t="s">
        <v>6996</v>
      </c>
      <c r="J469" s="17" t="str">
        <f t="shared" si="21"/>
        <v>30  ม. 3  ต. คันธุลี  อ. ท่าชนะ  จ. สุราษฎร์ธานี</v>
      </c>
      <c r="K469" s="18" t="s">
        <v>6997</v>
      </c>
      <c r="L469" s="19" t="s">
        <v>6991</v>
      </c>
      <c r="M469" s="19" t="s">
        <v>6935</v>
      </c>
      <c r="N469" s="19" t="s">
        <v>6936</v>
      </c>
      <c r="O469" s="19" t="s">
        <v>6937</v>
      </c>
      <c r="P469" s="20">
        <v>84170</v>
      </c>
      <c r="Q469" s="21"/>
      <c r="R469" s="22"/>
      <c r="S469" s="22"/>
      <c r="T469" s="22"/>
      <c r="U469" s="21"/>
      <c r="V469" s="21"/>
      <c r="W469" s="35"/>
      <c r="X469" s="23"/>
      <c r="Y469" s="24"/>
      <c r="Z469" s="21">
        <v>61</v>
      </c>
      <c r="AA469" s="25">
        <f t="shared" si="22"/>
        <v>61</v>
      </c>
      <c r="AB469" s="32" t="s">
        <v>8385</v>
      </c>
      <c r="AC469" s="19"/>
      <c r="AD469" s="27" t="str">
        <f t="shared" si="23"/>
        <v>นาง  ศิริพร  สองแก้ว</v>
      </c>
    </row>
    <row r="470" spans="1:30">
      <c r="A470" s="16" t="s">
        <v>7639</v>
      </c>
      <c r="B470" s="16" t="s">
        <v>8386</v>
      </c>
      <c r="C470" s="16" t="s">
        <v>8387</v>
      </c>
      <c r="D470" s="16" t="s">
        <v>6980</v>
      </c>
      <c r="E470" s="19" t="s">
        <v>1891</v>
      </c>
      <c r="F470" s="17" t="s">
        <v>1892</v>
      </c>
      <c r="G470" s="29" t="s">
        <v>6905</v>
      </c>
      <c r="H470" s="19" t="s">
        <v>8388</v>
      </c>
      <c r="I470" s="19" t="s">
        <v>8389</v>
      </c>
      <c r="J470" s="17" t="str">
        <f t="shared" si="21"/>
        <v>208  ม. 3  ต. คันธุลี  อ. ท่าชนะ  จ. สุราษฎร์ธานี</v>
      </c>
      <c r="K470" s="18" t="s">
        <v>8390</v>
      </c>
      <c r="L470" s="19" t="s">
        <v>6991</v>
      </c>
      <c r="M470" s="19" t="s">
        <v>6935</v>
      </c>
      <c r="N470" s="19" t="s">
        <v>6936</v>
      </c>
      <c r="O470" s="19" t="s">
        <v>6937</v>
      </c>
      <c r="P470" s="20">
        <v>84170</v>
      </c>
      <c r="Q470" s="21"/>
      <c r="R470" s="22"/>
      <c r="S470" s="22"/>
      <c r="T470" s="22"/>
      <c r="U470" s="21"/>
      <c r="V470" s="21"/>
      <c r="W470" s="35"/>
      <c r="X470" s="23"/>
      <c r="Y470" s="24"/>
      <c r="Z470" s="21">
        <v>25</v>
      </c>
      <c r="AA470" s="25">
        <f t="shared" si="22"/>
        <v>25</v>
      </c>
      <c r="AB470" s="32"/>
      <c r="AC470" s="19"/>
      <c r="AD470" s="27" t="str">
        <f t="shared" si="23"/>
        <v>นาง  สุณีย์  นวลวัฒน์</v>
      </c>
    </row>
    <row r="471" spans="1:30">
      <c r="A471" s="16" t="s">
        <v>7639</v>
      </c>
      <c r="B471" s="16" t="s">
        <v>8391</v>
      </c>
      <c r="C471" s="16">
        <v>261</v>
      </c>
      <c r="D471" s="16"/>
      <c r="E471" s="19" t="s">
        <v>5983</v>
      </c>
      <c r="F471" s="17" t="s">
        <v>5984</v>
      </c>
      <c r="G471" s="29" t="s">
        <v>6896</v>
      </c>
      <c r="H471" s="19" t="s">
        <v>8392</v>
      </c>
      <c r="I471" s="19" t="s">
        <v>7721</v>
      </c>
      <c r="J471" s="17" t="str">
        <f t="shared" si="21"/>
        <v>28  ม. 12  ต. แหลมทราย  อ. หลังสวน  จ. ชุมพร</v>
      </c>
      <c r="K471" s="18" t="s">
        <v>8393</v>
      </c>
      <c r="L471" s="19" t="s">
        <v>7096</v>
      </c>
      <c r="M471" s="19" t="s">
        <v>8394</v>
      </c>
      <c r="N471" s="19" t="s">
        <v>7378</v>
      </c>
      <c r="O471" s="19" t="s">
        <v>6912</v>
      </c>
      <c r="P471" s="20">
        <v>86110</v>
      </c>
      <c r="Q471" s="21"/>
      <c r="R471" s="22"/>
      <c r="S471" s="22"/>
      <c r="T471" s="22"/>
      <c r="U471" s="21"/>
      <c r="V471" s="21"/>
      <c r="W471" s="35"/>
      <c r="X471" s="23"/>
      <c r="Y471" s="24"/>
      <c r="Z471" s="21">
        <v>39</v>
      </c>
      <c r="AA471" s="25">
        <f t="shared" si="22"/>
        <v>39</v>
      </c>
      <c r="AB471" s="32"/>
      <c r="AC471" s="19"/>
      <c r="AD471" s="27" t="str">
        <f t="shared" si="23"/>
        <v>นาย  สร้วน  สร้างสาม</v>
      </c>
    </row>
    <row r="472" spans="1:30" ht="126">
      <c r="A472" s="16" t="s">
        <v>7639</v>
      </c>
      <c r="B472" s="16" t="s">
        <v>8395</v>
      </c>
      <c r="C472" s="16" t="s">
        <v>8296</v>
      </c>
      <c r="D472" s="16"/>
      <c r="E472" s="17" t="s">
        <v>6454</v>
      </c>
      <c r="F472" s="17">
        <v>0</v>
      </c>
      <c r="G472" s="29"/>
      <c r="H472" s="47" t="s">
        <v>8396</v>
      </c>
      <c r="I472" s="19" t="s">
        <v>8397</v>
      </c>
      <c r="J472" s="17" t="str">
        <f t="shared" si="21"/>
        <v>118  ม. 9  ต. คันธุลี  อ. ท่าชนะ  จ. สุราษฎร์ธานี</v>
      </c>
      <c r="K472" s="48" t="s">
        <v>7462</v>
      </c>
      <c r="L472" s="19" t="s">
        <v>7234</v>
      </c>
      <c r="M472" s="19" t="s">
        <v>6935</v>
      </c>
      <c r="N472" s="19" t="s">
        <v>6936</v>
      </c>
      <c r="O472" s="19" t="s">
        <v>6937</v>
      </c>
      <c r="P472" s="20">
        <v>84170</v>
      </c>
      <c r="Q472" s="21"/>
      <c r="R472" s="22"/>
      <c r="S472" s="22"/>
      <c r="T472" s="22"/>
      <c r="U472" s="21"/>
      <c r="V472" s="21"/>
      <c r="W472" s="35"/>
      <c r="X472" s="23"/>
      <c r="Y472" s="24"/>
      <c r="Z472" s="21">
        <v>231</v>
      </c>
      <c r="AA472" s="25">
        <f t="shared" si="22"/>
        <v>231</v>
      </c>
      <c r="AB472" s="44" t="s">
        <v>8398</v>
      </c>
      <c r="AC472" s="19"/>
      <c r="AD472" s="27" t="str">
        <f t="shared" si="23"/>
        <v xml:space="preserve">  นาย  สุวิทย์ รื่นโยธา-น.ส.วิมล-นาย ปราโมทย์ นุ้ยปากช่อง  นุ้ยปากช่อง</v>
      </c>
    </row>
    <row r="473" spans="1:30">
      <c r="A473" s="16" t="s">
        <v>7639</v>
      </c>
      <c r="B473" s="16"/>
      <c r="C473" s="16" t="s">
        <v>7891</v>
      </c>
      <c r="D473" s="16"/>
      <c r="E473" s="63" t="s">
        <v>1322</v>
      </c>
      <c r="F473" s="17" t="e">
        <v>#N/A</v>
      </c>
      <c r="G473" s="29" t="s">
        <v>6905</v>
      </c>
      <c r="H473" s="19" t="s">
        <v>8399</v>
      </c>
      <c r="I473" s="19" t="s">
        <v>8400</v>
      </c>
      <c r="J473" s="17" t="str">
        <f t="shared" si="21"/>
        <v>65  ม. 6  ต. คันธุลี  อ. ท่าชนะ  จ. สุราษฎร์ธานี</v>
      </c>
      <c r="K473" s="18" t="s">
        <v>7821</v>
      </c>
      <c r="L473" s="19" t="s">
        <v>7215</v>
      </c>
      <c r="M473" s="19" t="s">
        <v>6935</v>
      </c>
      <c r="N473" s="19" t="s">
        <v>6936</v>
      </c>
      <c r="O473" s="19" t="s">
        <v>6937</v>
      </c>
      <c r="P473" s="20">
        <v>84170</v>
      </c>
      <c r="Q473" s="21"/>
      <c r="R473" s="22"/>
      <c r="S473" s="22"/>
      <c r="T473" s="22"/>
      <c r="U473" s="21">
        <v>0</v>
      </c>
      <c r="V473" s="21">
        <v>0</v>
      </c>
      <c r="W473" s="35">
        <v>0</v>
      </c>
      <c r="X473" s="23">
        <v>0</v>
      </c>
      <c r="Y473" s="24"/>
      <c r="Z473" s="21">
        <v>53</v>
      </c>
      <c r="AA473" s="25">
        <f t="shared" si="22"/>
        <v>53</v>
      </c>
      <c r="AB473" s="36"/>
      <c r="AC473" s="19"/>
      <c r="AD473" s="27" t="str">
        <f t="shared" si="23"/>
        <v>นาง  รัชนี  เสาวะคนธ์</v>
      </c>
    </row>
    <row r="474" spans="1:30">
      <c r="A474" s="16" t="s">
        <v>7639</v>
      </c>
      <c r="B474" s="16"/>
      <c r="C474" s="16">
        <v>264</v>
      </c>
      <c r="D474" s="16"/>
      <c r="E474" s="19" t="s">
        <v>5364</v>
      </c>
      <c r="F474" s="17" t="s">
        <v>5365</v>
      </c>
      <c r="G474" s="29" t="s">
        <v>6896</v>
      </c>
      <c r="H474" s="19" t="s">
        <v>8401</v>
      </c>
      <c r="I474" s="19" t="s">
        <v>7673</v>
      </c>
      <c r="J474" s="17" t="str">
        <f t="shared" si="21"/>
        <v>137  ม. 3  ต. คันธุลี  อ. ท่าชนะ  จ. สุราษฎร์ธานี</v>
      </c>
      <c r="K474" s="18" t="s">
        <v>8037</v>
      </c>
      <c r="L474" s="19" t="s">
        <v>6991</v>
      </c>
      <c r="M474" s="19" t="s">
        <v>6935</v>
      </c>
      <c r="N474" s="19" t="s">
        <v>6936</v>
      </c>
      <c r="O474" s="19" t="s">
        <v>6937</v>
      </c>
      <c r="P474" s="20">
        <v>84170</v>
      </c>
      <c r="Q474" s="21"/>
      <c r="R474" s="22"/>
      <c r="S474" s="22"/>
      <c r="T474" s="22"/>
      <c r="U474" s="21"/>
      <c r="V474" s="21"/>
      <c r="W474" s="35"/>
      <c r="X474" s="23"/>
      <c r="Y474" s="24"/>
      <c r="Z474" s="21">
        <v>28</v>
      </c>
      <c r="AA474" s="25">
        <f t="shared" si="22"/>
        <v>28</v>
      </c>
      <c r="AB474" s="32"/>
      <c r="AC474" s="19"/>
      <c r="AD474" s="27" t="str">
        <f t="shared" si="23"/>
        <v>นาย  วิชัย  ธรรมฤทธิ์</v>
      </c>
    </row>
    <row r="475" spans="1:30">
      <c r="A475" s="16" t="s">
        <v>7639</v>
      </c>
      <c r="B475" s="16"/>
      <c r="C475" s="16">
        <v>265</v>
      </c>
      <c r="D475" s="16"/>
      <c r="E475" s="19" t="s">
        <v>1900</v>
      </c>
      <c r="F475" s="17" t="s">
        <v>1901</v>
      </c>
      <c r="G475" s="29" t="s">
        <v>6905</v>
      </c>
      <c r="H475" s="19" t="s">
        <v>7348</v>
      </c>
      <c r="I475" s="19" t="s">
        <v>7349</v>
      </c>
      <c r="J475" s="17" t="str">
        <f t="shared" si="21"/>
        <v>134/3  ม. 3  ต. คันธุลี  อ. ท่าชนะ  จ. สุราษฎร์ธานี</v>
      </c>
      <c r="K475" s="18" t="s">
        <v>7350</v>
      </c>
      <c r="L475" s="19" t="s">
        <v>6991</v>
      </c>
      <c r="M475" s="19" t="s">
        <v>6935</v>
      </c>
      <c r="N475" s="19" t="s">
        <v>6936</v>
      </c>
      <c r="O475" s="19" t="s">
        <v>6937</v>
      </c>
      <c r="P475" s="20">
        <v>84170</v>
      </c>
      <c r="Q475" s="21"/>
      <c r="R475" s="22"/>
      <c r="S475" s="22"/>
      <c r="T475" s="22"/>
      <c r="U475" s="21"/>
      <c r="V475" s="21"/>
      <c r="W475" s="35"/>
      <c r="X475" s="23"/>
      <c r="Y475" s="24"/>
      <c r="Z475" s="21">
        <v>54</v>
      </c>
      <c r="AA475" s="25">
        <f t="shared" si="22"/>
        <v>54</v>
      </c>
      <c r="AB475" s="32"/>
      <c r="AC475" s="19"/>
      <c r="AD475" s="27" t="str">
        <f t="shared" si="23"/>
        <v>นาง  สุดจิตร์  พันธวาณิช</v>
      </c>
    </row>
    <row r="476" spans="1:30">
      <c r="A476" s="16" t="s">
        <v>7639</v>
      </c>
      <c r="B476" s="16"/>
      <c r="C476" s="16">
        <v>266</v>
      </c>
      <c r="D476" s="16"/>
      <c r="E476" s="19" t="s">
        <v>3117</v>
      </c>
      <c r="F476" s="17" t="s">
        <v>3118</v>
      </c>
      <c r="G476" s="29" t="s">
        <v>6923</v>
      </c>
      <c r="H476" s="19" t="s">
        <v>8402</v>
      </c>
      <c r="I476" s="19" t="s">
        <v>7526</v>
      </c>
      <c r="J476" s="17" t="str">
        <f t="shared" si="21"/>
        <v>16  ม. 3  ต. คันธุลี  อ. ท่าชนะ  จ. สุราษฎร์ธานี</v>
      </c>
      <c r="K476" s="18" t="s">
        <v>7775</v>
      </c>
      <c r="L476" s="19" t="s">
        <v>6991</v>
      </c>
      <c r="M476" s="19" t="s">
        <v>6935</v>
      </c>
      <c r="N476" s="19" t="s">
        <v>6936</v>
      </c>
      <c r="O476" s="19" t="s">
        <v>6937</v>
      </c>
      <c r="P476" s="20">
        <v>84170</v>
      </c>
      <c r="Q476" s="21"/>
      <c r="R476" s="22"/>
      <c r="S476" s="22"/>
      <c r="T476" s="22"/>
      <c r="U476" s="21"/>
      <c r="V476" s="21"/>
      <c r="W476" s="35"/>
      <c r="X476" s="23"/>
      <c r="Y476" s="24"/>
      <c r="Z476" s="21">
        <v>53</v>
      </c>
      <c r="AA476" s="25">
        <f t="shared" si="22"/>
        <v>53</v>
      </c>
      <c r="AB476" s="32"/>
      <c r="AC476" s="19"/>
      <c r="AD476" s="27" t="str">
        <f t="shared" si="23"/>
        <v>นางสาว  สุจินต์  จันทร์กลั่น</v>
      </c>
    </row>
    <row r="477" spans="1:30" ht="105">
      <c r="A477" s="16" t="s">
        <v>7639</v>
      </c>
      <c r="B477" s="16"/>
      <c r="C477" s="16">
        <v>267</v>
      </c>
      <c r="D477" s="16"/>
      <c r="E477" s="17" t="s">
        <v>2997</v>
      </c>
      <c r="F477" s="17" t="s">
        <v>2998</v>
      </c>
      <c r="G477" s="29"/>
      <c r="H477" s="47" t="s">
        <v>8403</v>
      </c>
      <c r="I477" s="19" t="s">
        <v>7774</v>
      </c>
      <c r="J477" s="17" t="str">
        <f t="shared" si="21"/>
        <v>16  ม. 3  ต. คันธุลี  อ. ท่าชนะ  จ. สุราษฎร์ธานี</v>
      </c>
      <c r="K477" s="18" t="s">
        <v>7775</v>
      </c>
      <c r="L477" s="19" t="s">
        <v>6991</v>
      </c>
      <c r="M477" s="19" t="s">
        <v>6935</v>
      </c>
      <c r="N477" s="19" t="s">
        <v>6936</v>
      </c>
      <c r="O477" s="19" t="s">
        <v>6937</v>
      </c>
      <c r="P477" s="20">
        <v>84170</v>
      </c>
      <c r="Q477" s="21"/>
      <c r="R477" s="22"/>
      <c r="S477" s="22"/>
      <c r="T477" s="22"/>
      <c r="U477" s="21"/>
      <c r="V477" s="21"/>
      <c r="W477" s="35"/>
      <c r="X477" s="23"/>
      <c r="Y477" s="24"/>
      <c r="Z477" s="21">
        <v>28</v>
      </c>
      <c r="AA477" s="25">
        <f t="shared" si="22"/>
        <v>28</v>
      </c>
      <c r="AB477" s="32"/>
      <c r="AC477" s="19"/>
      <c r="AD477" s="27" t="str">
        <f t="shared" si="23"/>
        <v xml:space="preserve">  นางสาว  วิลาส  รักษ์ประสงค์ -
น.ส. เบ็ญจ  จันทร์กลั่น  รักษ์ประสงค์</v>
      </c>
    </row>
    <row r="478" spans="1:30">
      <c r="A478" s="16" t="s">
        <v>7639</v>
      </c>
      <c r="B478" s="16"/>
      <c r="C478" s="16" t="s">
        <v>8404</v>
      </c>
      <c r="D478" s="16"/>
      <c r="E478" s="17" t="s">
        <v>2495</v>
      </c>
      <c r="F478" s="17">
        <v>0</v>
      </c>
      <c r="G478" s="17" t="s">
        <v>6923</v>
      </c>
      <c r="H478" s="17" t="s">
        <v>8405</v>
      </c>
      <c r="I478" s="17" t="s">
        <v>7066</v>
      </c>
      <c r="J478" s="17" t="str">
        <f t="shared" si="21"/>
        <v>134/2  ม. 3  ต. คันธุลี  อ. ท่าชนะ  จ. สุราษฎร์ธานี</v>
      </c>
      <c r="K478" s="18" t="s">
        <v>7067</v>
      </c>
      <c r="L478" s="19" t="s">
        <v>6991</v>
      </c>
      <c r="M478" s="19" t="s">
        <v>6935</v>
      </c>
      <c r="N478" s="19" t="s">
        <v>6936</v>
      </c>
      <c r="O478" s="19" t="s">
        <v>6937</v>
      </c>
      <c r="P478" s="20">
        <v>84170</v>
      </c>
      <c r="Q478" s="21"/>
      <c r="R478" s="22"/>
      <c r="S478" s="22"/>
      <c r="T478" s="22"/>
      <c r="U478" s="21">
        <v>0</v>
      </c>
      <c r="V478" s="21">
        <v>0</v>
      </c>
      <c r="W478" s="35">
        <v>0</v>
      </c>
      <c r="X478" s="23">
        <v>0</v>
      </c>
      <c r="Y478" s="24"/>
      <c r="Z478" s="21">
        <v>35</v>
      </c>
      <c r="AA478" s="25">
        <f t="shared" si="22"/>
        <v>35</v>
      </c>
      <c r="AB478" s="36"/>
      <c r="AC478" s="19"/>
      <c r="AD478" s="27" t="str">
        <f t="shared" si="23"/>
        <v>นางสาว  จีรพรรณ์  พันธุ์วานิช</v>
      </c>
    </row>
    <row r="479" spans="1:30">
      <c r="A479" s="16" t="s">
        <v>7639</v>
      </c>
      <c r="B479" s="16"/>
      <c r="C479" s="16">
        <v>269</v>
      </c>
      <c r="D479" s="16"/>
      <c r="E479" s="19" t="s">
        <v>3662</v>
      </c>
      <c r="F479" s="17" t="s">
        <v>3663</v>
      </c>
      <c r="G479" s="29" t="s">
        <v>6896</v>
      </c>
      <c r="H479" s="19" t="s">
        <v>7411</v>
      </c>
      <c r="I479" s="19" t="s">
        <v>7656</v>
      </c>
      <c r="J479" s="17" t="str">
        <f t="shared" si="21"/>
        <v>197  ม. 3  ต. คันธุลี  อ. ท่าชนะ  จ. สุราษฎร์ธานี</v>
      </c>
      <c r="K479" s="18" t="s">
        <v>8406</v>
      </c>
      <c r="L479" s="19" t="s">
        <v>6991</v>
      </c>
      <c r="M479" s="19" t="s">
        <v>6935</v>
      </c>
      <c r="N479" s="19" t="s">
        <v>6936</v>
      </c>
      <c r="O479" s="19" t="s">
        <v>6937</v>
      </c>
      <c r="P479" s="20">
        <v>84170</v>
      </c>
      <c r="Q479" s="21"/>
      <c r="R479" s="22"/>
      <c r="S479" s="22"/>
      <c r="T479" s="22"/>
      <c r="U479" s="21"/>
      <c r="V479" s="21"/>
      <c r="W479" s="35"/>
      <c r="X479" s="23"/>
      <c r="Y479" s="24"/>
      <c r="Z479" s="21">
        <v>219</v>
      </c>
      <c r="AA479" s="25">
        <f t="shared" si="22"/>
        <v>219</v>
      </c>
      <c r="AB479" s="32"/>
      <c r="AC479" s="19"/>
      <c r="AD479" s="27" t="str">
        <f t="shared" si="23"/>
        <v>นาย  จำรัส  แสงสุข</v>
      </c>
    </row>
    <row r="480" spans="1:30">
      <c r="A480" s="16" t="s">
        <v>7639</v>
      </c>
      <c r="B480" s="16"/>
      <c r="C480" s="16">
        <v>270</v>
      </c>
      <c r="D480" s="16"/>
      <c r="E480" s="19" t="s">
        <v>1548</v>
      </c>
      <c r="F480" s="17">
        <v>0</v>
      </c>
      <c r="G480" s="29" t="s">
        <v>6905</v>
      </c>
      <c r="H480" s="19" t="s">
        <v>8407</v>
      </c>
      <c r="I480" s="19" t="s">
        <v>8408</v>
      </c>
      <c r="J480" s="17" t="str">
        <f t="shared" si="21"/>
        <v>121  ม. 3  ต. คันธุลี  อ. ท่าชนะ  จ. สุราษฎร์ธานี</v>
      </c>
      <c r="K480" s="18" t="s">
        <v>8247</v>
      </c>
      <c r="L480" s="19" t="s">
        <v>6991</v>
      </c>
      <c r="M480" s="19" t="s">
        <v>6935</v>
      </c>
      <c r="N480" s="19" t="s">
        <v>6936</v>
      </c>
      <c r="O480" s="19" t="s">
        <v>6937</v>
      </c>
      <c r="P480" s="20">
        <v>84170</v>
      </c>
      <c r="Q480" s="21"/>
      <c r="R480" s="22"/>
      <c r="S480" s="22"/>
      <c r="T480" s="22"/>
      <c r="U480" s="21"/>
      <c r="V480" s="21"/>
      <c r="W480" s="35"/>
      <c r="X480" s="23"/>
      <c r="Y480" s="24"/>
      <c r="Z480" s="21">
        <v>98</v>
      </c>
      <c r="AA480" s="25">
        <f t="shared" si="22"/>
        <v>98</v>
      </c>
      <c r="AB480" s="32"/>
      <c r="AC480" s="19"/>
      <c r="AD480" s="27" t="str">
        <f t="shared" si="23"/>
        <v>นาง  วสุณีย์  เหล่าจก</v>
      </c>
    </row>
    <row r="481" spans="1:30">
      <c r="A481" s="16" t="s">
        <v>7639</v>
      </c>
      <c r="B481" s="16"/>
      <c r="C481" s="16" t="s">
        <v>8409</v>
      </c>
      <c r="D481" s="16" t="s">
        <v>6980</v>
      </c>
      <c r="E481" s="17" t="s">
        <v>6361</v>
      </c>
      <c r="F481" s="17" t="s">
        <v>6362</v>
      </c>
      <c r="G481" s="17" t="s">
        <v>6896</v>
      </c>
      <c r="H481" s="17" t="s">
        <v>8410</v>
      </c>
      <c r="I481" s="17" t="s">
        <v>8411</v>
      </c>
      <c r="J481" s="17" t="str">
        <f t="shared" si="21"/>
        <v>27  ม. 14  ต. คันธุลี  อ. ท่าชนะ  จ. สุราษฎร์ธานี</v>
      </c>
      <c r="K481" s="18" t="s">
        <v>7476</v>
      </c>
      <c r="L481" s="19" t="s">
        <v>8049</v>
      </c>
      <c r="M481" s="19" t="s">
        <v>6935</v>
      </c>
      <c r="N481" s="19" t="s">
        <v>6936</v>
      </c>
      <c r="O481" s="19" t="s">
        <v>6937</v>
      </c>
      <c r="P481" s="20">
        <v>84170</v>
      </c>
      <c r="Q481" s="21"/>
      <c r="R481" s="22"/>
      <c r="S481" s="22"/>
      <c r="T481" s="22"/>
      <c r="U481" s="21"/>
      <c r="V481" s="21"/>
      <c r="W481" s="35"/>
      <c r="X481" s="23"/>
      <c r="Y481" s="24">
        <v>53</v>
      </c>
      <c r="Z481" s="21">
        <v>0</v>
      </c>
      <c r="AA481" s="25">
        <f t="shared" si="22"/>
        <v>53</v>
      </c>
      <c r="AB481" s="26" t="s">
        <v>8412</v>
      </c>
      <c r="AC481" s="19"/>
      <c r="AD481" s="27" t="str">
        <f t="shared" si="23"/>
        <v>นาย  สุรเชษฐ์  คงงด</v>
      </c>
    </row>
    <row r="482" spans="1:30">
      <c r="A482" s="16" t="s">
        <v>7639</v>
      </c>
      <c r="B482" s="16"/>
      <c r="C482" s="16">
        <v>272</v>
      </c>
      <c r="D482" s="16"/>
      <c r="E482" s="19" t="s">
        <v>1599</v>
      </c>
      <c r="F482" s="17" t="s">
        <v>1600</v>
      </c>
      <c r="G482" s="29" t="s">
        <v>6905</v>
      </c>
      <c r="H482" s="19" t="s">
        <v>7765</v>
      </c>
      <c r="I482" s="19" t="s">
        <v>8032</v>
      </c>
      <c r="J482" s="17" t="str">
        <f t="shared" si="21"/>
        <v>124/2  ม. 3  ต. คันธุลี  อ. ท่าชนะ  จ. สุราษฎร์ธานี</v>
      </c>
      <c r="K482" s="18" t="s">
        <v>8413</v>
      </c>
      <c r="L482" s="19" t="s">
        <v>6991</v>
      </c>
      <c r="M482" s="19" t="s">
        <v>6935</v>
      </c>
      <c r="N482" s="19" t="s">
        <v>6936</v>
      </c>
      <c r="O482" s="19" t="s">
        <v>6937</v>
      </c>
      <c r="P482" s="20">
        <v>84170</v>
      </c>
      <c r="Q482" s="21"/>
      <c r="R482" s="22"/>
      <c r="S482" s="22"/>
      <c r="T482" s="22"/>
      <c r="U482" s="21"/>
      <c r="V482" s="21"/>
      <c r="W482" s="35"/>
      <c r="X482" s="23"/>
      <c r="Y482" s="24"/>
      <c r="Z482" s="21">
        <v>5</v>
      </c>
      <c r="AA482" s="25">
        <f t="shared" si="22"/>
        <v>5</v>
      </c>
      <c r="AB482" s="32"/>
      <c r="AC482" s="19"/>
      <c r="AD482" s="27" t="str">
        <f t="shared" si="23"/>
        <v>นาง  วิลัย  ชื่นพิมล</v>
      </c>
    </row>
    <row r="483" spans="1:30" ht="84">
      <c r="A483" s="16" t="s">
        <v>7639</v>
      </c>
      <c r="B483" s="16"/>
      <c r="C483" s="16">
        <v>273</v>
      </c>
      <c r="D483" s="16"/>
      <c r="E483" s="19" t="s">
        <v>602</v>
      </c>
      <c r="F483" s="17">
        <v>0</v>
      </c>
      <c r="G483" s="29" t="s">
        <v>6905</v>
      </c>
      <c r="H483" s="19" t="s">
        <v>7788</v>
      </c>
      <c r="I483" s="19" t="s">
        <v>8414</v>
      </c>
      <c r="J483" s="17" t="str">
        <f t="shared" si="21"/>
        <v>38  ม. 8  ต. คันธุลี  อ. ท่าชนะ  จ. สุราษฎร์ธานี</v>
      </c>
      <c r="K483" s="18" t="s">
        <v>8212</v>
      </c>
      <c r="L483" s="19" t="s">
        <v>7675</v>
      </c>
      <c r="M483" s="19" t="s">
        <v>6935</v>
      </c>
      <c r="N483" s="19" t="s">
        <v>6936</v>
      </c>
      <c r="O483" s="19" t="s">
        <v>6937</v>
      </c>
      <c r="P483" s="20">
        <v>84170</v>
      </c>
      <c r="Q483" s="21"/>
      <c r="R483" s="22"/>
      <c r="S483" s="22"/>
      <c r="T483" s="22"/>
      <c r="U483" s="21"/>
      <c r="V483" s="21"/>
      <c r="W483" s="35"/>
      <c r="X483" s="23"/>
      <c r="Y483" s="24"/>
      <c r="Z483" s="21">
        <v>117</v>
      </c>
      <c r="AA483" s="25">
        <f t="shared" si="22"/>
        <v>117</v>
      </c>
      <c r="AB483" s="32" t="s">
        <v>8415</v>
      </c>
      <c r="AC483" s="19"/>
      <c r="AD483" s="27" t="str">
        <f t="shared" si="23"/>
        <v>นาง  นงเยาว์  นาคเปลี่ยว</v>
      </c>
    </row>
    <row r="484" spans="1:30" ht="84">
      <c r="A484" s="16" t="s">
        <v>7639</v>
      </c>
      <c r="B484" s="16"/>
      <c r="C484" s="16">
        <v>274</v>
      </c>
      <c r="D484" s="16"/>
      <c r="E484" s="17" t="s">
        <v>1135</v>
      </c>
      <c r="F484" s="17">
        <v>0</v>
      </c>
      <c r="G484" s="29"/>
      <c r="H484" s="47" t="s">
        <v>8416</v>
      </c>
      <c r="I484" s="19" t="s">
        <v>7665</v>
      </c>
      <c r="J484" s="17" t="str">
        <f t="shared" si="21"/>
        <v>149/4  ม. 6  ต. เลม็ด  อ. ไชยา  จ. สุราษฎร์ธานี</v>
      </c>
      <c r="K484" s="18" t="s">
        <v>7666</v>
      </c>
      <c r="L484" s="19" t="s">
        <v>7215</v>
      </c>
      <c r="M484" s="19" t="s">
        <v>7667</v>
      </c>
      <c r="N484" s="19" t="s">
        <v>7457</v>
      </c>
      <c r="O484" s="19" t="s">
        <v>6937</v>
      </c>
      <c r="P484" s="20">
        <v>84110</v>
      </c>
      <c r="Q484" s="21"/>
      <c r="R484" s="22"/>
      <c r="S484" s="22"/>
      <c r="T484" s="22"/>
      <c r="U484" s="21"/>
      <c r="V484" s="21"/>
      <c r="W484" s="35"/>
      <c r="X484" s="23"/>
      <c r="Y484" s="24"/>
      <c r="Z484" s="21">
        <v>68</v>
      </c>
      <c r="AA484" s="25">
        <f t="shared" si="22"/>
        <v>68</v>
      </c>
      <c r="AB484" s="32"/>
      <c r="AC484" s="19"/>
      <c r="AD484" s="27" t="str">
        <f t="shared" si="23"/>
        <v xml:space="preserve">  นาง  มณฑา ไรช่วง -
นาง สาคร คุ้มจั่น  ไรช่วง</v>
      </c>
    </row>
    <row r="485" spans="1:30">
      <c r="A485" s="16" t="s">
        <v>7639</v>
      </c>
      <c r="B485" s="16"/>
      <c r="C485" s="16">
        <v>275</v>
      </c>
      <c r="D485" s="16"/>
      <c r="E485" s="19" t="s">
        <v>4090</v>
      </c>
      <c r="F485" s="17" t="s">
        <v>4091</v>
      </c>
      <c r="G485" s="29" t="s">
        <v>6896</v>
      </c>
      <c r="H485" s="19" t="s">
        <v>8417</v>
      </c>
      <c r="I485" s="19" t="s">
        <v>7220</v>
      </c>
      <c r="J485" s="17" t="str">
        <f t="shared" si="21"/>
        <v>52  ม. 6  ต. คันธุลี  อ. ท่าชนะ  จ. สุราษฎร์ธานี</v>
      </c>
      <c r="K485" s="18" t="s">
        <v>7321</v>
      </c>
      <c r="L485" s="19" t="s">
        <v>7215</v>
      </c>
      <c r="M485" s="19" t="s">
        <v>6935</v>
      </c>
      <c r="N485" s="19" t="s">
        <v>6936</v>
      </c>
      <c r="O485" s="19" t="s">
        <v>6937</v>
      </c>
      <c r="P485" s="20">
        <v>84170</v>
      </c>
      <c r="Q485" s="21"/>
      <c r="R485" s="22"/>
      <c r="S485" s="22"/>
      <c r="T485" s="22"/>
      <c r="U485" s="21"/>
      <c r="V485" s="21"/>
      <c r="W485" s="35"/>
      <c r="X485" s="23"/>
      <c r="Y485" s="24"/>
      <c r="Z485" s="21">
        <v>37</v>
      </c>
      <c r="AA485" s="25">
        <f t="shared" si="22"/>
        <v>37</v>
      </c>
      <c r="AB485" s="32"/>
      <c r="AC485" s="19"/>
      <c r="AD485" s="27" t="str">
        <f t="shared" si="23"/>
        <v>นาย  เตี้ยว  อินแป้น</v>
      </c>
    </row>
    <row r="486" spans="1:30">
      <c r="A486" s="16" t="s">
        <v>7639</v>
      </c>
      <c r="B486" s="16" t="s">
        <v>7916</v>
      </c>
      <c r="C486" s="16">
        <v>276</v>
      </c>
      <c r="D486" s="16"/>
      <c r="E486" s="19" t="s">
        <v>5713</v>
      </c>
      <c r="F486" s="17" t="s">
        <v>5714</v>
      </c>
      <c r="G486" s="29" t="s">
        <v>6896</v>
      </c>
      <c r="H486" s="19" t="s">
        <v>8058</v>
      </c>
      <c r="I486" s="19" t="s">
        <v>7918</v>
      </c>
      <c r="J486" s="17" t="str">
        <f t="shared" si="21"/>
        <v>223  ม. 3  ต. คันธุลี  อ. ท่าชนะ  จ. สุราษฎร์ธานี</v>
      </c>
      <c r="K486" s="18" t="s">
        <v>7919</v>
      </c>
      <c r="L486" s="19" t="s">
        <v>6991</v>
      </c>
      <c r="M486" s="19" t="s">
        <v>6935</v>
      </c>
      <c r="N486" s="19" t="s">
        <v>6936</v>
      </c>
      <c r="O486" s="19" t="s">
        <v>6937</v>
      </c>
      <c r="P486" s="20">
        <v>84170</v>
      </c>
      <c r="Q486" s="21"/>
      <c r="R486" s="22"/>
      <c r="S486" s="22"/>
      <c r="T486" s="22"/>
      <c r="U486" s="21"/>
      <c r="V486" s="21"/>
      <c r="W486" s="35"/>
      <c r="X486" s="23"/>
      <c r="Y486" s="24"/>
      <c r="Z486" s="21">
        <v>177</v>
      </c>
      <c r="AA486" s="25">
        <f t="shared" si="22"/>
        <v>177</v>
      </c>
      <c r="AB486" s="32"/>
      <c r="AC486" s="19"/>
      <c r="AD486" s="27" t="str">
        <f t="shared" si="23"/>
        <v>นาย  สมจิต  เพ็ชรรมณ์</v>
      </c>
    </row>
    <row r="487" spans="1:30">
      <c r="A487" s="16" t="s">
        <v>7639</v>
      </c>
      <c r="B487" s="16" t="s">
        <v>8418</v>
      </c>
      <c r="C487" s="16">
        <v>277</v>
      </c>
      <c r="D487" s="16"/>
      <c r="E487" s="19" t="s">
        <v>2068</v>
      </c>
      <c r="F487" s="17" t="s">
        <v>2069</v>
      </c>
      <c r="G487" s="29" t="s">
        <v>6905</v>
      </c>
      <c r="H487" s="19" t="s">
        <v>8419</v>
      </c>
      <c r="I487" s="19" t="s">
        <v>8420</v>
      </c>
      <c r="J487" s="17" t="str">
        <f t="shared" si="21"/>
        <v>87  ม. 3  ต. คันธุลี  อ. ท่าชนะ  จ. สุราษฎร์ธานี</v>
      </c>
      <c r="K487" s="18" t="s">
        <v>8421</v>
      </c>
      <c r="L487" s="19" t="s">
        <v>6991</v>
      </c>
      <c r="M487" s="19" t="s">
        <v>6935</v>
      </c>
      <c r="N487" s="19" t="s">
        <v>6936</v>
      </c>
      <c r="O487" s="19" t="s">
        <v>6937</v>
      </c>
      <c r="P487" s="20">
        <v>84170</v>
      </c>
      <c r="Q487" s="21"/>
      <c r="R487" s="22"/>
      <c r="S487" s="22"/>
      <c r="T487" s="22"/>
      <c r="U487" s="21"/>
      <c r="V487" s="21"/>
      <c r="W487" s="35"/>
      <c r="X487" s="23"/>
      <c r="Y487" s="24"/>
      <c r="Z487" s="21">
        <v>25</v>
      </c>
      <c r="AA487" s="25">
        <f t="shared" si="22"/>
        <v>25</v>
      </c>
      <c r="AB487" s="32"/>
      <c r="AC487" s="19"/>
      <c r="AD487" s="27" t="str">
        <f t="shared" si="23"/>
        <v>นาง  หยู่  ชูเลข</v>
      </c>
    </row>
    <row r="488" spans="1:30" ht="84">
      <c r="A488" s="16" t="s">
        <v>7639</v>
      </c>
      <c r="B488" s="16" t="s">
        <v>8422</v>
      </c>
      <c r="C488" s="16">
        <v>278</v>
      </c>
      <c r="D488" s="16"/>
      <c r="E488" s="17" t="s">
        <v>1732</v>
      </c>
      <c r="F488" s="17" t="s">
        <v>1733</v>
      </c>
      <c r="G488" s="29"/>
      <c r="H488" s="32" t="s">
        <v>8423</v>
      </c>
      <c r="I488" s="19" t="s">
        <v>8270</v>
      </c>
      <c r="J488" s="17" t="str">
        <f t="shared" si="21"/>
        <v>217  ม. 6  ต. คันธุลี  อ. ท่าชนะ  จ. สุราษฎร์ธานี</v>
      </c>
      <c r="K488" s="18" t="s">
        <v>8424</v>
      </c>
      <c r="L488" s="19" t="s">
        <v>7215</v>
      </c>
      <c r="M488" s="19" t="s">
        <v>6935</v>
      </c>
      <c r="N488" s="19" t="s">
        <v>6936</v>
      </c>
      <c r="O488" s="19" t="s">
        <v>6937</v>
      </c>
      <c r="P488" s="20">
        <v>84170</v>
      </c>
      <c r="Q488" s="21"/>
      <c r="R488" s="22"/>
      <c r="S488" s="22"/>
      <c r="T488" s="22"/>
      <c r="U488" s="21"/>
      <c r="V488" s="21"/>
      <c r="W488" s="35"/>
      <c r="X488" s="23"/>
      <c r="Y488" s="24"/>
      <c r="Z488" s="21">
        <v>0</v>
      </c>
      <c r="AA488" s="25">
        <f t="shared" si="22"/>
        <v>0</v>
      </c>
      <c r="AB488" s="32" t="s">
        <v>8425</v>
      </c>
      <c r="AC488" s="19"/>
      <c r="AD488" s="27" t="str">
        <f t="shared" si="23"/>
        <v xml:space="preserve">  นาง  สมบุญ  -
นายประพัตร เตกฉัตร  เตกฉัตร</v>
      </c>
    </row>
    <row r="489" spans="1:30">
      <c r="A489" s="16" t="s">
        <v>7639</v>
      </c>
      <c r="B489" s="16" t="s">
        <v>8269</v>
      </c>
      <c r="C489" s="16">
        <v>279</v>
      </c>
      <c r="D489" s="16"/>
      <c r="E489" s="19" t="s">
        <v>622</v>
      </c>
      <c r="F489" s="17" t="s">
        <v>623</v>
      </c>
      <c r="G489" s="29" t="s">
        <v>6905</v>
      </c>
      <c r="H489" s="19" t="s">
        <v>8426</v>
      </c>
      <c r="I489" s="19" t="s">
        <v>8427</v>
      </c>
      <c r="J489" s="17" t="str">
        <f t="shared" si="21"/>
        <v>217  ม. 6  ต. คันธุลี  อ. ท่าชนะ  จ. สุราษฎร์ธานี</v>
      </c>
      <c r="K489" s="18" t="s">
        <v>8424</v>
      </c>
      <c r="L489" s="19" t="s">
        <v>7215</v>
      </c>
      <c r="M489" s="19" t="s">
        <v>6935</v>
      </c>
      <c r="N489" s="19" t="s">
        <v>6936</v>
      </c>
      <c r="O489" s="19" t="s">
        <v>6937</v>
      </c>
      <c r="P489" s="20">
        <v>84170</v>
      </c>
      <c r="Q489" s="21"/>
      <c r="R489" s="22"/>
      <c r="S489" s="22"/>
      <c r="T489" s="22"/>
      <c r="U489" s="21"/>
      <c r="V489" s="21"/>
      <c r="W489" s="35"/>
      <c r="X489" s="23"/>
      <c r="Y489" s="24"/>
      <c r="Z489" s="21">
        <v>32</v>
      </c>
      <c r="AA489" s="25">
        <f t="shared" si="22"/>
        <v>32</v>
      </c>
      <c r="AB489" s="32"/>
      <c r="AC489" s="19"/>
      <c r="AD489" s="27" t="str">
        <f t="shared" si="23"/>
        <v>นาง  นภาพร  แซ่อึ้ง</v>
      </c>
    </row>
    <row r="490" spans="1:30">
      <c r="A490" s="16" t="s">
        <v>7639</v>
      </c>
      <c r="B490" s="16"/>
      <c r="C490" s="16">
        <v>280</v>
      </c>
      <c r="D490" s="16"/>
      <c r="E490" s="19" t="s">
        <v>5610</v>
      </c>
      <c r="F490" s="17" t="s">
        <v>5611</v>
      </c>
      <c r="G490" s="29" t="s">
        <v>6896</v>
      </c>
      <c r="H490" s="19" t="s">
        <v>7921</v>
      </c>
      <c r="I490" s="19" t="s">
        <v>7730</v>
      </c>
      <c r="J490" s="17" t="str">
        <f t="shared" si="21"/>
        <v>200  ม. 3  ต. คันธุลี  อ. ท่าชนะ  จ. สุราษฎร์ธานี</v>
      </c>
      <c r="K490" s="18" t="s">
        <v>7909</v>
      </c>
      <c r="L490" s="19" t="s">
        <v>6991</v>
      </c>
      <c r="M490" s="19" t="s">
        <v>6935</v>
      </c>
      <c r="N490" s="19" t="s">
        <v>6936</v>
      </c>
      <c r="O490" s="19" t="s">
        <v>6937</v>
      </c>
      <c r="P490" s="20">
        <v>84170</v>
      </c>
      <c r="Q490" s="21"/>
      <c r="R490" s="22"/>
      <c r="S490" s="22"/>
      <c r="T490" s="22"/>
      <c r="U490" s="21"/>
      <c r="V490" s="21"/>
      <c r="W490" s="35"/>
      <c r="X490" s="23"/>
      <c r="Y490" s="24"/>
      <c r="Z490" s="21">
        <v>74</v>
      </c>
      <c r="AA490" s="25">
        <f t="shared" si="22"/>
        <v>74</v>
      </c>
      <c r="AB490" s="32"/>
      <c r="AC490" s="19"/>
      <c r="AD490" s="27" t="str">
        <f t="shared" si="23"/>
        <v>นาย  ศุภชัย  แสงจันทร์</v>
      </c>
    </row>
    <row r="491" spans="1:30">
      <c r="A491" s="16" t="s">
        <v>7639</v>
      </c>
      <c r="B491" s="16"/>
      <c r="C491" s="16">
        <v>281</v>
      </c>
      <c r="D491" s="16"/>
      <c r="E491" s="19" t="s">
        <v>2542</v>
      </c>
      <c r="F491" s="17" t="s">
        <v>2543</v>
      </c>
      <c r="G491" s="29" t="s">
        <v>6923</v>
      </c>
      <c r="H491" s="19" t="s">
        <v>8428</v>
      </c>
      <c r="I491" s="19" t="s">
        <v>7730</v>
      </c>
      <c r="J491" s="17" t="str">
        <f t="shared" si="21"/>
        <v>257  ม. 3  ต. คันธุลี  อ. ท่าชนะ  จ. สุราษฎร์ธานี</v>
      </c>
      <c r="K491" s="18" t="s">
        <v>8429</v>
      </c>
      <c r="L491" s="19" t="s">
        <v>6991</v>
      </c>
      <c r="M491" s="19" t="s">
        <v>6935</v>
      </c>
      <c r="N491" s="19" t="s">
        <v>6936</v>
      </c>
      <c r="O491" s="19" t="s">
        <v>6937</v>
      </c>
      <c r="P491" s="20">
        <v>84170</v>
      </c>
      <c r="Q491" s="21"/>
      <c r="R491" s="22"/>
      <c r="S491" s="22"/>
      <c r="T491" s="22"/>
      <c r="U491" s="21"/>
      <c r="V491" s="21"/>
      <c r="W491" s="35"/>
      <c r="X491" s="23"/>
      <c r="Y491" s="24"/>
      <c r="Z491" s="21">
        <v>217</v>
      </c>
      <c r="AA491" s="25">
        <f t="shared" si="22"/>
        <v>217</v>
      </c>
      <c r="AB491" s="32"/>
      <c r="AC491" s="19"/>
      <c r="AD491" s="27" t="str">
        <f t="shared" si="23"/>
        <v>นางสาว  ชูศรี  แสงจันทร์</v>
      </c>
    </row>
    <row r="492" spans="1:30">
      <c r="A492" s="16" t="s">
        <v>7639</v>
      </c>
      <c r="B492" s="16" t="s">
        <v>7929</v>
      </c>
      <c r="C492" s="16">
        <v>282</v>
      </c>
      <c r="D492" s="16"/>
      <c r="E492" s="19" t="s">
        <v>449</v>
      </c>
      <c r="F492" s="17" t="s">
        <v>450</v>
      </c>
      <c r="G492" s="29" t="s">
        <v>6905</v>
      </c>
      <c r="H492" s="19" t="s">
        <v>8079</v>
      </c>
      <c r="I492" s="19" t="s">
        <v>8055</v>
      </c>
      <c r="J492" s="17" t="str">
        <f t="shared" si="21"/>
        <v>21/1  ม. 3  ต. คันธุลี  อ. ท่าชนะ  จ. สุราษฎร์ธานี</v>
      </c>
      <c r="K492" s="18" t="s">
        <v>7038</v>
      </c>
      <c r="L492" s="19" t="s">
        <v>6991</v>
      </c>
      <c r="M492" s="19" t="s">
        <v>6935</v>
      </c>
      <c r="N492" s="19" t="s">
        <v>6936</v>
      </c>
      <c r="O492" s="19" t="s">
        <v>6937</v>
      </c>
      <c r="P492" s="20">
        <v>84170</v>
      </c>
      <c r="Q492" s="21"/>
      <c r="R492" s="22"/>
      <c r="S492" s="22"/>
      <c r="T492" s="22"/>
      <c r="U492" s="21"/>
      <c r="V492" s="21"/>
      <c r="W492" s="35"/>
      <c r="X492" s="23"/>
      <c r="Y492" s="24"/>
      <c r="Z492" s="21">
        <v>47</v>
      </c>
      <c r="AA492" s="25">
        <f t="shared" si="22"/>
        <v>47</v>
      </c>
      <c r="AB492" s="32"/>
      <c r="AC492" s="19"/>
      <c r="AD492" s="27" t="str">
        <f t="shared" si="23"/>
        <v>นาง  ชิต  ปานกลาง</v>
      </c>
    </row>
    <row r="493" spans="1:30">
      <c r="A493" s="16" t="s">
        <v>7639</v>
      </c>
      <c r="B493" s="16" t="s">
        <v>8430</v>
      </c>
      <c r="C493" s="16" t="s">
        <v>8431</v>
      </c>
      <c r="D493" s="16"/>
      <c r="E493" s="19" t="s">
        <v>1513</v>
      </c>
      <c r="F493" s="17">
        <v>0</v>
      </c>
      <c r="G493" s="29" t="s">
        <v>6905</v>
      </c>
      <c r="H493" s="19" t="s">
        <v>7279</v>
      </c>
      <c r="I493" s="19" t="s">
        <v>7900</v>
      </c>
      <c r="J493" s="17" t="str">
        <f t="shared" si="21"/>
        <v>95/15  ม. 4  ต. ท่าชนะ  อ. ท่าชนะ  จ. สุราษฎร์ธานี</v>
      </c>
      <c r="K493" s="18" t="s">
        <v>8432</v>
      </c>
      <c r="L493" s="19" t="s">
        <v>7031</v>
      </c>
      <c r="M493" s="19" t="s">
        <v>7123</v>
      </c>
      <c r="N493" s="19" t="s">
        <v>6936</v>
      </c>
      <c r="O493" s="19" t="s">
        <v>6937</v>
      </c>
      <c r="P493" s="20">
        <v>84170</v>
      </c>
      <c r="Q493" s="21"/>
      <c r="R493" s="22"/>
      <c r="S493" s="22"/>
      <c r="T493" s="22"/>
      <c r="U493" s="21"/>
      <c r="V493" s="21"/>
      <c r="W493" s="35"/>
      <c r="X493" s="23"/>
      <c r="Y493" s="24"/>
      <c r="Z493" s="21">
        <v>88</v>
      </c>
      <c r="AA493" s="25">
        <f t="shared" si="22"/>
        <v>88</v>
      </c>
      <c r="AB493" s="32"/>
      <c r="AC493" s="19"/>
      <c r="AD493" s="27" t="str">
        <f t="shared" si="23"/>
        <v>นาง  วรรณา  พันธ์วานิช</v>
      </c>
    </row>
    <row r="494" spans="1:30">
      <c r="A494" s="16" t="s">
        <v>7639</v>
      </c>
      <c r="B494" s="16"/>
      <c r="C494" s="16" t="s">
        <v>7958</v>
      </c>
      <c r="D494" s="16"/>
      <c r="E494" s="17" t="s">
        <v>329</v>
      </c>
      <c r="F494" s="17">
        <v>0</v>
      </c>
      <c r="G494" s="17" t="s">
        <v>6905</v>
      </c>
      <c r="H494" s="34" t="s">
        <v>8433</v>
      </c>
      <c r="I494" s="17" t="s">
        <v>8434</v>
      </c>
      <c r="J494" s="17" t="str">
        <f t="shared" si="21"/>
        <v>134/2  ม. 3  ต. คันธุลี  อ. ท่าชนะ  จ. สุราษฎร์ธานี</v>
      </c>
      <c r="K494" s="18" t="s">
        <v>7067</v>
      </c>
      <c r="L494" s="19" t="s">
        <v>6991</v>
      </c>
      <c r="M494" s="19" t="s">
        <v>6935</v>
      </c>
      <c r="N494" s="19" t="s">
        <v>6936</v>
      </c>
      <c r="O494" s="19" t="s">
        <v>6937</v>
      </c>
      <c r="P494" s="20">
        <v>84170</v>
      </c>
      <c r="Q494" s="21"/>
      <c r="R494" s="22"/>
      <c r="S494" s="22"/>
      <c r="T494" s="22"/>
      <c r="U494" s="21">
        <v>0</v>
      </c>
      <c r="V494" s="21">
        <v>0</v>
      </c>
      <c r="W494" s="35">
        <v>0</v>
      </c>
      <c r="X494" s="23">
        <v>0</v>
      </c>
      <c r="Y494" s="24"/>
      <c r="Z494" s="21">
        <v>35</v>
      </c>
      <c r="AA494" s="25">
        <f t="shared" si="22"/>
        <v>35</v>
      </c>
      <c r="AB494" s="36"/>
      <c r="AC494" s="19"/>
      <c r="AD494" s="27" t="str">
        <f t="shared" si="23"/>
        <v>นาง  จิราพร  ดารา</v>
      </c>
    </row>
    <row r="495" spans="1:30">
      <c r="A495" s="16" t="s">
        <v>7639</v>
      </c>
      <c r="B495" s="16"/>
      <c r="C495" s="16">
        <v>285</v>
      </c>
      <c r="D495" s="16"/>
      <c r="E495" s="19" t="s">
        <v>843</v>
      </c>
      <c r="F495" s="17" t="s">
        <v>844</v>
      </c>
      <c r="G495" s="29" t="s">
        <v>6905</v>
      </c>
      <c r="H495" s="19" t="s">
        <v>8435</v>
      </c>
      <c r="I495" s="19" t="s">
        <v>8436</v>
      </c>
      <c r="J495" s="17" t="str">
        <f t="shared" si="21"/>
        <v>61  ม. 3  ต. คันธุลี  อ. ท่าชนะ  จ. สุราษฎร์ธานี</v>
      </c>
      <c r="K495" s="18" t="s">
        <v>7002</v>
      </c>
      <c r="L495" s="19" t="s">
        <v>6991</v>
      </c>
      <c r="M495" s="19" t="s">
        <v>6935</v>
      </c>
      <c r="N495" s="19" t="s">
        <v>6936</v>
      </c>
      <c r="O495" s="19" t="s">
        <v>6937</v>
      </c>
      <c r="P495" s="20">
        <v>84170</v>
      </c>
      <c r="Q495" s="21"/>
      <c r="R495" s="22"/>
      <c r="S495" s="22"/>
      <c r="T495" s="22"/>
      <c r="U495" s="21"/>
      <c r="V495" s="21"/>
      <c r="W495" s="35"/>
      <c r="X495" s="23"/>
      <c r="Y495" s="24"/>
      <c r="Z495" s="21">
        <v>35</v>
      </c>
      <c r="AA495" s="25">
        <f t="shared" si="22"/>
        <v>35</v>
      </c>
      <c r="AB495" s="32"/>
      <c r="AC495" s="19"/>
      <c r="AD495" s="27" t="str">
        <f t="shared" si="23"/>
        <v>นาง  บุญเลิศ  บุตรรอด</v>
      </c>
    </row>
    <row r="496" spans="1:30">
      <c r="A496" s="16" t="s">
        <v>7639</v>
      </c>
      <c r="B496" s="16"/>
      <c r="C496" s="16">
        <v>286</v>
      </c>
      <c r="D496" s="16"/>
      <c r="E496" s="19" t="s">
        <v>6022</v>
      </c>
      <c r="F496" s="17" t="s">
        <v>6023</v>
      </c>
      <c r="G496" s="29" t="s">
        <v>6896</v>
      </c>
      <c r="H496" s="19" t="s">
        <v>8437</v>
      </c>
      <c r="I496" s="19" t="s">
        <v>7656</v>
      </c>
      <c r="J496" s="17" t="str">
        <f t="shared" si="21"/>
        <v>169  ม. 3  ต. คันธุลี  อ. ท่าชนะ  จ. สุราษฎร์ธานี</v>
      </c>
      <c r="K496" s="18" t="s">
        <v>8438</v>
      </c>
      <c r="L496" s="19" t="s">
        <v>6991</v>
      </c>
      <c r="M496" s="19" t="s">
        <v>6935</v>
      </c>
      <c r="N496" s="19" t="s">
        <v>6936</v>
      </c>
      <c r="O496" s="19" t="s">
        <v>6937</v>
      </c>
      <c r="P496" s="20">
        <v>84170</v>
      </c>
      <c r="Q496" s="21"/>
      <c r="R496" s="22"/>
      <c r="S496" s="22"/>
      <c r="T496" s="22"/>
      <c r="U496" s="21"/>
      <c r="V496" s="21"/>
      <c r="W496" s="35"/>
      <c r="X496" s="23"/>
      <c r="Y496" s="24"/>
      <c r="Z496" s="21">
        <v>89</v>
      </c>
      <c r="AA496" s="25">
        <f t="shared" si="22"/>
        <v>89</v>
      </c>
      <c r="AB496" s="32"/>
      <c r="AC496" s="19"/>
      <c r="AD496" s="27" t="str">
        <f t="shared" si="23"/>
        <v>นาย  สวัสดิ์  แสงสุข</v>
      </c>
    </row>
    <row r="497" spans="1:30" ht="84">
      <c r="A497" s="16" t="s">
        <v>7639</v>
      </c>
      <c r="B497" s="16" t="s">
        <v>8439</v>
      </c>
      <c r="C497" s="16">
        <v>287</v>
      </c>
      <c r="D497" s="16" t="s">
        <v>6980</v>
      </c>
      <c r="E497" s="17" t="s">
        <v>697</v>
      </c>
      <c r="F497" s="17" t="s">
        <v>698</v>
      </c>
      <c r="G497" s="29"/>
      <c r="H497" s="47" t="s">
        <v>8440</v>
      </c>
      <c r="I497" s="19" t="s">
        <v>7800</v>
      </c>
      <c r="J497" s="17" t="str">
        <f t="shared" si="21"/>
        <v>78/1  ม. 3  ต. คันธุลี  อ. ท่าชนะ  จ. สุราษฎร์ธานี</v>
      </c>
      <c r="K497" s="18" t="s">
        <v>7801</v>
      </c>
      <c r="L497" s="19" t="s">
        <v>6991</v>
      </c>
      <c r="M497" s="19" t="s">
        <v>6935</v>
      </c>
      <c r="N497" s="19" t="s">
        <v>6936</v>
      </c>
      <c r="O497" s="19" t="s">
        <v>6937</v>
      </c>
      <c r="P497" s="20">
        <v>84170</v>
      </c>
      <c r="Q497" s="21"/>
      <c r="R497" s="22"/>
      <c r="S497" s="22"/>
      <c r="T497" s="22"/>
      <c r="U497" s="21"/>
      <c r="V497" s="21"/>
      <c r="W497" s="35"/>
      <c r="X497" s="23"/>
      <c r="Y497" s="24"/>
      <c r="Z497" s="21">
        <v>184</v>
      </c>
      <c r="AA497" s="25">
        <f t="shared" si="22"/>
        <v>184</v>
      </c>
      <c r="AB497" s="32"/>
      <c r="AC497" s="19"/>
      <c r="AD497" s="27" t="str">
        <f t="shared" si="23"/>
        <v xml:space="preserve">  นาง  นิภาวรรณ  -
น.ส. ศิริธร เครือหงษ์  เครือหงษ์</v>
      </c>
    </row>
    <row r="498" spans="1:30">
      <c r="A498" s="16" t="s">
        <v>7639</v>
      </c>
      <c r="B498" s="16" t="s">
        <v>7044</v>
      </c>
      <c r="C498" s="16">
        <v>288</v>
      </c>
      <c r="D498" s="16"/>
      <c r="E498" s="19" t="s">
        <v>1874</v>
      </c>
      <c r="F498" s="17" t="s">
        <v>1875</v>
      </c>
      <c r="G498" s="29" t="s">
        <v>6905</v>
      </c>
      <c r="H498" s="19" t="s">
        <v>8441</v>
      </c>
      <c r="I498" s="19" t="s">
        <v>8442</v>
      </c>
      <c r="J498" s="17" t="str">
        <f t="shared" si="21"/>
        <v>16  ม. 1  ต. สาคู  อ. พระแสง  จ. สุราษฎร์ธานี</v>
      </c>
      <c r="K498" s="18" t="s">
        <v>7775</v>
      </c>
      <c r="L498" s="19" t="s">
        <v>6954</v>
      </c>
      <c r="M498" s="19" t="s">
        <v>8443</v>
      </c>
      <c r="N498" s="19" t="s">
        <v>8444</v>
      </c>
      <c r="O498" s="19" t="s">
        <v>6937</v>
      </c>
      <c r="P498" s="20">
        <v>84210</v>
      </c>
      <c r="Q498" s="21"/>
      <c r="R498" s="22"/>
      <c r="S498" s="22"/>
      <c r="T498" s="22"/>
      <c r="U498" s="21"/>
      <c r="V498" s="21"/>
      <c r="W498" s="35"/>
      <c r="X498" s="23"/>
      <c r="Y498" s="24"/>
      <c r="Z498" s="21">
        <v>131</v>
      </c>
      <c r="AA498" s="25">
        <f t="shared" si="22"/>
        <v>131</v>
      </c>
      <c r="AB498" s="32"/>
      <c r="AC498" s="19"/>
      <c r="AD498" s="27" t="str">
        <f t="shared" si="23"/>
        <v>นาง  สุชาดา  เพ็งศรี</v>
      </c>
    </row>
    <row r="499" spans="1:30">
      <c r="A499" s="16" t="s">
        <v>7639</v>
      </c>
      <c r="B499" s="16" t="s">
        <v>8445</v>
      </c>
      <c r="C499" s="16">
        <v>289</v>
      </c>
      <c r="D499" s="16"/>
      <c r="E499" s="19" t="s">
        <v>6841</v>
      </c>
      <c r="F499" s="17" t="s">
        <v>6842</v>
      </c>
      <c r="G499" s="29" t="s">
        <v>6896</v>
      </c>
      <c r="H499" s="19" t="s">
        <v>8446</v>
      </c>
      <c r="I499" s="19" t="s">
        <v>8442</v>
      </c>
      <c r="J499" s="17" t="str">
        <f t="shared" si="21"/>
        <v>16  ม. 1  ต. สาคู  อ. พระแสง  จ. สุราษฎร์ธานี</v>
      </c>
      <c r="K499" s="18" t="s">
        <v>7775</v>
      </c>
      <c r="L499" s="19" t="s">
        <v>6954</v>
      </c>
      <c r="M499" s="19" t="s">
        <v>8443</v>
      </c>
      <c r="N499" s="19" t="s">
        <v>8444</v>
      </c>
      <c r="O499" s="19" t="s">
        <v>6937</v>
      </c>
      <c r="P499" s="20">
        <v>84210</v>
      </c>
      <c r="Q499" s="21"/>
      <c r="R499" s="22"/>
      <c r="S499" s="22"/>
      <c r="T499" s="22"/>
      <c r="U499" s="21"/>
      <c r="V499" s="21"/>
      <c r="W499" s="35"/>
      <c r="X499" s="23"/>
      <c r="Y499" s="24"/>
      <c r="Z499" s="21">
        <v>74</v>
      </c>
      <c r="AA499" s="25">
        <f t="shared" si="22"/>
        <v>74</v>
      </c>
      <c r="AB499" s="32"/>
      <c r="AC499" s="19"/>
      <c r="AD499" s="27" t="str">
        <f t="shared" si="23"/>
        <v>นาย  โอภาส  เพ็งศรี</v>
      </c>
    </row>
    <row r="500" spans="1:30">
      <c r="A500" s="16" t="s">
        <v>7639</v>
      </c>
      <c r="B500" s="16" t="s">
        <v>7299</v>
      </c>
      <c r="C500" s="16">
        <v>290</v>
      </c>
      <c r="D500" s="16"/>
      <c r="E500" s="19" t="s">
        <v>2220</v>
      </c>
      <c r="F500" s="17" t="s">
        <v>2221</v>
      </c>
      <c r="G500" s="29" t="s">
        <v>6905</v>
      </c>
      <c r="H500" s="19" t="s">
        <v>8331</v>
      </c>
      <c r="I500" s="19" t="s">
        <v>7693</v>
      </c>
      <c r="J500" s="17" t="str">
        <f t="shared" si="21"/>
        <v>21/2  ม. 3  ต. คันธุลี  อ. ท่าชนะ  จ. สุราษฎร์ธานี</v>
      </c>
      <c r="K500" s="18" t="s">
        <v>7869</v>
      </c>
      <c r="L500" s="19" t="s">
        <v>6991</v>
      </c>
      <c r="M500" s="19" t="s">
        <v>6935</v>
      </c>
      <c r="N500" s="19" t="s">
        <v>6936</v>
      </c>
      <c r="O500" s="19" t="s">
        <v>6937</v>
      </c>
      <c r="P500" s="20">
        <v>84170</v>
      </c>
      <c r="Q500" s="21"/>
      <c r="R500" s="22"/>
      <c r="S500" s="22"/>
      <c r="T500" s="22"/>
      <c r="U500" s="21"/>
      <c r="V500" s="21"/>
      <c r="W500" s="35"/>
      <c r="X500" s="23"/>
      <c r="Y500" s="24"/>
      <c r="Z500" s="21">
        <v>28</v>
      </c>
      <c r="AA500" s="25">
        <f t="shared" si="22"/>
        <v>28</v>
      </c>
      <c r="AB500" s="32"/>
      <c r="AC500" s="19"/>
      <c r="AD500" s="27" t="str">
        <f t="shared" si="23"/>
        <v>นาง  อำภัย  ใจเย็น</v>
      </c>
    </row>
    <row r="501" spans="1:30" ht="63">
      <c r="A501" s="16" t="s">
        <v>7639</v>
      </c>
      <c r="B501" s="16"/>
      <c r="C501" s="16">
        <v>291</v>
      </c>
      <c r="D501" s="16"/>
      <c r="E501" s="19" t="s">
        <v>3729</v>
      </c>
      <c r="F501" s="17" t="s">
        <v>3730</v>
      </c>
      <c r="G501" s="29" t="s">
        <v>6896</v>
      </c>
      <c r="H501" s="19" t="s">
        <v>7607</v>
      </c>
      <c r="I501" s="19" t="s">
        <v>8447</v>
      </c>
      <c r="J501" s="17" t="str">
        <f t="shared" si="21"/>
        <v>23  ม. 7  ต. ประสงค์  อ. ท่าชนะ  จ. สุราษฎร์ธานี</v>
      </c>
      <c r="K501" s="30">
        <v>23</v>
      </c>
      <c r="L501" s="19" t="s">
        <v>7290</v>
      </c>
      <c r="M501" s="19" t="s">
        <v>7761</v>
      </c>
      <c r="N501" s="19" t="s">
        <v>6936</v>
      </c>
      <c r="O501" s="19" t="s">
        <v>6937</v>
      </c>
      <c r="P501" s="20">
        <v>84170</v>
      </c>
      <c r="Q501" s="21"/>
      <c r="R501" s="22"/>
      <c r="S501" s="22"/>
      <c r="T501" s="22"/>
      <c r="U501" s="21"/>
      <c r="V501" s="21"/>
      <c r="W501" s="35"/>
      <c r="X501" s="23"/>
      <c r="Y501" s="24"/>
      <c r="Z501" s="21">
        <v>40</v>
      </c>
      <c r="AA501" s="25">
        <f t="shared" si="22"/>
        <v>40</v>
      </c>
      <c r="AB501" s="32" t="s">
        <v>8448</v>
      </c>
      <c r="AC501" s="19"/>
      <c r="AD501" s="27" t="str">
        <f t="shared" si="23"/>
        <v>นาย  เจริญฤทธิ์  แดงประดับ</v>
      </c>
    </row>
    <row r="502" spans="1:30">
      <c r="A502" s="16" t="s">
        <v>7639</v>
      </c>
      <c r="B502" s="16"/>
      <c r="C502" s="16" t="s">
        <v>8449</v>
      </c>
      <c r="D502" s="16"/>
      <c r="E502" s="17" t="s">
        <v>5559</v>
      </c>
      <c r="F502" s="17" t="s">
        <v>5560</v>
      </c>
      <c r="G502" s="17" t="s">
        <v>6896</v>
      </c>
      <c r="H502" s="17" t="s">
        <v>8450</v>
      </c>
      <c r="I502" s="17" t="s">
        <v>7066</v>
      </c>
      <c r="J502" s="17" t="str">
        <f t="shared" si="21"/>
        <v>134/2  ม. 3  ต. คันธุลี  อ. ท่าชนะ  จ. สุราษฎร์ธานี</v>
      </c>
      <c r="K502" s="18" t="s">
        <v>7067</v>
      </c>
      <c r="L502" s="19" t="s">
        <v>6991</v>
      </c>
      <c r="M502" s="19" t="s">
        <v>6935</v>
      </c>
      <c r="N502" s="19" t="s">
        <v>6936</v>
      </c>
      <c r="O502" s="19" t="s">
        <v>6937</v>
      </c>
      <c r="P502" s="20">
        <v>84170</v>
      </c>
      <c r="Q502" s="21"/>
      <c r="R502" s="22"/>
      <c r="S502" s="22"/>
      <c r="T502" s="22"/>
      <c r="U502" s="21">
        <v>0</v>
      </c>
      <c r="V502" s="21">
        <v>0</v>
      </c>
      <c r="W502" s="35">
        <v>0</v>
      </c>
      <c r="X502" s="23">
        <v>0</v>
      </c>
      <c r="Y502" s="24"/>
      <c r="Z502" s="21">
        <v>35</v>
      </c>
      <c r="AA502" s="25">
        <f t="shared" si="22"/>
        <v>35</v>
      </c>
      <c r="AB502" s="36"/>
      <c r="AC502" s="19"/>
      <c r="AD502" s="27" t="str">
        <f t="shared" si="23"/>
        <v>นาย  วีระพงษ์  พันธุ์วานิช</v>
      </c>
    </row>
    <row r="503" spans="1:30">
      <c r="A503" s="16" t="s">
        <v>7639</v>
      </c>
      <c r="B503" s="16"/>
      <c r="C503" s="16">
        <v>293</v>
      </c>
      <c r="D503" s="16"/>
      <c r="E503" s="19" t="s">
        <v>3973</v>
      </c>
      <c r="F503" s="17" t="s">
        <v>3974</v>
      </c>
      <c r="G503" s="29" t="s">
        <v>6896</v>
      </c>
      <c r="H503" s="19" t="s">
        <v>8451</v>
      </c>
      <c r="I503" s="19" t="s">
        <v>8420</v>
      </c>
      <c r="J503" s="17" t="str">
        <f t="shared" si="21"/>
        <v>235  ม. 1  ต. คลองพา  อ. ท่าชนะ  จ. สุราษฎร์ธานี</v>
      </c>
      <c r="K503" s="18" t="s">
        <v>8452</v>
      </c>
      <c r="L503" s="19" t="s">
        <v>6954</v>
      </c>
      <c r="M503" s="19" t="s">
        <v>7208</v>
      </c>
      <c r="N503" s="19" t="s">
        <v>6936</v>
      </c>
      <c r="O503" s="19" t="s">
        <v>6937</v>
      </c>
      <c r="P503" s="20">
        <v>84170</v>
      </c>
      <c r="Q503" s="21"/>
      <c r="R503" s="22"/>
      <c r="S503" s="22"/>
      <c r="T503" s="22"/>
      <c r="U503" s="21"/>
      <c r="V503" s="21"/>
      <c r="W503" s="35"/>
      <c r="X503" s="23"/>
      <c r="Y503" s="24"/>
      <c r="Z503" s="21">
        <v>46</v>
      </c>
      <c r="AA503" s="25">
        <f t="shared" si="22"/>
        <v>46</v>
      </c>
      <c r="AB503" s="32"/>
      <c r="AC503" s="19"/>
      <c r="AD503" s="27" t="str">
        <f t="shared" si="23"/>
        <v>นาย  ณรงค์  ชูเลข</v>
      </c>
    </row>
    <row r="504" spans="1:30">
      <c r="A504" s="16" t="s">
        <v>7639</v>
      </c>
      <c r="B504" s="16"/>
      <c r="C504" s="16">
        <v>294</v>
      </c>
      <c r="D504" s="16"/>
      <c r="E504" s="19" t="s">
        <v>496</v>
      </c>
      <c r="F504" s="17" t="s">
        <v>497</v>
      </c>
      <c r="G504" s="29" t="s">
        <v>6905</v>
      </c>
      <c r="H504" s="19" t="s">
        <v>8453</v>
      </c>
      <c r="I504" s="19" t="s">
        <v>7782</v>
      </c>
      <c r="J504" s="17" t="str">
        <f t="shared" si="21"/>
        <v>16/2  ม. 3  ต. คันธุลี  อ. ท่าชนะ  จ. สุราษฎร์ธานี</v>
      </c>
      <c r="K504" s="30" t="s">
        <v>7783</v>
      </c>
      <c r="L504" s="19" t="s">
        <v>6991</v>
      </c>
      <c r="M504" s="19" t="s">
        <v>6935</v>
      </c>
      <c r="N504" s="19" t="s">
        <v>6936</v>
      </c>
      <c r="O504" s="19" t="s">
        <v>6937</v>
      </c>
      <c r="P504" s="20">
        <v>84170</v>
      </c>
      <c r="Q504" s="21"/>
      <c r="R504" s="22"/>
      <c r="S504" s="22"/>
      <c r="T504" s="22"/>
      <c r="U504" s="21"/>
      <c r="V504" s="21"/>
      <c r="W504" s="35"/>
      <c r="X504" s="23"/>
      <c r="Y504" s="24"/>
      <c r="Z504" s="21">
        <v>37</v>
      </c>
      <c r="AA504" s="25">
        <f t="shared" si="22"/>
        <v>37</v>
      </c>
      <c r="AB504" s="32"/>
      <c r="AC504" s="19"/>
      <c r="AD504" s="27" t="str">
        <f t="shared" si="23"/>
        <v>นาง  ณัฐนันท์  วงษ์สุวรรณ</v>
      </c>
    </row>
    <row r="505" spans="1:30">
      <c r="A505" s="16" t="s">
        <v>7639</v>
      </c>
      <c r="B505" s="16"/>
      <c r="C505" s="16">
        <v>295</v>
      </c>
      <c r="D505" s="16"/>
      <c r="E505" s="19" t="s">
        <v>711</v>
      </c>
      <c r="F505" s="17" t="s">
        <v>712</v>
      </c>
      <c r="G505" s="29" t="s">
        <v>6905</v>
      </c>
      <c r="H505" s="19" t="s">
        <v>8454</v>
      </c>
      <c r="I505" s="19" t="s">
        <v>8455</v>
      </c>
      <c r="J505" s="17" t="str">
        <f t="shared" si="21"/>
        <v>89/9  ม. 3  ต. มะขามเตี้ย  อ. เมืองสุราษฎร์ธานี  จ. สุราษฎร์ธานี</v>
      </c>
      <c r="K505" s="18" t="s">
        <v>8456</v>
      </c>
      <c r="L505" s="19" t="s">
        <v>6991</v>
      </c>
      <c r="M505" s="19" t="s">
        <v>7340</v>
      </c>
      <c r="N505" s="19" t="s">
        <v>7236</v>
      </c>
      <c r="O505" s="19" t="s">
        <v>6937</v>
      </c>
      <c r="P505" s="20">
        <v>84000</v>
      </c>
      <c r="Q505" s="21"/>
      <c r="R505" s="22"/>
      <c r="S505" s="22"/>
      <c r="T505" s="22"/>
      <c r="U505" s="21"/>
      <c r="V505" s="21"/>
      <c r="W505" s="35"/>
      <c r="X505" s="23"/>
      <c r="Y505" s="24"/>
      <c r="Z505" s="21">
        <v>65</v>
      </c>
      <c r="AA505" s="25">
        <f t="shared" si="22"/>
        <v>65</v>
      </c>
      <c r="AB505" s="32"/>
      <c r="AC505" s="19"/>
      <c r="AD505" s="27" t="str">
        <f t="shared" si="23"/>
        <v>นาง  นิลวรรณ  อักษรกิตต์</v>
      </c>
    </row>
    <row r="506" spans="1:30">
      <c r="A506" s="16" t="s">
        <v>7639</v>
      </c>
      <c r="B506" s="16"/>
      <c r="C506" s="16">
        <v>296</v>
      </c>
      <c r="D506" s="16"/>
      <c r="E506" s="19" t="s">
        <v>1348</v>
      </c>
      <c r="F506" s="17" t="s">
        <v>1349</v>
      </c>
      <c r="G506" s="29" t="s">
        <v>8057</v>
      </c>
      <c r="H506" s="19" t="s">
        <v>7446</v>
      </c>
      <c r="I506" s="19" t="s">
        <v>8457</v>
      </c>
      <c r="J506" s="17" t="str">
        <f t="shared" si="21"/>
        <v>99/243  ม. 9  แขวง บางแค  เขต บางแค  จ. กรุงเทพมหานคร</v>
      </c>
      <c r="K506" s="18" t="s">
        <v>8458</v>
      </c>
      <c r="L506" s="19" t="s">
        <v>7234</v>
      </c>
      <c r="M506" s="19" t="s">
        <v>8459</v>
      </c>
      <c r="N506" s="19" t="s">
        <v>8460</v>
      </c>
      <c r="O506" s="30" t="s">
        <v>6921</v>
      </c>
      <c r="P506" s="20">
        <v>10160</v>
      </c>
      <c r="Q506" s="21"/>
      <c r="R506" s="22"/>
      <c r="S506" s="22"/>
      <c r="T506" s="22"/>
      <c r="U506" s="21"/>
      <c r="V506" s="21"/>
      <c r="W506" s="35"/>
      <c r="X506" s="23"/>
      <c r="Y506" s="24"/>
      <c r="Z506" s="21">
        <v>86</v>
      </c>
      <c r="AA506" s="25">
        <f t="shared" si="22"/>
        <v>86</v>
      </c>
      <c r="AB506" s="32"/>
      <c r="AC506" s="19"/>
      <c r="AD506" s="27" t="str">
        <f t="shared" si="23"/>
        <v>ทายาทนาง  รัตนาภรณ์  ศุกระกาญจน์</v>
      </c>
    </row>
    <row r="507" spans="1:30">
      <c r="A507" s="16" t="s">
        <v>7639</v>
      </c>
      <c r="B507" s="16"/>
      <c r="C507" s="16">
        <v>297</v>
      </c>
      <c r="D507" s="16"/>
      <c r="E507" s="19" t="s">
        <v>2972</v>
      </c>
      <c r="F507" s="17">
        <v>0</v>
      </c>
      <c r="G507" s="29" t="s">
        <v>6923</v>
      </c>
      <c r="H507" s="19" t="s">
        <v>8461</v>
      </c>
      <c r="I507" s="19" t="s">
        <v>7668</v>
      </c>
      <c r="J507" s="17" t="str">
        <f t="shared" si="21"/>
        <v>9/38  ม. 5  ต. มะขามเตี้ย  อ. เมืองสุราษฎร์ธานี  จ. สุราษฎร์ธานี</v>
      </c>
      <c r="K507" s="18" t="s">
        <v>8462</v>
      </c>
      <c r="L507" s="19" t="s">
        <v>6944</v>
      </c>
      <c r="M507" s="19" t="s">
        <v>7340</v>
      </c>
      <c r="N507" s="19" t="s">
        <v>7236</v>
      </c>
      <c r="O507" s="19" t="s">
        <v>6937</v>
      </c>
      <c r="P507" s="20">
        <v>84000</v>
      </c>
      <c r="Q507" s="21"/>
      <c r="R507" s="22"/>
      <c r="S507" s="22"/>
      <c r="T507" s="22"/>
      <c r="U507" s="21"/>
      <c r="V507" s="21"/>
      <c r="W507" s="35"/>
      <c r="X507" s="23"/>
      <c r="Y507" s="24"/>
      <c r="Z507" s="21">
        <v>93</v>
      </c>
      <c r="AA507" s="25">
        <f t="shared" si="22"/>
        <v>93</v>
      </c>
      <c r="AB507" s="32"/>
      <c r="AC507" s="19"/>
      <c r="AD507" s="27" t="str">
        <f t="shared" si="23"/>
        <v>นางสาว  วราภรณ์  บัวทอง</v>
      </c>
    </row>
    <row r="508" spans="1:30" ht="84">
      <c r="A508" s="16" t="s">
        <v>7639</v>
      </c>
      <c r="B508" s="16"/>
      <c r="C508" s="16">
        <v>298</v>
      </c>
      <c r="D508" s="16"/>
      <c r="E508" s="17" t="s">
        <v>6186</v>
      </c>
      <c r="F508" s="17" t="s">
        <v>6187</v>
      </c>
      <c r="G508" s="29"/>
      <c r="H508" s="47" t="s">
        <v>8463</v>
      </c>
      <c r="I508" s="19" t="s">
        <v>8018</v>
      </c>
      <c r="J508" s="17" t="str">
        <f t="shared" si="21"/>
        <v>97  ม. 7  ต. ท่าชนะ  อ. ท่าชนะ  จ. สุราษฎร์ธานี</v>
      </c>
      <c r="K508" s="18" t="s">
        <v>8019</v>
      </c>
      <c r="L508" s="19" t="s">
        <v>7290</v>
      </c>
      <c r="M508" s="19" t="s">
        <v>7123</v>
      </c>
      <c r="N508" s="19" t="s">
        <v>6936</v>
      </c>
      <c r="O508" s="19" t="s">
        <v>6937</v>
      </c>
      <c r="P508" s="20">
        <v>84170</v>
      </c>
      <c r="Q508" s="21"/>
      <c r="R508" s="22"/>
      <c r="S508" s="22"/>
      <c r="T508" s="22"/>
      <c r="U508" s="21"/>
      <c r="V508" s="21"/>
      <c r="W508" s="35"/>
      <c r="X508" s="23"/>
      <c r="Y508" s="24"/>
      <c r="Z508" s="21">
        <v>84</v>
      </c>
      <c r="AA508" s="25">
        <f t="shared" si="22"/>
        <v>84</v>
      </c>
      <c r="AB508" s="32"/>
      <c r="AC508" s="19"/>
      <c r="AD508" s="27" t="str">
        <f t="shared" si="23"/>
        <v xml:space="preserve">  นาย  สิริพงษ์  -
นาง จิราภา  วังชนะชัย  วังชนะชัย</v>
      </c>
    </row>
    <row r="509" spans="1:30">
      <c r="A509" s="16" t="s">
        <v>7639</v>
      </c>
      <c r="B509" s="16" t="s">
        <v>7559</v>
      </c>
      <c r="C509" s="16">
        <v>299</v>
      </c>
      <c r="D509" s="16"/>
      <c r="E509" s="19" t="s">
        <v>4370</v>
      </c>
      <c r="F509" s="17" t="s">
        <v>4371</v>
      </c>
      <c r="G509" s="29" t="s">
        <v>6896</v>
      </c>
      <c r="H509" s="19" t="s">
        <v>8464</v>
      </c>
      <c r="I509" s="19" t="s">
        <v>8465</v>
      </c>
      <c r="J509" s="17" t="str">
        <f t="shared" si="21"/>
        <v>30/131  ม. 3  ต. วัดประดู่  อ. เมืองสุราษฎร์ธานี  จ. สุราษฎร์ธานี</v>
      </c>
      <c r="K509" s="18" t="s">
        <v>8466</v>
      </c>
      <c r="L509" s="19" t="s">
        <v>6991</v>
      </c>
      <c r="M509" s="19" t="s">
        <v>8467</v>
      </c>
      <c r="N509" s="19" t="s">
        <v>7236</v>
      </c>
      <c r="O509" s="19" t="s">
        <v>6937</v>
      </c>
      <c r="P509" s="20">
        <v>84000</v>
      </c>
      <c r="Q509" s="21"/>
      <c r="R509" s="22"/>
      <c r="S509" s="22"/>
      <c r="T509" s="22"/>
      <c r="U509" s="21"/>
      <c r="V509" s="21"/>
      <c r="W509" s="35"/>
      <c r="X509" s="23"/>
      <c r="Y509" s="24"/>
      <c r="Z509" s="21">
        <v>95</v>
      </c>
      <c r="AA509" s="25">
        <f t="shared" si="22"/>
        <v>95</v>
      </c>
      <c r="AB509" s="32"/>
      <c r="AC509" s="19"/>
      <c r="AD509" s="27" t="str">
        <f t="shared" si="23"/>
        <v>นาย  นิคม  ช่วยปลัด</v>
      </c>
    </row>
    <row r="510" spans="1:30">
      <c r="A510" s="16" t="s">
        <v>7639</v>
      </c>
      <c r="B510" s="16" t="s">
        <v>7963</v>
      </c>
      <c r="C510" s="16">
        <v>300</v>
      </c>
      <c r="D510" s="16"/>
      <c r="E510" s="19" t="s">
        <v>3801</v>
      </c>
      <c r="F510" s="17" t="s">
        <v>3802</v>
      </c>
      <c r="G510" s="29" t="s">
        <v>6896</v>
      </c>
      <c r="H510" s="19" t="s">
        <v>8468</v>
      </c>
      <c r="I510" s="19" t="s">
        <v>8121</v>
      </c>
      <c r="J510" s="17" t="str">
        <f t="shared" si="21"/>
        <v>3  ม. 4  ต. คันธุลี  อ. ท่าชนะ  จ. สุราษฎร์ธานี</v>
      </c>
      <c r="K510" s="30" t="s">
        <v>8280</v>
      </c>
      <c r="L510" s="19" t="s">
        <v>7031</v>
      </c>
      <c r="M510" s="19" t="s">
        <v>6935</v>
      </c>
      <c r="N510" s="19" t="s">
        <v>6936</v>
      </c>
      <c r="O510" s="19" t="s">
        <v>6937</v>
      </c>
      <c r="P510" s="20">
        <v>84170</v>
      </c>
      <c r="Q510" s="21"/>
      <c r="R510" s="22"/>
      <c r="S510" s="22"/>
      <c r="T510" s="22"/>
      <c r="U510" s="21"/>
      <c r="V510" s="21"/>
      <c r="W510" s="35"/>
      <c r="X510" s="23"/>
      <c r="Y510" s="24"/>
      <c r="Z510" s="21">
        <v>39</v>
      </c>
      <c r="AA510" s="25">
        <f t="shared" si="22"/>
        <v>39</v>
      </c>
      <c r="AB510" s="32"/>
      <c r="AC510" s="19"/>
      <c r="AD510" s="27" t="str">
        <f t="shared" si="23"/>
        <v>นาย  ชอบ  ศรีสุวรรณ</v>
      </c>
    </row>
    <row r="511" spans="1:30">
      <c r="A511" s="16" t="s">
        <v>7639</v>
      </c>
      <c r="B511" s="16" t="s">
        <v>7561</v>
      </c>
      <c r="C511" s="16">
        <v>301</v>
      </c>
      <c r="D511" s="16"/>
      <c r="E511" s="19" t="s">
        <v>2479</v>
      </c>
      <c r="F511" s="17" t="s">
        <v>2480</v>
      </c>
      <c r="G511" s="29" t="s">
        <v>6923</v>
      </c>
      <c r="H511" s="19" t="s">
        <v>7615</v>
      </c>
      <c r="I511" s="19" t="s">
        <v>8121</v>
      </c>
      <c r="J511" s="17" t="str">
        <f t="shared" si="21"/>
        <v>111  ม. 10  ต. ท่าชนะ  อ. ท่าชนะ  จ. สุราษฎร์ธานี</v>
      </c>
      <c r="K511" s="30" t="s">
        <v>7927</v>
      </c>
      <c r="L511" s="19" t="s">
        <v>7706</v>
      </c>
      <c r="M511" s="19" t="s">
        <v>7123</v>
      </c>
      <c r="N511" s="19" t="s">
        <v>6936</v>
      </c>
      <c r="O511" s="19" t="s">
        <v>6937</v>
      </c>
      <c r="P511" s="20">
        <v>84170</v>
      </c>
      <c r="Q511" s="21"/>
      <c r="R511" s="22"/>
      <c r="S511" s="22"/>
      <c r="T511" s="22"/>
      <c r="U511" s="21"/>
      <c r="V511" s="21"/>
      <c r="W511" s="35"/>
      <c r="X511" s="23"/>
      <c r="Y511" s="24"/>
      <c r="Z511" s="21">
        <v>33</v>
      </c>
      <c r="AA511" s="25">
        <f t="shared" si="22"/>
        <v>33</v>
      </c>
      <c r="AB511" s="32"/>
      <c r="AC511" s="19"/>
      <c r="AD511" s="27" t="str">
        <f t="shared" si="23"/>
        <v>นางสาว  จิราภรณ์  ศรีสุวรรณ</v>
      </c>
    </row>
    <row r="512" spans="1:30">
      <c r="A512" s="16" t="s">
        <v>7639</v>
      </c>
      <c r="B512" s="19"/>
      <c r="C512" s="16">
        <v>302</v>
      </c>
      <c r="D512" s="16"/>
      <c r="E512" s="19" t="s">
        <v>5463</v>
      </c>
      <c r="F512" s="17" t="s">
        <v>5464</v>
      </c>
      <c r="G512" s="29" t="s">
        <v>6896</v>
      </c>
      <c r="H512" s="19" t="s">
        <v>8042</v>
      </c>
      <c r="I512" s="19" t="s">
        <v>8283</v>
      </c>
      <c r="J512" s="17" t="str">
        <f t="shared" si="21"/>
        <v>210  ม. 3  ต. คันธุลี  อ. ท่าชนะ  จ. สุราษฎร์ธานี</v>
      </c>
      <c r="K512" s="30" t="s">
        <v>7281</v>
      </c>
      <c r="L512" s="19" t="s">
        <v>6991</v>
      </c>
      <c r="M512" s="19" t="s">
        <v>6935</v>
      </c>
      <c r="N512" s="19" t="s">
        <v>6936</v>
      </c>
      <c r="O512" s="19" t="s">
        <v>6937</v>
      </c>
      <c r="P512" s="20">
        <v>84170</v>
      </c>
      <c r="Q512" s="35"/>
      <c r="R512" s="49"/>
      <c r="S512" s="49"/>
      <c r="T512" s="49"/>
      <c r="U512" s="21"/>
      <c r="V512" s="21"/>
      <c r="W512" s="35"/>
      <c r="X512" s="23"/>
      <c r="Y512" s="24"/>
      <c r="Z512" s="21">
        <v>140</v>
      </c>
      <c r="AA512" s="25">
        <f t="shared" si="22"/>
        <v>140</v>
      </c>
      <c r="AB512" s="32"/>
      <c r="AC512" s="19"/>
      <c r="AD512" s="27" t="str">
        <f t="shared" si="23"/>
        <v>นาย  วิรัช  ศิริรัตน์จิรางกูร</v>
      </c>
    </row>
    <row r="513" spans="1:30" ht="84">
      <c r="A513" s="16" t="s">
        <v>7639</v>
      </c>
      <c r="B513" s="19"/>
      <c r="C513" s="16">
        <v>303</v>
      </c>
      <c r="D513" s="16"/>
      <c r="E513" s="19" t="s">
        <v>1039</v>
      </c>
      <c r="F513" s="17" t="s">
        <v>1040</v>
      </c>
      <c r="G513" s="29" t="s">
        <v>6905</v>
      </c>
      <c r="H513" s="19" t="s">
        <v>8469</v>
      </c>
      <c r="I513" s="19" t="s">
        <v>8470</v>
      </c>
      <c r="J513" s="17" t="str">
        <f t="shared" si="21"/>
        <v>150  ม. 3  ต. คันธุลี  อ. ท่าชนะ  จ. สุราษฎร์ธานี</v>
      </c>
      <c r="K513" s="30" t="s">
        <v>8471</v>
      </c>
      <c r="L513" s="19" t="s">
        <v>6991</v>
      </c>
      <c r="M513" s="19" t="s">
        <v>6935</v>
      </c>
      <c r="N513" s="19" t="s">
        <v>6936</v>
      </c>
      <c r="O513" s="19" t="s">
        <v>6937</v>
      </c>
      <c r="P513" s="20">
        <v>84170</v>
      </c>
      <c r="Q513" s="35"/>
      <c r="R513" s="49"/>
      <c r="S513" s="49"/>
      <c r="T513" s="49"/>
      <c r="U513" s="21"/>
      <c r="V513" s="21"/>
      <c r="W513" s="35"/>
      <c r="X513" s="23"/>
      <c r="Y513" s="24"/>
      <c r="Z513" s="21">
        <v>4</v>
      </c>
      <c r="AA513" s="25">
        <f t="shared" si="22"/>
        <v>4</v>
      </c>
      <c r="AB513" s="32" t="s">
        <v>8472</v>
      </c>
      <c r="AC513" s="19"/>
      <c r="AD513" s="27" t="str">
        <f t="shared" si="23"/>
        <v>นาง  พเยาว์  ประทุมทอง</v>
      </c>
    </row>
    <row r="514" spans="1:30" ht="84">
      <c r="A514" s="16" t="s">
        <v>7639</v>
      </c>
      <c r="B514" s="19"/>
      <c r="C514" s="16">
        <v>304</v>
      </c>
      <c r="D514" s="16"/>
      <c r="E514" s="19" t="s">
        <v>4447</v>
      </c>
      <c r="F514" s="17" t="s">
        <v>4448</v>
      </c>
      <c r="G514" s="29" t="s">
        <v>6896</v>
      </c>
      <c r="H514" s="19" t="s">
        <v>7899</v>
      </c>
      <c r="I514" s="19" t="s">
        <v>8473</v>
      </c>
      <c r="J514" s="17" t="str">
        <f t="shared" si="21"/>
        <v>269  ม. 3  ต. คันธุลี  อ. ท่าชนะ  จ. สุราษฎร์ธานี</v>
      </c>
      <c r="K514" s="30" t="s">
        <v>7650</v>
      </c>
      <c r="L514" s="19" t="s">
        <v>6991</v>
      </c>
      <c r="M514" s="19" t="s">
        <v>6935</v>
      </c>
      <c r="N514" s="19" t="s">
        <v>6936</v>
      </c>
      <c r="O514" s="19" t="s">
        <v>6937</v>
      </c>
      <c r="P514" s="20">
        <v>84170</v>
      </c>
      <c r="Q514" s="35"/>
      <c r="R514" s="49"/>
      <c r="S514" s="49"/>
      <c r="T514" s="49"/>
      <c r="U514" s="21"/>
      <c r="V514" s="21"/>
      <c r="W514" s="35"/>
      <c r="X514" s="23"/>
      <c r="Y514" s="24"/>
      <c r="Z514" s="21">
        <v>4</v>
      </c>
      <c r="AA514" s="25">
        <f t="shared" si="22"/>
        <v>4</v>
      </c>
      <c r="AB514" s="32" t="s">
        <v>8472</v>
      </c>
      <c r="AC514" s="19"/>
      <c r="AD514" s="27" t="str">
        <f t="shared" si="23"/>
        <v>นาย  บัญชา  นกเขา</v>
      </c>
    </row>
    <row r="515" spans="1:30" ht="84">
      <c r="A515" s="16" t="s">
        <v>7639</v>
      </c>
      <c r="B515" s="19"/>
      <c r="C515" s="16">
        <v>305</v>
      </c>
      <c r="D515" s="16"/>
      <c r="E515" s="19" t="s">
        <v>4148</v>
      </c>
      <c r="F515" s="17">
        <v>0</v>
      </c>
      <c r="G515" s="29" t="s">
        <v>6896</v>
      </c>
      <c r="H515" s="19" t="s">
        <v>8474</v>
      </c>
      <c r="I515" s="19" t="s">
        <v>8473</v>
      </c>
      <c r="J515" s="17" t="str">
        <f t="shared" ref="J515:J578" si="24">K515&amp;"  "&amp;L515&amp;"  "&amp;M515&amp;"  "&amp;N515&amp;"  "&amp;O515</f>
        <v>119  ม. 3  ต. คันธุลี  อ. ท่าชนะ  จ. สุราษฎร์ธานี</v>
      </c>
      <c r="K515" s="30" t="s">
        <v>7020</v>
      </c>
      <c r="L515" s="19" t="s">
        <v>6991</v>
      </c>
      <c r="M515" s="19" t="s">
        <v>6935</v>
      </c>
      <c r="N515" s="19" t="s">
        <v>6936</v>
      </c>
      <c r="O515" s="19" t="s">
        <v>6937</v>
      </c>
      <c r="P515" s="20">
        <v>84170</v>
      </c>
      <c r="Q515" s="35"/>
      <c r="R515" s="49"/>
      <c r="S515" s="49"/>
      <c r="T515" s="49"/>
      <c r="U515" s="21"/>
      <c r="V515" s="21"/>
      <c r="W515" s="35"/>
      <c r="X515" s="23"/>
      <c r="Y515" s="24"/>
      <c r="Z515" s="21">
        <v>4</v>
      </c>
      <c r="AA515" s="25">
        <f t="shared" ref="AA515:AA578" si="25">SUM(Q515:Z515)</f>
        <v>4</v>
      </c>
      <c r="AB515" s="32" t="s">
        <v>8472</v>
      </c>
      <c r="AC515" s="19"/>
      <c r="AD515" s="27" t="str">
        <f t="shared" ref="AD515:AD578" si="26">G515&amp;"  "&amp;H515&amp;"  "&amp;I515</f>
        <v>นาย  ทวิช  นกเขา</v>
      </c>
    </row>
    <row r="516" spans="1:30">
      <c r="A516" s="16" t="s">
        <v>7639</v>
      </c>
      <c r="B516" s="46"/>
      <c r="C516" s="16" t="s">
        <v>8475</v>
      </c>
      <c r="D516" s="16"/>
      <c r="E516" s="19" t="s">
        <v>1897</v>
      </c>
      <c r="F516" s="17" t="s">
        <v>1898</v>
      </c>
      <c r="G516" s="29" t="s">
        <v>6905</v>
      </c>
      <c r="H516" s="19" t="s">
        <v>8388</v>
      </c>
      <c r="I516" s="19" t="s">
        <v>8476</v>
      </c>
      <c r="J516" s="17" t="str">
        <f t="shared" si="24"/>
        <v>95/17  ม. 4  ต. ท่าชนะ  อ. ท่าชนะ  จ. สุราษฎร์ธานี</v>
      </c>
      <c r="K516" s="33" t="s">
        <v>8477</v>
      </c>
      <c r="L516" s="19" t="s">
        <v>7031</v>
      </c>
      <c r="M516" s="19" t="s">
        <v>7123</v>
      </c>
      <c r="N516" s="19" t="s">
        <v>6936</v>
      </c>
      <c r="O516" s="19" t="s">
        <v>6937</v>
      </c>
      <c r="P516" s="20">
        <v>84170</v>
      </c>
      <c r="Q516" s="35"/>
      <c r="R516" s="49"/>
      <c r="S516" s="49"/>
      <c r="T516" s="49"/>
      <c r="U516" s="21"/>
      <c r="V516" s="21"/>
      <c r="W516" s="35"/>
      <c r="X516" s="23"/>
      <c r="Y516" s="24"/>
      <c r="Z516" s="21">
        <v>33</v>
      </c>
      <c r="AA516" s="25">
        <f t="shared" si="25"/>
        <v>33</v>
      </c>
      <c r="AB516" s="32"/>
      <c r="AC516" s="19"/>
      <c r="AD516" s="27" t="str">
        <f t="shared" si="26"/>
        <v>นาง  สุณีย์  สุทธิ</v>
      </c>
    </row>
    <row r="517" spans="1:30">
      <c r="A517" s="16" t="s">
        <v>7639</v>
      </c>
      <c r="B517" s="46"/>
      <c r="C517" s="16">
        <v>307</v>
      </c>
      <c r="D517" s="16" t="s">
        <v>6980</v>
      </c>
      <c r="E517" s="19" t="s">
        <v>6245</v>
      </c>
      <c r="F517" s="17" t="s">
        <v>6246</v>
      </c>
      <c r="G517" s="29" t="s">
        <v>6896</v>
      </c>
      <c r="H517" s="19" t="s">
        <v>8478</v>
      </c>
      <c r="I517" s="19" t="s">
        <v>8479</v>
      </c>
      <c r="J517" s="17" t="str">
        <f t="shared" si="24"/>
        <v>95/18  ม. 4  ต. ท่าชนะ  อ. ท่าชนะ  จ. สุราษฎร์ธานี</v>
      </c>
      <c r="K517" s="33" t="s">
        <v>8480</v>
      </c>
      <c r="L517" s="19" t="s">
        <v>7031</v>
      </c>
      <c r="M517" s="19" t="s">
        <v>7123</v>
      </c>
      <c r="N517" s="19" t="s">
        <v>6936</v>
      </c>
      <c r="O517" s="19" t="s">
        <v>6937</v>
      </c>
      <c r="P517" s="20">
        <v>84170</v>
      </c>
      <c r="Q517" s="35"/>
      <c r="R517" s="49"/>
      <c r="S517" s="49"/>
      <c r="T517" s="49"/>
      <c r="U517" s="21"/>
      <c r="V517" s="21"/>
      <c r="W517" s="35"/>
      <c r="X517" s="23"/>
      <c r="Y517" s="24"/>
      <c r="Z517" s="21">
        <v>359</v>
      </c>
      <c r="AA517" s="25">
        <f t="shared" si="25"/>
        <v>359</v>
      </c>
      <c r="AB517" s="32"/>
      <c r="AC517" s="19"/>
      <c r="AD517" s="27" t="str">
        <f t="shared" si="26"/>
        <v>นาย  สุติณยา  หาญดำรงค์กูล</v>
      </c>
    </row>
    <row r="518" spans="1:30" ht="105">
      <c r="A518" s="16" t="s">
        <v>7639</v>
      </c>
      <c r="B518" s="46"/>
      <c r="C518" s="16">
        <v>308</v>
      </c>
      <c r="D518" s="16"/>
      <c r="E518" s="19" t="s">
        <v>5874</v>
      </c>
      <c r="F518" s="17" t="s">
        <v>5875</v>
      </c>
      <c r="G518" s="29" t="s">
        <v>6896</v>
      </c>
      <c r="H518" s="19" t="s">
        <v>8481</v>
      </c>
      <c r="I518" s="19" t="s">
        <v>7649</v>
      </c>
      <c r="J518" s="17" t="str">
        <f t="shared" si="24"/>
        <v>171  ม. 9  ต. คันธุลี  อ. ท่าชนะ  จ. สุราษฎร์ธานี</v>
      </c>
      <c r="K518" s="33" t="s">
        <v>8333</v>
      </c>
      <c r="L518" s="19" t="s">
        <v>7234</v>
      </c>
      <c r="M518" s="19" t="s">
        <v>6935</v>
      </c>
      <c r="N518" s="19" t="s">
        <v>6936</v>
      </c>
      <c r="O518" s="19" t="s">
        <v>6937</v>
      </c>
      <c r="P518" s="20">
        <v>84170</v>
      </c>
      <c r="Q518" s="35"/>
      <c r="R518" s="49"/>
      <c r="S518" s="49"/>
      <c r="T518" s="49"/>
      <c r="U518" s="21"/>
      <c r="V518" s="21"/>
      <c r="W518" s="35"/>
      <c r="X518" s="23"/>
      <c r="Y518" s="24"/>
      <c r="Z518" s="21">
        <v>75</v>
      </c>
      <c r="AA518" s="25">
        <f t="shared" si="25"/>
        <v>75</v>
      </c>
      <c r="AB518" s="32" t="s">
        <v>8482</v>
      </c>
      <c r="AC518" s="19"/>
      <c r="AD518" s="27" t="str">
        <f t="shared" si="26"/>
        <v>นาย  สมพงษ์  เหยียบสูญ</v>
      </c>
    </row>
    <row r="519" spans="1:30">
      <c r="A519" s="16" t="s">
        <v>7639</v>
      </c>
      <c r="B519" s="46"/>
      <c r="C519" s="16">
        <v>309</v>
      </c>
      <c r="D519" s="16"/>
      <c r="E519" s="19" t="s">
        <v>1074</v>
      </c>
      <c r="F519" s="17">
        <v>0</v>
      </c>
      <c r="G519" s="29" t="s">
        <v>6905</v>
      </c>
      <c r="H519" s="19" t="s">
        <v>8483</v>
      </c>
      <c r="I519" s="19" t="s">
        <v>8484</v>
      </c>
      <c r="J519" s="17" t="str">
        <f t="shared" si="24"/>
        <v>121  ม. 3  ต. คันธุลี  อ. ท่าชนะ  จ. สุราษฎร์ธานี</v>
      </c>
      <c r="K519" s="33" t="s">
        <v>8247</v>
      </c>
      <c r="L519" s="19" t="s">
        <v>6991</v>
      </c>
      <c r="M519" s="19" t="s">
        <v>6935</v>
      </c>
      <c r="N519" s="19" t="s">
        <v>6936</v>
      </c>
      <c r="O519" s="19" t="s">
        <v>6937</v>
      </c>
      <c r="P519" s="20">
        <v>84170</v>
      </c>
      <c r="Q519" s="35"/>
      <c r="R519" s="49"/>
      <c r="S519" s="49"/>
      <c r="T519" s="49"/>
      <c r="U519" s="21"/>
      <c r="V519" s="21"/>
      <c r="W519" s="35"/>
      <c r="X519" s="23"/>
      <c r="Y519" s="24"/>
      <c r="Z519" s="21">
        <v>33</v>
      </c>
      <c r="AA519" s="25">
        <f t="shared" si="25"/>
        <v>33</v>
      </c>
      <c r="AB519" s="32"/>
      <c r="AC519" s="19"/>
      <c r="AD519" s="27" t="str">
        <f t="shared" si="26"/>
        <v>นาง  พัชราภรณ์  อัจฉริยะโพธา</v>
      </c>
    </row>
    <row r="520" spans="1:30">
      <c r="A520" s="16" t="s">
        <v>7639</v>
      </c>
      <c r="B520" s="46"/>
      <c r="C520" s="16">
        <v>310</v>
      </c>
      <c r="D520" s="16"/>
      <c r="E520" s="17" t="s">
        <v>2482</v>
      </c>
      <c r="F520" s="17">
        <v>0</v>
      </c>
      <c r="G520" s="29" t="s">
        <v>6923</v>
      </c>
      <c r="H520" s="19" t="s">
        <v>8485</v>
      </c>
      <c r="I520" s="19" t="s">
        <v>8486</v>
      </c>
      <c r="J520" s="17" t="str">
        <f t="shared" si="24"/>
        <v>342  ม. 4  ต. ท่าชนะ  อ. ท่าชนะ  จ. สุราษฎร์ธานี</v>
      </c>
      <c r="K520" s="33" t="s">
        <v>8487</v>
      </c>
      <c r="L520" s="19" t="s">
        <v>7031</v>
      </c>
      <c r="M520" s="19" t="s">
        <v>7123</v>
      </c>
      <c r="N520" s="19" t="s">
        <v>6936</v>
      </c>
      <c r="O520" s="19" t="s">
        <v>6937</v>
      </c>
      <c r="P520" s="20">
        <v>84170</v>
      </c>
      <c r="Q520" s="35"/>
      <c r="R520" s="49"/>
      <c r="S520" s="49"/>
      <c r="T520" s="49"/>
      <c r="U520" s="21"/>
      <c r="V520" s="21"/>
      <c r="W520" s="35"/>
      <c r="X520" s="23"/>
      <c r="Y520" s="24"/>
      <c r="Z520" s="21">
        <v>46</v>
      </c>
      <c r="AA520" s="25">
        <f t="shared" si="25"/>
        <v>46</v>
      </c>
      <c r="AB520" s="32"/>
      <c r="AC520" s="19"/>
      <c r="AD520" s="27" t="str">
        <f t="shared" si="26"/>
        <v>นางสาว  จิรารักษ์  กอบเกิด</v>
      </c>
    </row>
    <row r="521" spans="1:30">
      <c r="A521" s="16" t="s">
        <v>7639</v>
      </c>
      <c r="B521" s="46"/>
      <c r="C521" s="16">
        <v>311</v>
      </c>
      <c r="D521" s="16"/>
      <c r="E521" s="17" t="s">
        <v>6473</v>
      </c>
      <c r="F521" s="17" t="s">
        <v>6474</v>
      </c>
      <c r="G521" s="29" t="s">
        <v>6896</v>
      </c>
      <c r="H521" s="19" t="s">
        <v>8488</v>
      </c>
      <c r="I521" s="19" t="s">
        <v>7673</v>
      </c>
      <c r="J521" s="17" t="str">
        <f t="shared" si="24"/>
        <v>109-110  ม. 3  ต. คันธุลี  อ. ท่าชนะ  จ. สุราษฎร์ธานี</v>
      </c>
      <c r="K521" s="33" t="s">
        <v>8489</v>
      </c>
      <c r="L521" s="19" t="s">
        <v>6991</v>
      </c>
      <c r="M521" s="19" t="s">
        <v>6935</v>
      </c>
      <c r="N521" s="19" t="s">
        <v>6936</v>
      </c>
      <c r="O521" s="19" t="s">
        <v>6937</v>
      </c>
      <c r="P521" s="20">
        <v>84170</v>
      </c>
      <c r="Q521" s="35"/>
      <c r="R521" s="49"/>
      <c r="S521" s="49"/>
      <c r="T521" s="49"/>
      <c r="U521" s="21"/>
      <c r="V521" s="21"/>
      <c r="W521" s="35"/>
      <c r="X521" s="23"/>
      <c r="Y521" s="24"/>
      <c r="Z521" s="21">
        <v>236</v>
      </c>
      <c r="AA521" s="25">
        <f t="shared" si="25"/>
        <v>236</v>
      </c>
      <c r="AB521" s="32"/>
      <c r="AC521" s="19"/>
      <c r="AD521" s="27" t="str">
        <f t="shared" si="26"/>
        <v>นาย  เสงี่ยม  ธรรมฤทธิ์</v>
      </c>
    </row>
    <row r="522" spans="1:30">
      <c r="A522" s="16" t="s">
        <v>7639</v>
      </c>
      <c r="B522" s="46"/>
      <c r="C522" s="16" t="s">
        <v>8490</v>
      </c>
      <c r="D522" s="16"/>
      <c r="E522" s="17" t="s">
        <v>3024</v>
      </c>
      <c r="F522" s="17" t="s">
        <v>3025</v>
      </c>
      <c r="G522" s="39" t="s">
        <v>6923</v>
      </c>
      <c r="H522" s="17" t="s">
        <v>8491</v>
      </c>
      <c r="I522" s="17" t="s">
        <v>7673</v>
      </c>
      <c r="J522" s="17" t="str">
        <f t="shared" si="24"/>
        <v>109-110  ม. 3  ต. คันธุลี  อ. ท่าชนะ  จ. สุราษฎร์ธานี</v>
      </c>
      <c r="K522" s="33" t="s">
        <v>8489</v>
      </c>
      <c r="L522" s="19" t="s">
        <v>6991</v>
      </c>
      <c r="M522" s="19" t="s">
        <v>6935</v>
      </c>
      <c r="N522" s="19" t="s">
        <v>6936</v>
      </c>
      <c r="O522" s="19" t="s">
        <v>6937</v>
      </c>
      <c r="P522" s="20">
        <v>84170</v>
      </c>
      <c r="Q522" s="35"/>
      <c r="R522" s="49"/>
      <c r="S522" s="49"/>
      <c r="T522" s="49"/>
      <c r="U522" s="21"/>
      <c r="V522" s="21"/>
      <c r="W522" s="35"/>
      <c r="X522" s="23"/>
      <c r="Y522" s="24"/>
      <c r="Z522" s="21">
        <v>21</v>
      </c>
      <c r="AA522" s="25">
        <f t="shared" si="25"/>
        <v>21</v>
      </c>
      <c r="AB522" s="32"/>
      <c r="AC522" s="19"/>
      <c r="AD522" s="27" t="str">
        <f t="shared" si="26"/>
        <v>นางสาว  ศันสนีย์  ธรรมฤทธิ์</v>
      </c>
    </row>
    <row r="523" spans="1:30">
      <c r="A523" s="16" t="s">
        <v>7639</v>
      </c>
      <c r="B523" s="46"/>
      <c r="C523" s="16" t="s">
        <v>8492</v>
      </c>
      <c r="D523" s="16"/>
      <c r="E523" s="17" t="s">
        <v>6641</v>
      </c>
      <c r="F523" s="17" t="s">
        <v>6642</v>
      </c>
      <c r="G523" s="29" t="s">
        <v>6896</v>
      </c>
      <c r="H523" s="19" t="s">
        <v>8493</v>
      </c>
      <c r="I523" s="19" t="s">
        <v>8494</v>
      </c>
      <c r="J523" s="17" t="str">
        <f t="shared" si="24"/>
        <v>199  ม. 4  ต. สมอทอง  อ. ท่าชนะ  จ. สุราษฎร์ธานี</v>
      </c>
      <c r="K523" s="33" t="s">
        <v>7465</v>
      </c>
      <c r="L523" s="19" t="s">
        <v>7031</v>
      </c>
      <c r="M523" s="19" t="s">
        <v>7305</v>
      </c>
      <c r="N523" s="19" t="s">
        <v>6936</v>
      </c>
      <c r="O523" s="19" t="s">
        <v>6937</v>
      </c>
      <c r="P523" s="20">
        <v>84170</v>
      </c>
      <c r="Q523" s="35"/>
      <c r="R523" s="49"/>
      <c r="S523" s="49"/>
      <c r="T523" s="49"/>
      <c r="U523" s="21"/>
      <c r="V523" s="21"/>
      <c r="W523" s="35"/>
      <c r="X523" s="23"/>
      <c r="Y523" s="24"/>
      <c r="Z523" s="21">
        <v>79</v>
      </c>
      <c r="AA523" s="25">
        <f t="shared" si="25"/>
        <v>79</v>
      </c>
      <c r="AB523" s="32"/>
      <c r="AC523" s="19"/>
      <c r="AD523" s="27" t="str">
        <f t="shared" si="26"/>
        <v>นาย  อนันต์  วรพัฒนกุล</v>
      </c>
    </row>
    <row r="524" spans="1:30">
      <c r="A524" s="16" t="s">
        <v>7639</v>
      </c>
      <c r="B524" s="46"/>
      <c r="C524" s="16" t="s">
        <v>8495</v>
      </c>
      <c r="D524" s="16"/>
      <c r="E524" s="17" t="s">
        <v>220</v>
      </c>
      <c r="F524" s="17" t="s">
        <v>221</v>
      </c>
      <c r="G524" s="29" t="s">
        <v>6923</v>
      </c>
      <c r="H524" s="19" t="s">
        <v>8496</v>
      </c>
      <c r="I524" s="19" t="s">
        <v>8494</v>
      </c>
      <c r="J524" s="17" t="str">
        <f t="shared" si="24"/>
        <v>14  ม. 10  ต. สมอทอง  อ. ท่าชนะ  จ. สุราษฎร์ธานี</v>
      </c>
      <c r="K524" s="33" t="s">
        <v>7133</v>
      </c>
      <c r="L524" s="19" t="s">
        <v>7706</v>
      </c>
      <c r="M524" s="19" t="s">
        <v>7305</v>
      </c>
      <c r="N524" s="19" t="s">
        <v>6936</v>
      </c>
      <c r="O524" s="19" t="s">
        <v>6937</v>
      </c>
      <c r="P524" s="20">
        <v>84170</v>
      </c>
      <c r="Q524" s="35"/>
      <c r="R524" s="49"/>
      <c r="S524" s="49"/>
      <c r="T524" s="49"/>
      <c r="U524" s="21"/>
      <c r="V524" s="21"/>
      <c r="W524" s="35"/>
      <c r="X524" s="23"/>
      <c r="Y524" s="24"/>
      <c r="Z524" s="21">
        <v>51</v>
      </c>
      <c r="AA524" s="25">
        <f t="shared" si="25"/>
        <v>51</v>
      </c>
      <c r="AB524" s="32"/>
      <c r="AC524" s="19"/>
      <c r="AD524" s="27" t="str">
        <f t="shared" si="26"/>
        <v>นางสาว  จันทร์นา  วรพัฒนกุล</v>
      </c>
    </row>
    <row r="525" spans="1:30">
      <c r="A525" s="16" t="s">
        <v>7639</v>
      </c>
      <c r="B525" s="46"/>
      <c r="C525" s="16" t="s">
        <v>8497</v>
      </c>
      <c r="D525" s="16"/>
      <c r="E525" s="17" t="s">
        <v>4379</v>
      </c>
      <c r="F525" s="17" t="s">
        <v>4380</v>
      </c>
      <c r="G525" s="17" t="s">
        <v>6896</v>
      </c>
      <c r="H525" s="17" t="s">
        <v>8498</v>
      </c>
      <c r="I525" s="17" t="s">
        <v>8494</v>
      </c>
      <c r="J525" s="17" t="str">
        <f t="shared" si="24"/>
        <v>83  ม. 14  ต. คันธุลี  อ. ท่าชนะ  จ. สุราษฎร์ธานี</v>
      </c>
      <c r="K525" s="30" t="s">
        <v>7432</v>
      </c>
      <c r="L525" s="19" t="s">
        <v>8049</v>
      </c>
      <c r="M525" s="19" t="s">
        <v>6935</v>
      </c>
      <c r="N525" s="19" t="s">
        <v>6936</v>
      </c>
      <c r="O525" s="19" t="s">
        <v>6937</v>
      </c>
      <c r="P525" s="41">
        <v>84170</v>
      </c>
      <c r="Q525" s="35"/>
      <c r="R525" s="49"/>
      <c r="S525" s="49"/>
      <c r="T525" s="49"/>
      <c r="U525" s="21"/>
      <c r="V525" s="21"/>
      <c r="W525" s="35"/>
      <c r="X525" s="23"/>
      <c r="Y525" s="24"/>
      <c r="Z525" s="21">
        <v>443</v>
      </c>
      <c r="AA525" s="25">
        <f t="shared" si="25"/>
        <v>443</v>
      </c>
      <c r="AB525" s="32"/>
      <c r="AC525" s="19"/>
      <c r="AD525" s="27" t="str">
        <f t="shared" si="26"/>
        <v>นาย  นิพนธ์  วรพัฒนกุล</v>
      </c>
    </row>
    <row r="526" spans="1:30">
      <c r="A526" s="16" t="s">
        <v>7639</v>
      </c>
      <c r="B526" s="46"/>
      <c r="C526" s="16" t="s">
        <v>8499</v>
      </c>
      <c r="D526" s="16"/>
      <c r="E526" s="17" t="s">
        <v>714</v>
      </c>
      <c r="F526" s="17" t="s">
        <v>715</v>
      </c>
      <c r="G526" s="17" t="s">
        <v>6905</v>
      </c>
      <c r="H526" s="17" t="s">
        <v>7065</v>
      </c>
      <c r="I526" s="17" t="s">
        <v>7066</v>
      </c>
      <c r="J526" s="17" t="str">
        <f t="shared" si="24"/>
        <v>134/2  ม. 3  ต. คันธุลี  อ. ท่าชนะ  จ. สุราษฎร์ธานี</v>
      </c>
      <c r="K526" s="33" t="s">
        <v>7067</v>
      </c>
      <c r="L526" s="19" t="s">
        <v>6991</v>
      </c>
      <c r="M526" s="19" t="s">
        <v>6935</v>
      </c>
      <c r="N526" s="19" t="s">
        <v>6936</v>
      </c>
      <c r="O526" s="19" t="s">
        <v>6937</v>
      </c>
      <c r="P526" s="20">
        <v>84170</v>
      </c>
      <c r="Q526" s="35"/>
      <c r="R526" s="49"/>
      <c r="S526" s="49"/>
      <c r="T526" s="49"/>
      <c r="U526" s="21">
        <v>0</v>
      </c>
      <c r="V526" s="21">
        <v>0</v>
      </c>
      <c r="W526" s="35">
        <v>0</v>
      </c>
      <c r="X526" s="23">
        <v>0</v>
      </c>
      <c r="Y526" s="24">
        <v>0</v>
      </c>
      <c r="Z526" s="35">
        <v>4</v>
      </c>
      <c r="AA526" s="25">
        <f t="shared" si="25"/>
        <v>4</v>
      </c>
      <c r="AB526" s="32"/>
      <c r="AC526" s="19"/>
      <c r="AD526" s="27" t="str">
        <f t="shared" si="26"/>
        <v>นาง  นิษา  พันธุ์วานิช</v>
      </c>
    </row>
    <row r="527" spans="1:30">
      <c r="A527" s="16" t="s">
        <v>7639</v>
      </c>
      <c r="B527" s="46"/>
      <c r="C527" s="16" t="s">
        <v>8500</v>
      </c>
      <c r="D527" s="16"/>
      <c r="E527" s="17" t="s">
        <v>3859</v>
      </c>
      <c r="F527" s="17" t="s">
        <v>3860</v>
      </c>
      <c r="G527" s="17" t="s">
        <v>6896</v>
      </c>
      <c r="H527" s="17" t="s">
        <v>8501</v>
      </c>
      <c r="I527" s="17" t="s">
        <v>8502</v>
      </c>
      <c r="J527" s="17" t="str">
        <f t="shared" si="24"/>
        <v>2/1  ม. 2  ต. ย่านยาว  อ. คีรีรัฐนิคม  จ. สุราษฎร์ธานี</v>
      </c>
      <c r="K527" s="33" t="s">
        <v>7187</v>
      </c>
      <c r="L527" s="19" t="s">
        <v>6909</v>
      </c>
      <c r="M527" s="19" t="s">
        <v>8503</v>
      </c>
      <c r="N527" s="19" t="s">
        <v>8504</v>
      </c>
      <c r="O527" s="19" t="s">
        <v>6937</v>
      </c>
      <c r="P527" s="20">
        <v>84180</v>
      </c>
      <c r="Q527" s="35"/>
      <c r="R527" s="49"/>
      <c r="S527" s="49"/>
      <c r="T527" s="49"/>
      <c r="U527" s="21"/>
      <c r="V527" s="21"/>
      <c r="W527" s="35"/>
      <c r="X527" s="23"/>
      <c r="Y527" s="24"/>
      <c r="Z527" s="21">
        <v>21</v>
      </c>
      <c r="AA527" s="25">
        <f t="shared" si="25"/>
        <v>21</v>
      </c>
      <c r="AB527" s="32"/>
      <c r="AC527" s="19"/>
      <c r="AD527" s="27" t="str">
        <f t="shared" si="26"/>
        <v>นาย  ชิงชัย  เทพประดิษฐ</v>
      </c>
    </row>
    <row r="528" spans="1:30">
      <c r="A528" s="16" t="s">
        <v>7639</v>
      </c>
      <c r="B528" s="46"/>
      <c r="C528" s="16" t="s">
        <v>8505</v>
      </c>
      <c r="D528" s="16"/>
      <c r="E528" s="17" t="s">
        <v>4571</v>
      </c>
      <c r="F528" s="17" t="s">
        <v>4572</v>
      </c>
      <c r="G528" s="17" t="s">
        <v>6896</v>
      </c>
      <c r="H528" s="17" t="s">
        <v>8178</v>
      </c>
      <c r="I528" s="17" t="s">
        <v>8506</v>
      </c>
      <c r="J528" s="17" t="str">
        <f t="shared" si="24"/>
        <v>346 ซ.จรัญสนิทวงศ์ 89 แยก 12  ม. -  แขวง บางอ้อ  เขต บางพลัด  จ. กรุงเทพมหานคร</v>
      </c>
      <c r="K528" s="33" t="s">
        <v>8507</v>
      </c>
      <c r="L528" s="19" t="s">
        <v>6918</v>
      </c>
      <c r="M528" s="19" t="s">
        <v>8508</v>
      </c>
      <c r="N528" s="19" t="s">
        <v>8509</v>
      </c>
      <c r="O528" s="19" t="s">
        <v>6921</v>
      </c>
      <c r="P528" s="20">
        <v>10700</v>
      </c>
      <c r="Q528" s="35"/>
      <c r="R528" s="49"/>
      <c r="S528" s="49"/>
      <c r="T528" s="49"/>
      <c r="U528" s="21"/>
      <c r="V528" s="21"/>
      <c r="W528" s="35"/>
      <c r="X528" s="23"/>
      <c r="Y528" s="24"/>
      <c r="Z528" s="21">
        <v>42</v>
      </c>
      <c r="AA528" s="25">
        <f t="shared" si="25"/>
        <v>42</v>
      </c>
      <c r="AB528" s="32"/>
      <c r="AC528" s="19"/>
      <c r="AD528" s="27" t="str">
        <f t="shared" si="26"/>
        <v>นาย  ประเทือง  เครือหงส์</v>
      </c>
    </row>
    <row r="529" spans="1:30">
      <c r="A529" s="16" t="s">
        <v>7639</v>
      </c>
      <c r="B529" s="16" t="s">
        <v>7252</v>
      </c>
      <c r="C529" s="16" t="s">
        <v>8510</v>
      </c>
      <c r="D529" s="16"/>
      <c r="E529" s="19" t="s">
        <v>3627</v>
      </c>
      <c r="F529" s="17">
        <v>0</v>
      </c>
      <c r="G529" s="29" t="s">
        <v>6896</v>
      </c>
      <c r="H529" s="19" t="s">
        <v>8511</v>
      </c>
      <c r="I529" s="19" t="s">
        <v>8512</v>
      </c>
      <c r="J529" s="17" t="str">
        <f t="shared" si="24"/>
        <v>115/1  ม. 3  ต. คันธุลี  อ. ท่าชนะ  จ. สุราษฎร์ธานี</v>
      </c>
      <c r="K529" s="30" t="s">
        <v>7937</v>
      </c>
      <c r="L529" s="19" t="s">
        <v>6991</v>
      </c>
      <c r="M529" s="19" t="s">
        <v>6935</v>
      </c>
      <c r="N529" s="19" t="s">
        <v>6936</v>
      </c>
      <c r="O529" s="19" t="s">
        <v>6937</v>
      </c>
      <c r="P529" s="20">
        <v>84170</v>
      </c>
      <c r="Q529" s="21"/>
      <c r="R529" s="22"/>
      <c r="S529" s="22"/>
      <c r="T529" s="22"/>
      <c r="U529" s="21"/>
      <c r="V529" s="21"/>
      <c r="W529" s="35"/>
      <c r="X529" s="23"/>
      <c r="Y529" s="24"/>
      <c r="Z529" s="21">
        <v>54</v>
      </c>
      <c r="AA529" s="25">
        <f t="shared" si="25"/>
        <v>54</v>
      </c>
      <c r="AB529" s="32"/>
      <c r="AC529" s="19"/>
      <c r="AD529" s="27" t="str">
        <f t="shared" si="26"/>
        <v>นาย  จ่าง  คอนมั่ง</v>
      </c>
    </row>
    <row r="530" spans="1:30">
      <c r="A530" s="16" t="s">
        <v>7639</v>
      </c>
      <c r="B530" s="46"/>
      <c r="C530" s="16" t="s">
        <v>8513</v>
      </c>
      <c r="D530" s="16"/>
      <c r="E530" s="17" t="s">
        <v>3057</v>
      </c>
      <c r="F530" s="17" t="s">
        <v>3058</v>
      </c>
      <c r="G530" s="17" t="s">
        <v>6923</v>
      </c>
      <c r="H530" s="17" t="s">
        <v>8514</v>
      </c>
      <c r="I530" s="17" t="s">
        <v>8515</v>
      </c>
      <c r="J530" s="17" t="str">
        <f t="shared" si="24"/>
        <v>134  ม. 3  ต. คันธุลี  อ. ท่าชนะ  จ. สุราษฎร์ธานี</v>
      </c>
      <c r="K530" s="33" t="s">
        <v>7056</v>
      </c>
      <c r="L530" s="19" t="s">
        <v>6991</v>
      </c>
      <c r="M530" s="19" t="s">
        <v>6935</v>
      </c>
      <c r="N530" s="19" t="s">
        <v>6936</v>
      </c>
      <c r="O530" s="19" t="s">
        <v>6937</v>
      </c>
      <c r="P530" s="20">
        <v>84170</v>
      </c>
      <c r="Q530" s="35"/>
      <c r="R530" s="49"/>
      <c r="S530" s="49"/>
      <c r="T530" s="49"/>
      <c r="U530" s="21"/>
      <c r="V530" s="21"/>
      <c r="W530" s="35"/>
      <c r="X530" s="23"/>
      <c r="Y530" s="24"/>
      <c r="Z530" s="21">
        <v>33</v>
      </c>
      <c r="AA530" s="25">
        <f t="shared" si="25"/>
        <v>33</v>
      </c>
      <c r="AB530" s="32"/>
      <c r="AC530" s="19"/>
      <c r="AD530" s="27" t="str">
        <f t="shared" si="26"/>
        <v>นางสาว  ศิวนาถ  ทักษเศรณี</v>
      </c>
    </row>
    <row r="531" spans="1:30">
      <c r="A531" s="16" t="s">
        <v>7639</v>
      </c>
      <c r="B531" s="46"/>
      <c r="C531" s="16" t="s">
        <v>8516</v>
      </c>
      <c r="D531" s="16"/>
      <c r="E531" s="17" t="s">
        <v>1610</v>
      </c>
      <c r="F531" s="17" t="s">
        <v>1611</v>
      </c>
      <c r="G531" s="17" t="s">
        <v>6905</v>
      </c>
      <c r="H531" s="68" t="s">
        <v>8517</v>
      </c>
      <c r="I531" s="34" t="s">
        <v>8094</v>
      </c>
      <c r="J531" s="17" t="str">
        <f t="shared" si="24"/>
        <v>13  ม. 7  ต. ประสงค์  อ. ท่าชนะ  จ. สุราษฎร์ธานี</v>
      </c>
      <c r="K531" s="33" t="s">
        <v>7289</v>
      </c>
      <c r="L531" s="19" t="s">
        <v>7290</v>
      </c>
      <c r="M531" s="19" t="s">
        <v>7761</v>
      </c>
      <c r="N531" s="19" t="s">
        <v>6936</v>
      </c>
      <c r="O531" s="19" t="s">
        <v>6937</v>
      </c>
      <c r="P531" s="20">
        <v>84170</v>
      </c>
      <c r="Q531" s="35"/>
      <c r="R531" s="49"/>
      <c r="S531" s="49"/>
      <c r="T531" s="49"/>
      <c r="U531" s="21"/>
      <c r="V531" s="21"/>
      <c r="W531" s="35"/>
      <c r="X531" s="23"/>
      <c r="Y531" s="24"/>
      <c r="Z531" s="21">
        <v>16</v>
      </c>
      <c r="AA531" s="25">
        <f t="shared" si="25"/>
        <v>16</v>
      </c>
      <c r="AB531" s="32"/>
      <c r="AC531" s="19"/>
      <c r="AD531" s="27" t="str">
        <f t="shared" si="26"/>
        <v>นาง  วิลาวรรณ  บัวแก้ว</v>
      </c>
    </row>
    <row r="532" spans="1:30">
      <c r="A532" s="16" t="s">
        <v>7639</v>
      </c>
      <c r="B532" s="46"/>
      <c r="C532" s="16" t="s">
        <v>8518</v>
      </c>
      <c r="D532" s="16" t="s">
        <v>6980</v>
      </c>
      <c r="E532" s="17" t="s">
        <v>3255</v>
      </c>
      <c r="F532" s="17">
        <v>0</v>
      </c>
      <c r="G532" s="17" t="s">
        <v>6923</v>
      </c>
      <c r="H532" s="17" t="s">
        <v>7475</v>
      </c>
      <c r="I532" s="17" t="s">
        <v>8519</v>
      </c>
      <c r="J532" s="17" t="str">
        <f t="shared" si="24"/>
        <v>111  ม. 4  ต. คันธุลี  อ. ท่าชนะ  จ. สุราษฎร์ธานี</v>
      </c>
      <c r="K532" s="33" t="s">
        <v>7927</v>
      </c>
      <c r="L532" s="19" t="s">
        <v>7031</v>
      </c>
      <c r="M532" s="19" t="s">
        <v>6935</v>
      </c>
      <c r="N532" s="19" t="s">
        <v>6936</v>
      </c>
      <c r="O532" s="19" t="s">
        <v>6937</v>
      </c>
      <c r="P532" s="20">
        <v>84170</v>
      </c>
      <c r="Q532" s="35"/>
      <c r="R532" s="49"/>
      <c r="S532" s="49"/>
      <c r="T532" s="49"/>
      <c r="U532" s="21"/>
      <c r="V532" s="21"/>
      <c r="W532" s="35"/>
      <c r="X532" s="23"/>
      <c r="Y532" s="24">
        <v>77</v>
      </c>
      <c r="Z532" s="21">
        <v>77</v>
      </c>
      <c r="AA532" s="25">
        <f t="shared" si="25"/>
        <v>154</v>
      </c>
      <c r="AB532" s="32"/>
      <c r="AC532" s="19"/>
      <c r="AD532" s="27" t="str">
        <f t="shared" si="26"/>
        <v>นางสาว  อรวรรณ  นิลทจันทร์</v>
      </c>
    </row>
    <row r="533" spans="1:30">
      <c r="A533" s="16" t="s">
        <v>7639</v>
      </c>
      <c r="B533" s="46"/>
      <c r="C533" s="16" t="s">
        <v>8520</v>
      </c>
      <c r="D533" s="16"/>
      <c r="E533" s="17" t="s">
        <v>1360</v>
      </c>
      <c r="F533" s="17" t="s">
        <v>1361</v>
      </c>
      <c r="G533" s="17" t="s">
        <v>6905</v>
      </c>
      <c r="H533" s="17" t="s">
        <v>7433</v>
      </c>
      <c r="I533" s="17" t="s">
        <v>8521</v>
      </c>
      <c r="J533" s="17" t="str">
        <f t="shared" si="24"/>
        <v>30/106  ม. 1  ต. วัดประดู่  อ. เมืองสุราษฎร์ธานี  จ. สุราษฎร์ธานี</v>
      </c>
      <c r="K533" s="33" t="s">
        <v>8522</v>
      </c>
      <c r="L533" s="19" t="s">
        <v>6954</v>
      </c>
      <c r="M533" s="19" t="s">
        <v>8467</v>
      </c>
      <c r="N533" s="19" t="s">
        <v>7236</v>
      </c>
      <c r="O533" s="19" t="s">
        <v>6937</v>
      </c>
      <c r="P533" s="20">
        <v>84000</v>
      </c>
      <c r="Q533" s="35"/>
      <c r="R533" s="49"/>
      <c r="S533" s="49"/>
      <c r="T533" s="49"/>
      <c r="U533" s="21"/>
      <c r="V533" s="21"/>
      <c r="W533" s="35"/>
      <c r="X533" s="23"/>
      <c r="Y533" s="24"/>
      <c r="Z533" s="21">
        <v>89</v>
      </c>
      <c r="AA533" s="25">
        <f t="shared" si="25"/>
        <v>89</v>
      </c>
      <c r="AB533" s="32"/>
      <c r="AC533" s="19"/>
      <c r="AD533" s="27" t="str">
        <f t="shared" si="26"/>
        <v>นาง  ราตรี  สุเมธานันต์</v>
      </c>
    </row>
    <row r="534" spans="1:30">
      <c r="A534" s="16" t="s">
        <v>7639</v>
      </c>
      <c r="B534" s="46"/>
      <c r="C534" s="16" t="s">
        <v>8523</v>
      </c>
      <c r="D534" s="16"/>
      <c r="E534" s="72" t="s">
        <v>3312</v>
      </c>
      <c r="F534" s="17" t="s">
        <v>3313</v>
      </c>
      <c r="G534" s="72" t="s">
        <v>6923</v>
      </c>
      <c r="H534" s="72" t="s">
        <v>8524</v>
      </c>
      <c r="I534" s="72" t="s">
        <v>7708</v>
      </c>
      <c r="J534" s="17" t="str">
        <f t="shared" si="24"/>
        <v>38  ม. 9  ต. คันธุลี  อ. ท่าชนะ  จ. สุราษฎร์ธานี</v>
      </c>
      <c r="K534" s="33" t="s">
        <v>8212</v>
      </c>
      <c r="L534" s="19" t="s">
        <v>7234</v>
      </c>
      <c r="M534" s="19" t="s">
        <v>6935</v>
      </c>
      <c r="N534" s="19" t="s">
        <v>6936</v>
      </c>
      <c r="O534" s="19" t="s">
        <v>6937</v>
      </c>
      <c r="P534" s="20">
        <v>84170</v>
      </c>
      <c r="Q534" s="35"/>
      <c r="R534" s="49"/>
      <c r="S534" s="49"/>
      <c r="T534" s="49"/>
      <c r="U534" s="21">
        <v>0</v>
      </c>
      <c r="V534" s="21">
        <v>0</v>
      </c>
      <c r="W534" s="35">
        <v>0</v>
      </c>
      <c r="X534" s="23">
        <v>0</v>
      </c>
      <c r="Y534" s="24">
        <v>0</v>
      </c>
      <c r="Z534" s="35">
        <v>103</v>
      </c>
      <c r="AA534" s="25">
        <f t="shared" si="25"/>
        <v>103</v>
      </c>
      <c r="AB534" s="32"/>
      <c r="AC534" s="19"/>
      <c r="AD534" s="27" t="str">
        <f t="shared" si="26"/>
        <v>นางสาว  อุดมพร  พรหมทุ่งฆ้อ</v>
      </c>
    </row>
    <row r="535" spans="1:30">
      <c r="A535" s="16" t="s">
        <v>7639</v>
      </c>
      <c r="B535" s="46"/>
      <c r="C535" s="16" t="s">
        <v>8525</v>
      </c>
      <c r="D535" s="16"/>
      <c r="E535" s="17" t="s">
        <v>5897</v>
      </c>
      <c r="F535" s="17">
        <v>0</v>
      </c>
      <c r="G535" s="17" t="s">
        <v>6896</v>
      </c>
      <c r="H535" s="17" t="s">
        <v>7773</v>
      </c>
      <c r="I535" s="17" t="s">
        <v>7708</v>
      </c>
      <c r="J535" s="17" t="str">
        <f t="shared" si="24"/>
        <v>196  ม. 3  ต. คันธุลี  อ. ท่าชนะ  จ. สุราษฎร์ธานี</v>
      </c>
      <c r="K535" s="33" t="s">
        <v>7508</v>
      </c>
      <c r="L535" s="19" t="s">
        <v>6991</v>
      </c>
      <c r="M535" s="19" t="s">
        <v>6935</v>
      </c>
      <c r="N535" s="19" t="s">
        <v>6936</v>
      </c>
      <c r="O535" s="19" t="s">
        <v>6937</v>
      </c>
      <c r="P535" s="20">
        <v>84170</v>
      </c>
      <c r="Q535" s="35"/>
      <c r="R535" s="49"/>
      <c r="S535" s="49"/>
      <c r="T535" s="49"/>
      <c r="U535" s="21"/>
      <c r="V535" s="21"/>
      <c r="W535" s="35"/>
      <c r="X535" s="23"/>
      <c r="Y535" s="24"/>
      <c r="Z535" s="21">
        <v>7</v>
      </c>
      <c r="AA535" s="25">
        <f t="shared" si="25"/>
        <v>7</v>
      </c>
      <c r="AB535" s="32"/>
      <c r="AC535" s="19"/>
      <c r="AD535" s="27" t="str">
        <f t="shared" si="26"/>
        <v>นาย  สมพร  พรหมทุ่งฆ้อ</v>
      </c>
    </row>
    <row r="536" spans="1:30" s="73" customFormat="1">
      <c r="A536" s="50" t="s">
        <v>8526</v>
      </c>
      <c r="B536" s="50" t="s">
        <v>7640</v>
      </c>
      <c r="C536" s="50" t="s">
        <v>6895</v>
      </c>
      <c r="D536" s="50"/>
      <c r="E536" s="52" t="s">
        <v>1961</v>
      </c>
      <c r="F536" s="17" t="s">
        <v>1962</v>
      </c>
      <c r="G536" s="53" t="s">
        <v>6905</v>
      </c>
      <c r="H536" s="52" t="s">
        <v>8527</v>
      </c>
      <c r="I536" s="52" t="s">
        <v>7653</v>
      </c>
      <c r="J536" s="54" t="str">
        <f t="shared" si="24"/>
        <v>20  ม. 4  ต. คันธุลี  อ. ท่าชนะ  จ. สุราษฎร์ธานี</v>
      </c>
      <c r="K536" s="55">
        <v>20</v>
      </c>
      <c r="L536" s="52" t="s">
        <v>7031</v>
      </c>
      <c r="M536" s="52" t="s">
        <v>6935</v>
      </c>
      <c r="N536" s="52" t="s">
        <v>6936</v>
      </c>
      <c r="O536" s="52" t="s">
        <v>6937</v>
      </c>
      <c r="P536" s="56">
        <v>84170</v>
      </c>
      <c r="Q536" s="57"/>
      <c r="R536" s="58"/>
      <c r="S536" s="58"/>
      <c r="T536" s="58"/>
      <c r="U536" s="58"/>
      <c r="V536" s="57"/>
      <c r="W536" s="59"/>
      <c r="X536" s="60"/>
      <c r="Y536" s="61"/>
      <c r="Z536" s="57">
        <v>61</v>
      </c>
      <c r="AA536" s="25">
        <f t="shared" si="25"/>
        <v>61</v>
      </c>
      <c r="AB536" s="62"/>
      <c r="AC536" s="52"/>
      <c r="AD536" s="27" t="str">
        <f t="shared" si="26"/>
        <v>นาง  สุภัทที  แสงอัมพร</v>
      </c>
    </row>
    <row r="537" spans="1:30" s="73" customFormat="1">
      <c r="A537" s="16" t="s">
        <v>8526</v>
      </c>
      <c r="B537" s="16" t="s">
        <v>7322</v>
      </c>
      <c r="C537" s="16" t="s">
        <v>6904</v>
      </c>
      <c r="D537" s="16"/>
      <c r="E537" s="19" t="s">
        <v>4075</v>
      </c>
      <c r="F537" s="17" t="s">
        <v>4076</v>
      </c>
      <c r="G537" s="29" t="s">
        <v>6896</v>
      </c>
      <c r="H537" s="19" t="s">
        <v>7652</v>
      </c>
      <c r="I537" s="19" t="s">
        <v>7653</v>
      </c>
      <c r="J537" s="17" t="str">
        <f t="shared" si="24"/>
        <v>7/1  ม. 4  ต. คันธุลี  อ. ท่าชนะ  จ. สุราษฎร์ธานี</v>
      </c>
      <c r="K537" s="30" t="s">
        <v>7654</v>
      </c>
      <c r="L537" s="19" t="s">
        <v>7031</v>
      </c>
      <c r="M537" s="19" t="s">
        <v>6935</v>
      </c>
      <c r="N537" s="19" t="s">
        <v>6936</v>
      </c>
      <c r="O537" s="19" t="s">
        <v>6937</v>
      </c>
      <c r="P537" s="20">
        <v>84170</v>
      </c>
      <c r="Q537" s="21"/>
      <c r="R537" s="22"/>
      <c r="S537" s="22"/>
      <c r="T537" s="22"/>
      <c r="U537" s="22"/>
      <c r="V537" s="21"/>
      <c r="W537" s="35"/>
      <c r="X537" s="23"/>
      <c r="Y537" s="24"/>
      <c r="Z537" s="21">
        <v>165</v>
      </c>
      <c r="AA537" s="25">
        <f t="shared" si="25"/>
        <v>165</v>
      </c>
      <c r="AB537" s="44"/>
      <c r="AC537" s="19"/>
      <c r="AD537" s="27" t="str">
        <f t="shared" si="26"/>
        <v>นาย  แดง  แสงอัมพร</v>
      </c>
    </row>
    <row r="538" spans="1:30" s="73" customFormat="1">
      <c r="A538" s="16" t="s">
        <v>8526</v>
      </c>
      <c r="B538" s="16" t="s">
        <v>8528</v>
      </c>
      <c r="C538" s="16" t="s">
        <v>6914</v>
      </c>
      <c r="D538" s="16" t="s">
        <v>6980</v>
      </c>
      <c r="E538" s="19" t="s">
        <v>3749</v>
      </c>
      <c r="F538" s="17" t="s">
        <v>3750</v>
      </c>
      <c r="G538" s="29" t="s">
        <v>6896</v>
      </c>
      <c r="H538" s="19" t="s">
        <v>8529</v>
      </c>
      <c r="I538" s="19" t="s">
        <v>8530</v>
      </c>
      <c r="J538" s="17" t="str">
        <f t="shared" si="24"/>
        <v>40  ม. 8  ต. คันธุลี  อ. ท่าชนะ  จ. สุราษฎร์ธานี</v>
      </c>
      <c r="K538" s="30" t="s">
        <v>7309</v>
      </c>
      <c r="L538" s="19" t="s">
        <v>7675</v>
      </c>
      <c r="M538" s="19" t="s">
        <v>6935</v>
      </c>
      <c r="N538" s="19" t="s">
        <v>6936</v>
      </c>
      <c r="O538" s="19" t="s">
        <v>6937</v>
      </c>
      <c r="P538" s="20">
        <v>84170</v>
      </c>
      <c r="Q538" s="21"/>
      <c r="R538" s="22"/>
      <c r="S538" s="22"/>
      <c r="T538" s="22"/>
      <c r="U538" s="22"/>
      <c r="V538" s="21"/>
      <c r="W538" s="35"/>
      <c r="X538" s="23"/>
      <c r="Y538" s="24"/>
      <c r="Z538" s="21">
        <v>68</v>
      </c>
      <c r="AA538" s="25">
        <f t="shared" si="25"/>
        <v>68</v>
      </c>
      <c r="AB538" s="44"/>
      <c r="AC538" s="19"/>
      <c r="AD538" s="27" t="str">
        <f t="shared" si="26"/>
        <v>นาย  ฉลาด  หมื่นเพชร</v>
      </c>
    </row>
    <row r="539" spans="1:30" s="73" customFormat="1">
      <c r="A539" s="16" t="s">
        <v>8526</v>
      </c>
      <c r="B539" s="16" t="s">
        <v>7404</v>
      </c>
      <c r="C539" s="16" t="s">
        <v>6922</v>
      </c>
      <c r="D539" s="16"/>
      <c r="E539" s="19" t="s">
        <v>4731</v>
      </c>
      <c r="F539" s="17" t="s">
        <v>4732</v>
      </c>
      <c r="G539" s="29" t="s">
        <v>6896</v>
      </c>
      <c r="H539" s="19" t="s">
        <v>8531</v>
      </c>
      <c r="I539" s="19" t="s">
        <v>8532</v>
      </c>
      <c r="J539" s="17" t="str">
        <f t="shared" si="24"/>
        <v>64  ม. 4  ต. คันธุลี  อ. ท่าชนะ  จ. สุราษฎร์ธานี</v>
      </c>
      <c r="K539" s="30">
        <v>64</v>
      </c>
      <c r="L539" s="19" t="s">
        <v>7031</v>
      </c>
      <c r="M539" s="19" t="s">
        <v>6935</v>
      </c>
      <c r="N539" s="19" t="s">
        <v>6936</v>
      </c>
      <c r="O539" s="19" t="s">
        <v>6937</v>
      </c>
      <c r="P539" s="20">
        <v>84170</v>
      </c>
      <c r="Q539" s="21"/>
      <c r="R539" s="22"/>
      <c r="S539" s="22"/>
      <c r="T539" s="22"/>
      <c r="U539" s="22"/>
      <c r="V539" s="21"/>
      <c r="W539" s="35"/>
      <c r="X539" s="23"/>
      <c r="Y539" s="24"/>
      <c r="Z539" s="21">
        <v>26</v>
      </c>
      <c r="AA539" s="25">
        <f t="shared" si="25"/>
        <v>26</v>
      </c>
      <c r="AB539" s="44"/>
      <c r="AC539" s="19"/>
      <c r="AD539" s="27" t="str">
        <f t="shared" si="26"/>
        <v>นาย  ปรีชา  นุรักภักดี</v>
      </c>
    </row>
    <row r="540" spans="1:30" s="73" customFormat="1">
      <c r="A540" s="16" t="s">
        <v>8526</v>
      </c>
      <c r="B540" s="16" t="s">
        <v>7291</v>
      </c>
      <c r="C540" s="16" t="s">
        <v>6931</v>
      </c>
      <c r="D540" s="16"/>
      <c r="E540" s="19" t="s">
        <v>4069</v>
      </c>
      <c r="F540" s="17" t="s">
        <v>4070</v>
      </c>
      <c r="G540" s="29" t="s">
        <v>6896</v>
      </c>
      <c r="H540" s="19" t="s">
        <v>7652</v>
      </c>
      <c r="I540" s="19" t="s">
        <v>8533</v>
      </c>
      <c r="J540" s="17" t="str">
        <f t="shared" si="24"/>
        <v>201  ม. 4  ต. คันธุลี  อ. ท่าชนะ  จ. สุราษฎร์ธานี</v>
      </c>
      <c r="K540" s="30">
        <v>201</v>
      </c>
      <c r="L540" s="19" t="s">
        <v>7031</v>
      </c>
      <c r="M540" s="19" t="s">
        <v>6935</v>
      </c>
      <c r="N540" s="19" t="s">
        <v>6936</v>
      </c>
      <c r="O540" s="19" t="s">
        <v>6937</v>
      </c>
      <c r="P540" s="20">
        <v>84170</v>
      </c>
      <c r="Q540" s="21"/>
      <c r="R540" s="22"/>
      <c r="S540" s="22"/>
      <c r="T540" s="22"/>
      <c r="U540" s="22"/>
      <c r="V540" s="21"/>
      <c r="W540" s="35"/>
      <c r="X540" s="23"/>
      <c r="Y540" s="24"/>
      <c r="Z540" s="21">
        <v>54</v>
      </c>
      <c r="AA540" s="25">
        <f t="shared" si="25"/>
        <v>54</v>
      </c>
      <c r="AB540" s="44"/>
      <c r="AC540" s="19"/>
      <c r="AD540" s="27" t="str">
        <f t="shared" si="26"/>
        <v>นาย  แดง  ฤทธิ์คง</v>
      </c>
    </row>
    <row r="541" spans="1:30" s="73" customFormat="1">
      <c r="A541" s="16" t="s">
        <v>8526</v>
      </c>
      <c r="B541" s="16" t="s">
        <v>6938</v>
      </c>
      <c r="C541" s="16" t="s">
        <v>6939</v>
      </c>
      <c r="D541" s="16"/>
      <c r="E541" s="19" t="s">
        <v>1045</v>
      </c>
      <c r="F541" s="17" t="s">
        <v>1046</v>
      </c>
      <c r="G541" s="29" t="s">
        <v>6905</v>
      </c>
      <c r="H541" s="19" t="s">
        <v>8534</v>
      </c>
      <c r="I541" s="19" t="s">
        <v>8535</v>
      </c>
      <c r="J541" s="17" t="str">
        <f t="shared" si="24"/>
        <v>43  ม. 4  ต. คันธุลี  อ. ท่าชนะ  จ. สุราษฎร์ธานี</v>
      </c>
      <c r="K541" s="30">
        <v>43</v>
      </c>
      <c r="L541" s="19" t="s">
        <v>7031</v>
      </c>
      <c r="M541" s="19" t="s">
        <v>6935</v>
      </c>
      <c r="N541" s="19" t="s">
        <v>6936</v>
      </c>
      <c r="O541" s="19" t="s">
        <v>6937</v>
      </c>
      <c r="P541" s="20">
        <v>84170</v>
      </c>
      <c r="Q541" s="21"/>
      <c r="R541" s="22"/>
      <c r="S541" s="22"/>
      <c r="T541" s="22"/>
      <c r="U541" s="22"/>
      <c r="V541" s="21"/>
      <c r="W541" s="35"/>
      <c r="X541" s="23"/>
      <c r="Y541" s="24"/>
      <c r="Z541" s="21">
        <v>44</v>
      </c>
      <c r="AA541" s="25">
        <f t="shared" si="25"/>
        <v>44</v>
      </c>
      <c r="AB541" s="44"/>
      <c r="AC541" s="19"/>
      <c r="AD541" s="27" t="str">
        <f t="shared" si="26"/>
        <v>นาง  พรฐิฌา  รื่นโยธา</v>
      </c>
    </row>
    <row r="542" spans="1:30" s="73" customFormat="1">
      <c r="A542" s="16" t="s">
        <v>8526</v>
      </c>
      <c r="B542" s="16" t="s">
        <v>6978</v>
      </c>
      <c r="C542" s="16" t="s">
        <v>6950</v>
      </c>
      <c r="D542" s="16"/>
      <c r="E542" s="17" t="s">
        <v>4435</v>
      </c>
      <c r="F542" s="17" t="s">
        <v>4436</v>
      </c>
      <c r="G542" s="29" t="s">
        <v>6896</v>
      </c>
      <c r="H542" s="19" t="s">
        <v>8536</v>
      </c>
      <c r="I542" s="19" t="s">
        <v>7673</v>
      </c>
      <c r="J542" s="17" t="str">
        <f t="shared" si="24"/>
        <v>79  ม. 8  ต. คันธุลี  อ. ท่าชนะ  จ. สุราษฎร์ธานี</v>
      </c>
      <c r="K542" s="30">
        <v>79</v>
      </c>
      <c r="L542" s="19" t="s">
        <v>7675</v>
      </c>
      <c r="M542" s="19" t="s">
        <v>6935</v>
      </c>
      <c r="N542" s="19" t="s">
        <v>6936</v>
      </c>
      <c r="O542" s="19" t="s">
        <v>6937</v>
      </c>
      <c r="P542" s="20">
        <v>84170</v>
      </c>
      <c r="Q542" s="21"/>
      <c r="R542" s="22"/>
      <c r="S542" s="22"/>
      <c r="T542" s="22"/>
      <c r="U542" s="74"/>
      <c r="V542" s="21"/>
      <c r="W542" s="35"/>
      <c r="X542" s="23"/>
      <c r="Y542" s="24"/>
      <c r="Z542" s="21">
        <v>86</v>
      </c>
      <c r="AA542" s="25">
        <f t="shared" si="25"/>
        <v>86</v>
      </c>
      <c r="AB542" s="44"/>
      <c r="AC542" s="19"/>
      <c r="AD542" s="27" t="str">
        <f t="shared" si="26"/>
        <v>นาย  บรรจบ  ธรรมฤทธิ์</v>
      </c>
    </row>
    <row r="543" spans="1:30" s="73" customFormat="1">
      <c r="A543" s="16" t="s">
        <v>8526</v>
      </c>
      <c r="B543" s="16" t="s">
        <v>7416</v>
      </c>
      <c r="C543" s="16" t="s">
        <v>6956</v>
      </c>
      <c r="D543" s="16"/>
      <c r="E543" s="19" t="s">
        <v>5309</v>
      </c>
      <c r="F543" s="17" t="s">
        <v>5310</v>
      </c>
      <c r="G543" s="29" t="s">
        <v>6896</v>
      </c>
      <c r="H543" s="19" t="s">
        <v>8537</v>
      </c>
      <c r="I543" s="19" t="s">
        <v>7730</v>
      </c>
      <c r="J543" s="17" t="str">
        <f t="shared" si="24"/>
        <v>14  ม. 4  ต. สมอทอง  อ. ท่าชนะ  จ. สุราษฎร์ธานี</v>
      </c>
      <c r="K543" s="30" t="s">
        <v>7133</v>
      </c>
      <c r="L543" s="19" t="s">
        <v>7031</v>
      </c>
      <c r="M543" s="19" t="s">
        <v>7305</v>
      </c>
      <c r="N543" s="19" t="s">
        <v>6936</v>
      </c>
      <c r="O543" s="19" t="s">
        <v>6937</v>
      </c>
      <c r="P543" s="20">
        <v>84170</v>
      </c>
      <c r="Q543" s="21"/>
      <c r="R543" s="22"/>
      <c r="S543" s="22"/>
      <c r="T543" s="22"/>
      <c r="U543" s="22"/>
      <c r="V543" s="21"/>
      <c r="W543" s="35"/>
      <c r="X543" s="23"/>
      <c r="Y543" s="24"/>
      <c r="Z543" s="21">
        <v>75</v>
      </c>
      <c r="AA543" s="25">
        <f t="shared" si="25"/>
        <v>75</v>
      </c>
      <c r="AB543" s="26"/>
      <c r="AC543" s="19"/>
      <c r="AD543" s="27" t="str">
        <f t="shared" si="26"/>
        <v>นาย  วัฒนา  แสงจันทร์</v>
      </c>
    </row>
    <row r="544" spans="1:30" s="73" customFormat="1">
      <c r="A544" s="16" t="s">
        <v>8526</v>
      </c>
      <c r="B544" s="16" t="s">
        <v>6949</v>
      </c>
      <c r="C544" s="16" t="s">
        <v>6960</v>
      </c>
      <c r="D544" s="16"/>
      <c r="E544" s="19" t="s">
        <v>5871</v>
      </c>
      <c r="F544" s="17" t="s">
        <v>5872</v>
      </c>
      <c r="G544" s="29" t="s">
        <v>6896</v>
      </c>
      <c r="H544" s="19" t="s">
        <v>8481</v>
      </c>
      <c r="I544" s="19" t="s">
        <v>8538</v>
      </c>
      <c r="J544" s="17" t="str">
        <f t="shared" si="24"/>
        <v>166  ม. 2  ต. คลองพา  อ. ท่าชนะ  จ. สุราษฎร์ธานี</v>
      </c>
      <c r="K544" s="30">
        <v>166</v>
      </c>
      <c r="L544" s="19" t="s">
        <v>6909</v>
      </c>
      <c r="M544" s="19" t="s">
        <v>7208</v>
      </c>
      <c r="N544" s="19" t="s">
        <v>6936</v>
      </c>
      <c r="O544" s="19" t="s">
        <v>6937</v>
      </c>
      <c r="P544" s="20">
        <v>84170</v>
      </c>
      <c r="Q544" s="21"/>
      <c r="R544" s="22"/>
      <c r="S544" s="22"/>
      <c r="T544" s="22"/>
      <c r="U544" s="22"/>
      <c r="V544" s="21"/>
      <c r="W544" s="35"/>
      <c r="X544" s="23"/>
      <c r="Y544" s="24"/>
      <c r="Z544" s="21">
        <v>75</v>
      </c>
      <c r="AA544" s="25">
        <f t="shared" si="25"/>
        <v>75</v>
      </c>
      <c r="AB544" s="44"/>
      <c r="AC544" s="19"/>
      <c r="AD544" s="27" t="str">
        <f t="shared" si="26"/>
        <v>นาย  สมพงษ์  สาพิมล</v>
      </c>
    </row>
    <row r="545" spans="1:30" s="73" customFormat="1">
      <c r="A545" s="16" t="s">
        <v>8526</v>
      </c>
      <c r="B545" s="16" t="s">
        <v>6955</v>
      </c>
      <c r="C545" s="16" t="s">
        <v>6967</v>
      </c>
      <c r="D545" s="16"/>
      <c r="E545" s="19" t="s">
        <v>3175</v>
      </c>
      <c r="F545" s="17" t="s">
        <v>3176</v>
      </c>
      <c r="G545" s="29" t="s">
        <v>6923</v>
      </c>
      <c r="H545" s="19" t="s">
        <v>8539</v>
      </c>
      <c r="I545" s="19" t="s">
        <v>8540</v>
      </c>
      <c r="J545" s="17" t="str">
        <f t="shared" si="24"/>
        <v>149  ม. 2  ต. คลองพา  อ. ท่าชนะ  จ. สุราษฎร์ธานี</v>
      </c>
      <c r="K545" s="30" t="s">
        <v>7876</v>
      </c>
      <c r="L545" s="19" t="s">
        <v>6909</v>
      </c>
      <c r="M545" s="19" t="s">
        <v>7208</v>
      </c>
      <c r="N545" s="19" t="s">
        <v>6936</v>
      </c>
      <c r="O545" s="19" t="s">
        <v>6937</v>
      </c>
      <c r="P545" s="20">
        <v>84170</v>
      </c>
      <c r="Q545" s="21"/>
      <c r="R545" s="22"/>
      <c r="S545" s="22"/>
      <c r="T545" s="22"/>
      <c r="U545" s="22"/>
      <c r="V545" s="21"/>
      <c r="W545" s="35"/>
      <c r="X545" s="23"/>
      <c r="Y545" s="24"/>
      <c r="Z545" s="21">
        <v>51</v>
      </c>
      <c r="AA545" s="25">
        <f t="shared" si="25"/>
        <v>51</v>
      </c>
      <c r="AB545" s="44"/>
      <c r="AC545" s="19"/>
      <c r="AD545" s="27" t="str">
        <f t="shared" si="26"/>
        <v>นางสาว  สุมณฑา  หิ้มทอง</v>
      </c>
    </row>
    <row r="546" spans="1:30" s="73" customFormat="1">
      <c r="A546" s="16" t="s">
        <v>8526</v>
      </c>
      <c r="B546" s="16" t="s">
        <v>7237</v>
      </c>
      <c r="C546" s="16" t="s">
        <v>6975</v>
      </c>
      <c r="D546" s="16"/>
      <c r="E546" s="19" t="s">
        <v>1458</v>
      </c>
      <c r="F546" s="17" t="s">
        <v>1459</v>
      </c>
      <c r="G546" s="29" t="s">
        <v>6905</v>
      </c>
      <c r="H546" s="19" t="s">
        <v>8541</v>
      </c>
      <c r="I546" s="19" t="s">
        <v>8542</v>
      </c>
      <c r="J546" s="17" t="str">
        <f t="shared" si="24"/>
        <v>161  ม. 4  ต. คันธุลี  อ. ท่าชนะ  จ. สุราษฎร์ธานี</v>
      </c>
      <c r="K546" s="30">
        <v>161</v>
      </c>
      <c r="L546" s="19" t="s">
        <v>7031</v>
      </c>
      <c r="M546" s="19" t="s">
        <v>6935</v>
      </c>
      <c r="N546" s="19" t="s">
        <v>6936</v>
      </c>
      <c r="O546" s="19" t="s">
        <v>6937</v>
      </c>
      <c r="P546" s="20">
        <v>84170</v>
      </c>
      <c r="Q546" s="21"/>
      <c r="R546" s="22"/>
      <c r="S546" s="22"/>
      <c r="T546" s="22"/>
      <c r="U546" s="22"/>
      <c r="V546" s="21"/>
      <c r="W546" s="35"/>
      <c r="X546" s="23"/>
      <c r="Y546" s="24"/>
      <c r="Z546" s="21">
        <v>123</v>
      </c>
      <c r="AA546" s="25">
        <f t="shared" si="25"/>
        <v>123</v>
      </c>
      <c r="AB546" s="44"/>
      <c r="AC546" s="19"/>
      <c r="AD546" s="27" t="str">
        <f t="shared" si="26"/>
        <v>นาง  ลั่น  ภิบาลแทน</v>
      </c>
    </row>
    <row r="547" spans="1:30" s="73" customFormat="1">
      <c r="A547" s="16" t="s">
        <v>8526</v>
      </c>
      <c r="B547" s="16" t="s">
        <v>7242</v>
      </c>
      <c r="C547" s="16" t="s">
        <v>6979</v>
      </c>
      <c r="D547" s="16"/>
      <c r="E547" s="19" t="s">
        <v>6497</v>
      </c>
      <c r="F547" s="17" t="s">
        <v>6498</v>
      </c>
      <c r="G547" s="29" t="s">
        <v>6896</v>
      </c>
      <c r="H547" s="19" t="s">
        <v>8543</v>
      </c>
      <c r="I547" s="19" t="s">
        <v>8544</v>
      </c>
      <c r="J547" s="17" t="str">
        <f t="shared" si="24"/>
        <v>147  ม. 3  ต. คันธุลี  อ. ท่าชนะ  จ. สุราษฎร์ธานี</v>
      </c>
      <c r="K547" s="30">
        <v>147</v>
      </c>
      <c r="L547" s="19" t="s">
        <v>6991</v>
      </c>
      <c r="M547" s="19" t="s">
        <v>6935</v>
      </c>
      <c r="N547" s="19" t="s">
        <v>6936</v>
      </c>
      <c r="O547" s="19" t="s">
        <v>6937</v>
      </c>
      <c r="P547" s="20">
        <v>84170</v>
      </c>
      <c r="Q547" s="21"/>
      <c r="R547" s="22"/>
      <c r="S547" s="22"/>
      <c r="T547" s="22"/>
      <c r="U547" s="22"/>
      <c r="V547" s="21"/>
      <c r="W547" s="35"/>
      <c r="X547" s="23"/>
      <c r="Y547" s="24"/>
      <c r="Z547" s="21">
        <v>68</v>
      </c>
      <c r="AA547" s="25">
        <f t="shared" si="25"/>
        <v>68</v>
      </c>
      <c r="AB547" s="44"/>
      <c r="AC547" s="19"/>
      <c r="AD547" s="27" t="str">
        <f t="shared" si="26"/>
        <v>นาย  เสมอดาว  แพชนะ</v>
      </c>
    </row>
    <row r="548" spans="1:30" s="73" customFormat="1">
      <c r="A548" s="16" t="s">
        <v>8526</v>
      </c>
      <c r="B548" s="16" t="s">
        <v>6966</v>
      </c>
      <c r="C548" s="16" t="s">
        <v>6987</v>
      </c>
      <c r="D548" s="16" t="s">
        <v>6980</v>
      </c>
      <c r="E548" s="17" t="s">
        <v>592</v>
      </c>
      <c r="F548" s="17">
        <v>0</v>
      </c>
      <c r="G548" s="17" t="s">
        <v>6905</v>
      </c>
      <c r="H548" s="17" t="s">
        <v>8545</v>
      </c>
      <c r="I548" s="17" t="s">
        <v>8546</v>
      </c>
      <c r="J548" s="17" t="str">
        <f t="shared" si="24"/>
        <v>53  ม. 4  ต. คันธุลี  อ. ท่าชนะ  จ. สุราษฎร์ธานี</v>
      </c>
      <c r="K548" s="30">
        <v>53</v>
      </c>
      <c r="L548" s="19" t="s">
        <v>7031</v>
      </c>
      <c r="M548" s="19" t="s">
        <v>6935</v>
      </c>
      <c r="N548" s="19" t="s">
        <v>6936</v>
      </c>
      <c r="O548" s="19" t="s">
        <v>6937</v>
      </c>
      <c r="P548" s="20">
        <v>84170</v>
      </c>
      <c r="Q548" s="21"/>
      <c r="R548" s="22"/>
      <c r="S548" s="22"/>
      <c r="T548" s="22"/>
      <c r="U548" s="22"/>
      <c r="V548" s="21"/>
      <c r="W548" s="35"/>
      <c r="X548" s="23"/>
      <c r="Y548" s="24"/>
      <c r="Z548" s="21">
        <v>39</v>
      </c>
      <c r="AA548" s="25">
        <f t="shared" si="25"/>
        <v>39</v>
      </c>
      <c r="AB548" s="44" t="s">
        <v>8547</v>
      </c>
      <c r="AC548" s="19"/>
      <c r="AD548" s="27" t="str">
        <f t="shared" si="26"/>
        <v>นาง  ธัญญาพร  สงคงคา</v>
      </c>
    </row>
    <row r="549" spans="1:30" s="73" customFormat="1">
      <c r="A549" s="16" t="s">
        <v>8526</v>
      </c>
      <c r="B549" s="16" t="s">
        <v>6974</v>
      </c>
      <c r="C549" s="16" t="s">
        <v>6994</v>
      </c>
      <c r="D549" s="16"/>
      <c r="E549" s="19" t="s">
        <v>300</v>
      </c>
      <c r="F549" s="17">
        <v>0</v>
      </c>
      <c r="G549" s="29" t="s">
        <v>6905</v>
      </c>
      <c r="H549" s="19" t="s">
        <v>8548</v>
      </c>
      <c r="I549" s="19" t="s">
        <v>8549</v>
      </c>
      <c r="J549" s="17" t="str">
        <f t="shared" si="24"/>
        <v>11  ม. 2  ต. คลองพา  อ. ท่าชนะ  จ. สุราษฎร์ธานี</v>
      </c>
      <c r="K549" s="30">
        <v>11</v>
      </c>
      <c r="L549" s="19" t="s">
        <v>6909</v>
      </c>
      <c r="M549" s="19" t="s">
        <v>7208</v>
      </c>
      <c r="N549" s="19" t="s">
        <v>6936</v>
      </c>
      <c r="O549" s="19" t="s">
        <v>6937</v>
      </c>
      <c r="P549" s="20">
        <v>84170</v>
      </c>
      <c r="Q549" s="21"/>
      <c r="R549" s="22"/>
      <c r="S549" s="22"/>
      <c r="T549" s="22"/>
      <c r="U549" s="22"/>
      <c r="V549" s="21"/>
      <c r="W549" s="35"/>
      <c r="X549" s="23"/>
      <c r="Y549" s="24"/>
      <c r="Z549" s="21">
        <v>79</v>
      </c>
      <c r="AA549" s="25">
        <f t="shared" si="25"/>
        <v>79</v>
      </c>
      <c r="AB549" s="44"/>
      <c r="AC549" s="19"/>
      <c r="AD549" s="27" t="str">
        <f t="shared" si="26"/>
        <v>นาง  จินดา  สมสอน</v>
      </c>
    </row>
    <row r="550" spans="1:30" s="73" customFormat="1">
      <c r="A550" s="16" t="s">
        <v>8526</v>
      </c>
      <c r="B550" s="16"/>
      <c r="C550" s="16" t="s">
        <v>6999</v>
      </c>
      <c r="D550" s="16"/>
      <c r="E550" s="19" t="s">
        <v>1184</v>
      </c>
      <c r="F550" s="17">
        <v>0</v>
      </c>
      <c r="G550" s="29" t="s">
        <v>6905</v>
      </c>
      <c r="H550" s="19" t="s">
        <v>8550</v>
      </c>
      <c r="I550" s="19" t="s">
        <v>8551</v>
      </c>
      <c r="J550" s="17" t="str">
        <f t="shared" si="24"/>
        <v>3/1  ม. 12  ต. คันธุลี  อ. ท่าชนะ  จ. สุราษฎร์ธานี</v>
      </c>
      <c r="K550" s="30" t="s">
        <v>7805</v>
      </c>
      <c r="L550" s="19" t="s">
        <v>7096</v>
      </c>
      <c r="M550" s="19" t="s">
        <v>6935</v>
      </c>
      <c r="N550" s="19" t="s">
        <v>6936</v>
      </c>
      <c r="O550" s="19" t="s">
        <v>6937</v>
      </c>
      <c r="P550" s="20">
        <v>84170</v>
      </c>
      <c r="Q550" s="21"/>
      <c r="R550" s="22"/>
      <c r="S550" s="22"/>
      <c r="T550" s="22"/>
      <c r="U550" s="22"/>
      <c r="V550" s="21"/>
      <c r="W550" s="35"/>
      <c r="X550" s="23"/>
      <c r="Y550" s="24"/>
      <c r="Z550" s="21">
        <v>105</v>
      </c>
      <c r="AA550" s="25">
        <f t="shared" si="25"/>
        <v>105</v>
      </c>
      <c r="AB550" s="44"/>
      <c r="AC550" s="19"/>
      <c r="AD550" s="27" t="str">
        <f t="shared" si="26"/>
        <v>นาง  มะลิซ้อน  ทุ่มทวน</v>
      </c>
    </row>
    <row r="551" spans="1:30" s="73" customFormat="1">
      <c r="A551" s="16" t="s">
        <v>8526</v>
      </c>
      <c r="B551" s="16"/>
      <c r="C551" s="16" t="s">
        <v>7003</v>
      </c>
      <c r="D551" s="16"/>
      <c r="E551" s="17" t="s">
        <v>6764</v>
      </c>
      <c r="F551" s="17" t="s">
        <v>6765</v>
      </c>
      <c r="G551" s="17" t="s">
        <v>6896</v>
      </c>
      <c r="H551" s="17" t="s">
        <v>7329</v>
      </c>
      <c r="I551" s="17" t="s">
        <v>8552</v>
      </c>
      <c r="J551" s="17" t="str">
        <f t="shared" si="24"/>
        <v>156  ม. 1  ต. คลองพา  อ. ท่าชนะ  จ. สุราษฎร์ธานี</v>
      </c>
      <c r="K551" s="30" t="s">
        <v>8553</v>
      </c>
      <c r="L551" s="19" t="s">
        <v>6954</v>
      </c>
      <c r="M551" s="19" t="s">
        <v>7208</v>
      </c>
      <c r="N551" s="19" t="s">
        <v>6936</v>
      </c>
      <c r="O551" s="19" t="s">
        <v>6937</v>
      </c>
      <c r="P551" s="20">
        <v>84170</v>
      </c>
      <c r="Q551" s="21"/>
      <c r="R551" s="22"/>
      <c r="S551" s="22"/>
      <c r="T551" s="22"/>
      <c r="U551" s="22"/>
      <c r="V551" s="21"/>
      <c r="W551" s="35"/>
      <c r="X551" s="23"/>
      <c r="Y551" s="24"/>
      <c r="Z551" s="21">
        <v>25</v>
      </c>
      <c r="AA551" s="25">
        <f t="shared" si="25"/>
        <v>25</v>
      </c>
      <c r="AB551" s="36"/>
      <c r="AC551" s="19"/>
      <c r="AD551" s="27" t="str">
        <f t="shared" si="26"/>
        <v>นาย  อำนวย  พรหมประดิษฐ์</v>
      </c>
    </row>
    <row r="552" spans="1:30" s="73" customFormat="1">
      <c r="A552" s="16" t="s">
        <v>8526</v>
      </c>
      <c r="B552" s="16" t="s">
        <v>6993</v>
      </c>
      <c r="C552" s="16" t="s">
        <v>7007</v>
      </c>
      <c r="D552" s="16"/>
      <c r="E552" s="19" t="s">
        <v>5631</v>
      </c>
      <c r="F552" s="17">
        <v>0</v>
      </c>
      <c r="G552" s="29" t="s">
        <v>6896</v>
      </c>
      <c r="H552" s="19" t="s">
        <v>7758</v>
      </c>
      <c r="I552" s="19" t="s">
        <v>8549</v>
      </c>
      <c r="J552" s="17" t="str">
        <f t="shared" si="24"/>
        <v>112  ม. 2  ต. คลองพา  อ. ท่าชนะ  จ. สุราษฎร์ธานี</v>
      </c>
      <c r="K552" s="30">
        <v>112</v>
      </c>
      <c r="L552" s="19" t="s">
        <v>6909</v>
      </c>
      <c r="M552" s="19" t="s">
        <v>7208</v>
      </c>
      <c r="N552" s="19" t="s">
        <v>6936</v>
      </c>
      <c r="O552" s="19" t="s">
        <v>6937</v>
      </c>
      <c r="P552" s="20">
        <v>84170</v>
      </c>
      <c r="Q552" s="21"/>
      <c r="R552" s="22"/>
      <c r="S552" s="22"/>
      <c r="T552" s="22"/>
      <c r="U552" s="22"/>
      <c r="V552" s="21"/>
      <c r="W552" s="35"/>
      <c r="X552" s="23"/>
      <c r="Y552" s="24"/>
      <c r="Z552" s="21">
        <v>75</v>
      </c>
      <c r="AA552" s="25">
        <f t="shared" si="25"/>
        <v>75</v>
      </c>
      <c r="AB552" s="44"/>
      <c r="AC552" s="19"/>
      <c r="AD552" s="27" t="str">
        <f t="shared" si="26"/>
        <v>นาย  สกนธ์  สมสอน</v>
      </c>
    </row>
    <row r="553" spans="1:30" s="73" customFormat="1">
      <c r="A553" s="16" t="s">
        <v>8526</v>
      </c>
      <c r="B553" s="16" t="s">
        <v>6998</v>
      </c>
      <c r="C553" s="16" t="s">
        <v>7012</v>
      </c>
      <c r="D553" s="16"/>
      <c r="E553" s="19" t="s">
        <v>2057</v>
      </c>
      <c r="F553" s="17">
        <v>0</v>
      </c>
      <c r="G553" s="29" t="s">
        <v>6905</v>
      </c>
      <c r="H553" s="19" t="s">
        <v>8554</v>
      </c>
      <c r="I553" s="19" t="s">
        <v>8549</v>
      </c>
      <c r="J553" s="17" t="str">
        <f t="shared" si="24"/>
        <v>112  ม. 2  ต. คลองพา  อ. ท่าชนะ  จ. สุราษฎร์ธานี</v>
      </c>
      <c r="K553" s="30">
        <v>112</v>
      </c>
      <c r="L553" s="19" t="s">
        <v>6909</v>
      </c>
      <c r="M553" s="19" t="s">
        <v>7208</v>
      </c>
      <c r="N553" s="19" t="s">
        <v>6936</v>
      </c>
      <c r="O553" s="19" t="s">
        <v>6937</v>
      </c>
      <c r="P553" s="20">
        <v>84170</v>
      </c>
      <c r="Q553" s="21"/>
      <c r="R553" s="22"/>
      <c r="S553" s="22"/>
      <c r="T553" s="22"/>
      <c r="U553" s="22"/>
      <c r="V553" s="21"/>
      <c r="W553" s="35"/>
      <c r="X553" s="23"/>
      <c r="Y553" s="24"/>
      <c r="Z553" s="21">
        <v>30</v>
      </c>
      <c r="AA553" s="25">
        <f t="shared" si="25"/>
        <v>30</v>
      </c>
      <c r="AB553" s="44"/>
      <c r="AC553" s="19"/>
      <c r="AD553" s="27" t="str">
        <f t="shared" si="26"/>
        <v>นาง  หนูเล็ก  สมสอน</v>
      </c>
    </row>
    <row r="554" spans="1:30" s="73" customFormat="1">
      <c r="A554" s="16" t="s">
        <v>8526</v>
      </c>
      <c r="B554" s="16" t="s">
        <v>7436</v>
      </c>
      <c r="C554" s="16" t="s">
        <v>7017</v>
      </c>
      <c r="D554" s="16"/>
      <c r="E554" s="19" t="s">
        <v>2215</v>
      </c>
      <c r="F554" s="17" t="s">
        <v>2216</v>
      </c>
      <c r="G554" s="29" t="s">
        <v>6905</v>
      </c>
      <c r="H554" s="19" t="s">
        <v>8555</v>
      </c>
      <c r="I554" s="19" t="s">
        <v>8552</v>
      </c>
      <c r="J554" s="17" t="str">
        <f t="shared" si="24"/>
        <v>40  ม. 4  ต. คันธุลี  อ. ท่าชนะ  จ. สุราษฎร์ธานี</v>
      </c>
      <c r="K554" s="30">
        <v>40</v>
      </c>
      <c r="L554" s="19" t="s">
        <v>7031</v>
      </c>
      <c r="M554" s="19" t="s">
        <v>6935</v>
      </c>
      <c r="N554" s="19" t="s">
        <v>6936</v>
      </c>
      <c r="O554" s="19" t="s">
        <v>6937</v>
      </c>
      <c r="P554" s="20">
        <v>84170</v>
      </c>
      <c r="Q554" s="21"/>
      <c r="R554" s="22"/>
      <c r="S554" s="22"/>
      <c r="T554" s="22"/>
      <c r="U554" s="22"/>
      <c r="V554" s="21"/>
      <c r="W554" s="35"/>
      <c r="X554" s="23"/>
      <c r="Y554" s="24"/>
      <c r="Z554" s="21">
        <v>2</v>
      </c>
      <c r="AA554" s="25">
        <f t="shared" si="25"/>
        <v>2</v>
      </c>
      <c r="AB554" s="44"/>
      <c r="AC554" s="19"/>
      <c r="AD554" s="27" t="str">
        <f t="shared" si="26"/>
        <v>นาง  อำไพย  พรหมประดิษฐ์</v>
      </c>
    </row>
    <row r="555" spans="1:30" s="73" customFormat="1">
      <c r="A555" s="16" t="s">
        <v>8526</v>
      </c>
      <c r="B555" s="16" t="s">
        <v>7006</v>
      </c>
      <c r="C555" s="16" t="s">
        <v>7022</v>
      </c>
      <c r="D555" s="16"/>
      <c r="E555" s="19" t="s">
        <v>4473</v>
      </c>
      <c r="F555" s="17" t="s">
        <v>4474</v>
      </c>
      <c r="G555" s="29" t="s">
        <v>6896</v>
      </c>
      <c r="H555" s="19" t="s">
        <v>7069</v>
      </c>
      <c r="I555" s="19" t="s">
        <v>8546</v>
      </c>
      <c r="J555" s="17" t="str">
        <f t="shared" si="24"/>
        <v>251  ม. 4  ต. คันธุลี  อ. ท่าชนะ  จ. สุราษฎร์ธานี</v>
      </c>
      <c r="K555" s="30">
        <v>251</v>
      </c>
      <c r="L555" s="19" t="s">
        <v>7031</v>
      </c>
      <c r="M555" s="19" t="s">
        <v>6935</v>
      </c>
      <c r="N555" s="19" t="s">
        <v>6936</v>
      </c>
      <c r="O555" s="19" t="s">
        <v>6937</v>
      </c>
      <c r="P555" s="20">
        <v>84170</v>
      </c>
      <c r="Q555" s="21"/>
      <c r="R555" s="22"/>
      <c r="S555" s="22"/>
      <c r="T555" s="22"/>
      <c r="U555" s="22"/>
      <c r="V555" s="21"/>
      <c r="W555" s="35"/>
      <c r="X555" s="23"/>
      <c r="Y555" s="24"/>
      <c r="Z555" s="21">
        <v>42</v>
      </c>
      <c r="AA555" s="25">
        <f t="shared" si="25"/>
        <v>42</v>
      </c>
      <c r="AB555" s="44"/>
      <c r="AC555" s="19"/>
      <c r="AD555" s="27" t="str">
        <f t="shared" si="26"/>
        <v>นาย  บุญช่วย  สงคงคา</v>
      </c>
    </row>
    <row r="556" spans="1:30" s="73" customFormat="1">
      <c r="A556" s="16" t="s">
        <v>8526</v>
      </c>
      <c r="B556" s="16" t="s">
        <v>7011</v>
      </c>
      <c r="C556" s="16" t="s">
        <v>7027</v>
      </c>
      <c r="D556" s="16"/>
      <c r="E556" s="19" t="s">
        <v>3277</v>
      </c>
      <c r="F556" s="17">
        <v>0</v>
      </c>
      <c r="G556" s="29" t="s">
        <v>6923</v>
      </c>
      <c r="H556" s="19" t="s">
        <v>8556</v>
      </c>
      <c r="I556" s="19" t="s">
        <v>8557</v>
      </c>
      <c r="J556" s="17" t="str">
        <f t="shared" si="24"/>
        <v>40  ม. 4  ต. คันธุลี  อ. ท่าชนะ  จ. สุราษฎร์ธานี</v>
      </c>
      <c r="K556" s="30">
        <v>40</v>
      </c>
      <c r="L556" s="19" t="s">
        <v>7031</v>
      </c>
      <c r="M556" s="19" t="s">
        <v>6935</v>
      </c>
      <c r="N556" s="19" t="s">
        <v>6936</v>
      </c>
      <c r="O556" s="19" t="s">
        <v>6937</v>
      </c>
      <c r="P556" s="20">
        <v>84170</v>
      </c>
      <c r="Q556" s="21"/>
      <c r="R556" s="22"/>
      <c r="S556" s="22"/>
      <c r="T556" s="22"/>
      <c r="U556" s="22"/>
      <c r="V556" s="21"/>
      <c r="W556" s="35"/>
      <c r="X556" s="23"/>
      <c r="Y556" s="24"/>
      <c r="Z556" s="21">
        <v>40</v>
      </c>
      <c r="AA556" s="25">
        <f t="shared" si="25"/>
        <v>40</v>
      </c>
      <c r="AB556" s="44"/>
      <c r="AC556" s="19"/>
      <c r="AD556" s="27" t="str">
        <f t="shared" si="26"/>
        <v>นางสาว  อัมพร  ส่งคงคา</v>
      </c>
    </row>
    <row r="557" spans="1:30" s="73" customFormat="1">
      <c r="A557" s="16" t="s">
        <v>8526</v>
      </c>
      <c r="B557" s="16" t="s">
        <v>7016</v>
      </c>
      <c r="C557" s="16" t="s">
        <v>7035</v>
      </c>
      <c r="D557" s="16"/>
      <c r="E557" s="19" t="s">
        <v>5024</v>
      </c>
      <c r="F557" s="17" t="s">
        <v>5025</v>
      </c>
      <c r="G557" s="29" t="s">
        <v>6896</v>
      </c>
      <c r="H557" s="19" t="s">
        <v>8558</v>
      </c>
      <c r="I557" s="19" t="s">
        <v>8549</v>
      </c>
      <c r="J557" s="17" t="str">
        <f t="shared" si="24"/>
        <v>86  ม. 4  ต. คันธุลี  อ. ท่าชนะ  จ. สุราษฎร์ธานี</v>
      </c>
      <c r="K557" s="30">
        <v>86</v>
      </c>
      <c r="L557" s="19" t="s">
        <v>7031</v>
      </c>
      <c r="M557" s="19" t="s">
        <v>6935</v>
      </c>
      <c r="N557" s="19" t="s">
        <v>6936</v>
      </c>
      <c r="O557" s="19" t="s">
        <v>6937</v>
      </c>
      <c r="P557" s="20">
        <v>84170</v>
      </c>
      <c r="Q557" s="21"/>
      <c r="R557" s="22"/>
      <c r="S557" s="22"/>
      <c r="T557" s="22"/>
      <c r="U557" s="22"/>
      <c r="V557" s="21"/>
      <c r="W557" s="35"/>
      <c r="X557" s="23"/>
      <c r="Y557" s="24"/>
      <c r="Z557" s="21">
        <v>126</v>
      </c>
      <c r="AA557" s="25">
        <f t="shared" si="25"/>
        <v>126</v>
      </c>
      <c r="AB557" s="44"/>
      <c r="AC557" s="19"/>
      <c r="AD557" s="27" t="str">
        <f t="shared" si="26"/>
        <v>นาย  ภมร  สมสอน</v>
      </c>
    </row>
    <row r="558" spans="1:30" s="73" customFormat="1">
      <c r="A558" s="16" t="s">
        <v>8526</v>
      </c>
      <c r="B558" s="16" t="s">
        <v>7021</v>
      </c>
      <c r="C558" s="16" t="s">
        <v>7040</v>
      </c>
      <c r="D558" s="16"/>
      <c r="E558" s="19" t="s">
        <v>4142</v>
      </c>
      <c r="F558" s="17" t="s">
        <v>4143</v>
      </c>
      <c r="G558" s="29" t="s">
        <v>6896</v>
      </c>
      <c r="H558" s="19" t="s">
        <v>8559</v>
      </c>
      <c r="I558" s="19" t="s">
        <v>7014</v>
      </c>
      <c r="J558" s="17" t="str">
        <f t="shared" si="24"/>
        <v>13  ม. 2  ต. คลองพา  อ. ท่าชนะ  จ. สุราษฎร์ธานี</v>
      </c>
      <c r="K558" s="30">
        <v>13</v>
      </c>
      <c r="L558" s="19" t="s">
        <v>6909</v>
      </c>
      <c r="M558" s="19" t="s">
        <v>7208</v>
      </c>
      <c r="N558" s="19" t="s">
        <v>6936</v>
      </c>
      <c r="O558" s="19" t="s">
        <v>6937</v>
      </c>
      <c r="P558" s="20">
        <v>84170</v>
      </c>
      <c r="Q558" s="21"/>
      <c r="R558" s="22"/>
      <c r="S558" s="22"/>
      <c r="T558" s="22"/>
      <c r="U558" s="22"/>
      <c r="V558" s="21"/>
      <c r="W558" s="35"/>
      <c r="X558" s="23"/>
      <c r="Y558" s="24"/>
      <c r="Z558" s="21">
        <v>56</v>
      </c>
      <c r="AA558" s="25">
        <f t="shared" si="25"/>
        <v>56</v>
      </c>
      <c r="AB558" s="44"/>
      <c r="AC558" s="19"/>
      <c r="AD558" s="27" t="str">
        <f t="shared" si="26"/>
        <v>นาย  ทรงฤทธิ์  หนูเสน</v>
      </c>
    </row>
    <row r="559" spans="1:30" s="73" customFormat="1">
      <c r="A559" s="16" t="s">
        <v>8526</v>
      </c>
      <c r="B559" s="16" t="s">
        <v>7026</v>
      </c>
      <c r="C559" s="16" t="s">
        <v>7045</v>
      </c>
      <c r="D559" s="16"/>
      <c r="E559" s="17" t="s">
        <v>1304</v>
      </c>
      <c r="F559" s="17" t="s">
        <v>1305</v>
      </c>
      <c r="G559" s="17" t="s">
        <v>6905</v>
      </c>
      <c r="H559" s="17" t="s">
        <v>7577</v>
      </c>
      <c r="I559" s="17" t="s">
        <v>7894</v>
      </c>
      <c r="J559" s="17" t="str">
        <f t="shared" si="24"/>
        <v>83/1  ม. 8  ต. คันธุลี  อ. ท่าชนะ  จ. สุราษฎร์ธานี</v>
      </c>
      <c r="K559" s="30" t="s">
        <v>8560</v>
      </c>
      <c r="L559" s="19" t="s">
        <v>7675</v>
      </c>
      <c r="M559" s="19" t="s">
        <v>6935</v>
      </c>
      <c r="N559" s="19" t="s">
        <v>6936</v>
      </c>
      <c r="O559" s="19" t="s">
        <v>6937</v>
      </c>
      <c r="P559" s="20">
        <v>84170</v>
      </c>
      <c r="Q559" s="21"/>
      <c r="R559" s="22"/>
      <c r="S559" s="22"/>
      <c r="T559" s="22"/>
      <c r="U559" s="22"/>
      <c r="V559" s="21"/>
      <c r="W559" s="35"/>
      <c r="X559" s="23"/>
      <c r="Y559" s="24"/>
      <c r="Z559" s="21">
        <v>84</v>
      </c>
      <c r="AA559" s="25">
        <f t="shared" si="25"/>
        <v>84</v>
      </c>
      <c r="AB559" s="44" t="s">
        <v>8561</v>
      </c>
      <c r="AC559" s="19"/>
      <c r="AD559" s="27" t="str">
        <f t="shared" si="26"/>
        <v>นาง  รจนา  สำเภา</v>
      </c>
    </row>
    <row r="560" spans="1:30" s="73" customFormat="1">
      <c r="A560" s="16" t="s">
        <v>8526</v>
      </c>
      <c r="B560" s="16" t="s">
        <v>7039</v>
      </c>
      <c r="C560" s="16" t="s">
        <v>7051</v>
      </c>
      <c r="D560" s="16"/>
      <c r="E560" s="19" t="s">
        <v>491</v>
      </c>
      <c r="F560" s="17">
        <v>0</v>
      </c>
      <c r="G560" s="29" t="s">
        <v>6905</v>
      </c>
      <c r="H560" s="19" t="s">
        <v>8562</v>
      </c>
      <c r="I560" s="19" t="s">
        <v>8563</v>
      </c>
      <c r="J560" s="17" t="str">
        <f t="shared" si="24"/>
        <v>76  ม. 4  ต. คันธุลี  อ. ท่าชนะ  จ. สุราษฎร์ธานี</v>
      </c>
      <c r="K560" s="30">
        <v>76</v>
      </c>
      <c r="L560" s="19" t="s">
        <v>7031</v>
      </c>
      <c r="M560" s="19" t="s">
        <v>6935</v>
      </c>
      <c r="N560" s="19" t="s">
        <v>6936</v>
      </c>
      <c r="O560" s="19" t="s">
        <v>6937</v>
      </c>
      <c r="P560" s="20">
        <v>84170</v>
      </c>
      <c r="Q560" s="21"/>
      <c r="R560" s="22"/>
      <c r="S560" s="22"/>
      <c r="T560" s="22"/>
      <c r="U560" s="22"/>
      <c r="V560" s="21"/>
      <c r="W560" s="35"/>
      <c r="X560" s="23"/>
      <c r="Y560" s="24"/>
      <c r="Z560" s="21">
        <v>40</v>
      </c>
      <c r="AA560" s="25">
        <f t="shared" si="25"/>
        <v>40</v>
      </c>
      <c r="AB560" s="44"/>
      <c r="AC560" s="19"/>
      <c r="AD560" s="27" t="str">
        <f t="shared" si="26"/>
        <v>นาง  ซ้อน  หนูแกล้ว</v>
      </c>
    </row>
    <row r="561" spans="1:30" s="73" customFormat="1">
      <c r="A561" s="16" t="s">
        <v>8526</v>
      </c>
      <c r="B561" s="16" t="s">
        <v>7261</v>
      </c>
      <c r="C561" s="16" t="s">
        <v>7054</v>
      </c>
      <c r="D561" s="16"/>
      <c r="E561" s="19" t="s">
        <v>1711</v>
      </c>
      <c r="F561" s="17" t="s">
        <v>1712</v>
      </c>
      <c r="G561" s="29" t="s">
        <v>6905</v>
      </c>
      <c r="H561" s="19" t="s">
        <v>7703</v>
      </c>
      <c r="I561" s="19" t="s">
        <v>7730</v>
      </c>
      <c r="J561" s="17" t="str">
        <f t="shared" si="24"/>
        <v>243  ม. 4  ต. คันธุลี  อ. ท่าชนะ  จ. สุราษฎร์ธานี</v>
      </c>
      <c r="K561" s="30">
        <v>243</v>
      </c>
      <c r="L561" s="19" t="s">
        <v>7031</v>
      </c>
      <c r="M561" s="19" t="s">
        <v>6935</v>
      </c>
      <c r="N561" s="19" t="s">
        <v>6936</v>
      </c>
      <c r="O561" s="19" t="s">
        <v>6937</v>
      </c>
      <c r="P561" s="20">
        <v>84170</v>
      </c>
      <c r="Q561" s="21"/>
      <c r="R561" s="22"/>
      <c r="S561" s="22"/>
      <c r="T561" s="22"/>
      <c r="U561" s="22"/>
      <c r="V561" s="21"/>
      <c r="W561" s="35"/>
      <c r="X561" s="23"/>
      <c r="Y561" s="24"/>
      <c r="Z561" s="21">
        <v>30</v>
      </c>
      <c r="AA561" s="25">
        <f t="shared" si="25"/>
        <v>30</v>
      </c>
      <c r="AB561" s="44"/>
      <c r="AC561" s="19"/>
      <c r="AD561" s="27" t="str">
        <f t="shared" si="26"/>
        <v>นาง  สมใจ  แสงจันทร์</v>
      </c>
    </row>
    <row r="562" spans="1:30" s="73" customFormat="1">
      <c r="A562" s="16" t="s">
        <v>8526</v>
      </c>
      <c r="B562" s="16" t="s">
        <v>7044</v>
      </c>
      <c r="C562" s="16" t="s">
        <v>7059</v>
      </c>
      <c r="D562" s="16"/>
      <c r="E562" s="19" t="s">
        <v>4660</v>
      </c>
      <c r="F562" s="17" t="s">
        <v>4661</v>
      </c>
      <c r="G562" s="29" t="s">
        <v>6896</v>
      </c>
      <c r="H562" s="19" t="s">
        <v>7836</v>
      </c>
      <c r="I562" s="19" t="s">
        <v>7730</v>
      </c>
      <c r="J562" s="17" t="str">
        <f t="shared" si="24"/>
        <v>243  ม. 4  ต. คันธุลี  อ. ท่าชนะ  จ. สุราษฎร์ธานี</v>
      </c>
      <c r="K562" s="30">
        <v>243</v>
      </c>
      <c r="L562" s="19" t="s">
        <v>7031</v>
      </c>
      <c r="M562" s="19" t="s">
        <v>6935</v>
      </c>
      <c r="N562" s="19" t="s">
        <v>6936</v>
      </c>
      <c r="O562" s="19" t="s">
        <v>6937</v>
      </c>
      <c r="P562" s="20">
        <v>84170</v>
      </c>
      <c r="Q562" s="21"/>
      <c r="R562" s="22"/>
      <c r="S562" s="22"/>
      <c r="T562" s="22"/>
      <c r="U562" s="22"/>
      <c r="V562" s="21"/>
      <c r="W562" s="35"/>
      <c r="X562" s="23"/>
      <c r="Y562" s="24"/>
      <c r="Z562" s="21">
        <v>39</v>
      </c>
      <c r="AA562" s="25">
        <f t="shared" si="25"/>
        <v>39</v>
      </c>
      <c r="AB562" s="44"/>
      <c r="AC562" s="19"/>
      <c r="AD562" s="27" t="str">
        <f t="shared" si="26"/>
        <v>นาย  ประสิทธิ์  แสงจันทร์</v>
      </c>
    </row>
    <row r="563" spans="1:30" s="73" customFormat="1">
      <c r="A563" s="16" t="s">
        <v>8526</v>
      </c>
      <c r="B563" s="16" t="s">
        <v>7050</v>
      </c>
      <c r="C563" s="16" t="s">
        <v>7064</v>
      </c>
      <c r="D563" s="16"/>
      <c r="E563" s="19" t="s">
        <v>1676</v>
      </c>
      <c r="F563" s="17" t="s">
        <v>1677</v>
      </c>
      <c r="G563" s="29" t="s">
        <v>6905</v>
      </c>
      <c r="H563" s="19" t="s">
        <v>8102</v>
      </c>
      <c r="I563" s="19" t="s">
        <v>8564</v>
      </c>
      <c r="J563" s="17" t="str">
        <f t="shared" si="24"/>
        <v>55  ม. 4  ต. คันธุลี  อ. ท่าชนะ  จ. สุราษฎร์ธานี</v>
      </c>
      <c r="K563" s="30">
        <v>55</v>
      </c>
      <c r="L563" s="19" t="s">
        <v>7031</v>
      </c>
      <c r="M563" s="19" t="s">
        <v>6935</v>
      </c>
      <c r="N563" s="19" t="s">
        <v>6936</v>
      </c>
      <c r="O563" s="19" t="s">
        <v>6937</v>
      </c>
      <c r="P563" s="20">
        <v>84170</v>
      </c>
      <c r="Q563" s="21"/>
      <c r="R563" s="22"/>
      <c r="S563" s="22"/>
      <c r="T563" s="22"/>
      <c r="U563" s="22"/>
      <c r="V563" s="21"/>
      <c r="W563" s="35"/>
      <c r="X563" s="23"/>
      <c r="Y563" s="24"/>
      <c r="Z563" s="21">
        <v>51</v>
      </c>
      <c r="AA563" s="25">
        <f t="shared" si="25"/>
        <v>51</v>
      </c>
      <c r="AB563" s="44"/>
      <c r="AC563" s="19"/>
      <c r="AD563" s="27" t="str">
        <f t="shared" si="26"/>
        <v>นาง  สงวน  ทองวงค์</v>
      </c>
    </row>
    <row r="564" spans="1:30" s="73" customFormat="1">
      <c r="A564" s="16" t="s">
        <v>8526</v>
      </c>
      <c r="B564" s="16" t="s">
        <v>7053</v>
      </c>
      <c r="C564" s="16" t="s">
        <v>7068</v>
      </c>
      <c r="D564" s="16"/>
      <c r="E564" s="17" t="s">
        <v>2734</v>
      </c>
      <c r="F564" s="17" t="s">
        <v>2735</v>
      </c>
      <c r="G564" s="17" t="s">
        <v>6923</v>
      </c>
      <c r="H564" s="34" t="s">
        <v>8565</v>
      </c>
      <c r="I564" s="17" t="s">
        <v>7894</v>
      </c>
      <c r="J564" s="17" t="str">
        <f t="shared" si="24"/>
        <v>16  ม. 4  ต. คันธุลี  อ. ท่าชนะ  จ. สุราษฎร์ธานี</v>
      </c>
      <c r="K564" s="30">
        <v>16</v>
      </c>
      <c r="L564" s="19" t="s">
        <v>7031</v>
      </c>
      <c r="M564" s="19" t="s">
        <v>6935</v>
      </c>
      <c r="N564" s="19" t="s">
        <v>6936</v>
      </c>
      <c r="O564" s="19" t="s">
        <v>6937</v>
      </c>
      <c r="P564" s="20">
        <v>84170</v>
      </c>
      <c r="Q564" s="21"/>
      <c r="R564" s="22"/>
      <c r="S564" s="22"/>
      <c r="T564" s="22"/>
      <c r="U564" s="22"/>
      <c r="V564" s="21"/>
      <c r="W564" s="35"/>
      <c r="X564" s="23"/>
      <c r="Y564" s="24"/>
      <c r="Z564" s="21">
        <v>65</v>
      </c>
      <c r="AA564" s="25">
        <f t="shared" si="25"/>
        <v>65</v>
      </c>
      <c r="AB564" s="44" t="s">
        <v>8566</v>
      </c>
      <c r="AC564" s="19"/>
      <c r="AD564" s="27" t="str">
        <f t="shared" si="26"/>
        <v>นางสาว  ปรานี  สำเภา</v>
      </c>
    </row>
    <row r="565" spans="1:30" s="73" customFormat="1">
      <c r="A565" s="16" t="s">
        <v>8526</v>
      </c>
      <c r="B565" s="16" t="s">
        <v>7058</v>
      </c>
      <c r="C565" s="16" t="s">
        <v>7073</v>
      </c>
      <c r="D565" s="16"/>
      <c r="E565" s="19" t="s">
        <v>1237</v>
      </c>
      <c r="F565" s="17" t="s">
        <v>1238</v>
      </c>
      <c r="G565" s="29" t="s">
        <v>6905</v>
      </c>
      <c r="H565" s="19" t="s">
        <v>8567</v>
      </c>
      <c r="I565" s="19" t="s">
        <v>8568</v>
      </c>
      <c r="J565" s="17" t="str">
        <f t="shared" si="24"/>
        <v>1  ม. 4  ต. คันธุลี  อ. ท่าชนะ  จ. สุราษฎร์ธานี</v>
      </c>
      <c r="K565" s="30">
        <v>1</v>
      </c>
      <c r="L565" s="19" t="s">
        <v>7031</v>
      </c>
      <c r="M565" s="19" t="s">
        <v>6935</v>
      </c>
      <c r="N565" s="19" t="s">
        <v>6936</v>
      </c>
      <c r="O565" s="19" t="s">
        <v>6937</v>
      </c>
      <c r="P565" s="20">
        <v>84170</v>
      </c>
      <c r="Q565" s="21"/>
      <c r="R565" s="22"/>
      <c r="S565" s="22"/>
      <c r="T565" s="22"/>
      <c r="U565" s="22"/>
      <c r="V565" s="21"/>
      <c r="W565" s="35"/>
      <c r="X565" s="23"/>
      <c r="Y565" s="24"/>
      <c r="Z565" s="21">
        <v>47</v>
      </c>
      <c r="AA565" s="25">
        <f t="shared" si="25"/>
        <v>47</v>
      </c>
      <c r="AB565" s="44"/>
      <c r="AC565" s="19"/>
      <c r="AD565" s="27" t="str">
        <f t="shared" si="26"/>
        <v>นาง  แมน  ทองสาลี</v>
      </c>
    </row>
    <row r="566" spans="1:30" s="73" customFormat="1">
      <c r="A566" s="16" t="s">
        <v>8526</v>
      </c>
      <c r="B566" s="16" t="s">
        <v>7325</v>
      </c>
      <c r="C566" s="16" t="s">
        <v>7078</v>
      </c>
      <c r="D566" s="16"/>
      <c r="E566" s="19" t="s">
        <v>1186</v>
      </c>
      <c r="F566" s="17" t="s">
        <v>1187</v>
      </c>
      <c r="G566" s="29" t="s">
        <v>6905</v>
      </c>
      <c r="H566" s="19" t="s">
        <v>8569</v>
      </c>
      <c r="I566" s="19" t="s">
        <v>7730</v>
      </c>
      <c r="J566" s="17" t="str">
        <f t="shared" si="24"/>
        <v>42  ม. 12  ต. คันธุลี  อ. ท่าชนะ  จ. สุราษฎร์ธานี</v>
      </c>
      <c r="K566" s="30">
        <v>42</v>
      </c>
      <c r="L566" s="19" t="s">
        <v>7096</v>
      </c>
      <c r="M566" s="19" t="s">
        <v>6935</v>
      </c>
      <c r="N566" s="19" t="s">
        <v>6936</v>
      </c>
      <c r="O566" s="19" t="s">
        <v>6937</v>
      </c>
      <c r="P566" s="20">
        <v>84170</v>
      </c>
      <c r="Q566" s="21"/>
      <c r="R566" s="22"/>
      <c r="S566" s="22"/>
      <c r="T566" s="22"/>
      <c r="U566" s="22"/>
      <c r="V566" s="21"/>
      <c r="W566" s="35"/>
      <c r="X566" s="23"/>
      <c r="Y566" s="24"/>
      <c r="Z566" s="21">
        <v>30</v>
      </c>
      <c r="AA566" s="25">
        <f t="shared" si="25"/>
        <v>30</v>
      </c>
      <c r="AB566" s="44"/>
      <c r="AC566" s="19"/>
      <c r="AD566" s="27" t="str">
        <f t="shared" si="26"/>
        <v>นาง  มะลิวรรณ  แสงจันทร์</v>
      </c>
    </row>
    <row r="567" spans="1:30" s="73" customFormat="1">
      <c r="A567" s="16" t="s">
        <v>8526</v>
      </c>
      <c r="B567" s="16" t="s">
        <v>6913</v>
      </c>
      <c r="C567" s="16" t="s">
        <v>7082</v>
      </c>
      <c r="D567" s="16"/>
      <c r="E567" s="19" t="s">
        <v>578</v>
      </c>
      <c r="F567" s="17" t="s">
        <v>579</v>
      </c>
      <c r="G567" s="29" t="s">
        <v>6905</v>
      </c>
      <c r="H567" s="19" t="s">
        <v>8570</v>
      </c>
      <c r="I567" s="19" t="s">
        <v>8571</v>
      </c>
      <c r="J567" s="17" t="str">
        <f t="shared" si="24"/>
        <v>51  ม. 12  ต. คันธุลี  อ. ท่าชนะ  จ. สุราษฎร์ธานี</v>
      </c>
      <c r="K567" s="30">
        <v>51</v>
      </c>
      <c r="L567" s="19" t="s">
        <v>7096</v>
      </c>
      <c r="M567" s="19" t="s">
        <v>6935</v>
      </c>
      <c r="N567" s="19" t="s">
        <v>6936</v>
      </c>
      <c r="O567" s="19" t="s">
        <v>6937</v>
      </c>
      <c r="P567" s="20">
        <v>84170</v>
      </c>
      <c r="Q567" s="21"/>
      <c r="R567" s="22"/>
      <c r="S567" s="22"/>
      <c r="T567" s="22"/>
      <c r="U567" s="22"/>
      <c r="V567" s="21"/>
      <c r="W567" s="35"/>
      <c r="X567" s="23"/>
      <c r="Y567" s="24"/>
      <c r="Z567" s="21">
        <v>28</v>
      </c>
      <c r="AA567" s="25">
        <f t="shared" si="25"/>
        <v>28</v>
      </c>
      <c r="AB567" s="44"/>
      <c r="AC567" s="19"/>
      <c r="AD567" s="27" t="str">
        <f t="shared" si="26"/>
        <v>นาง  ทัศนีย์  อินนาปา</v>
      </c>
    </row>
    <row r="568" spans="1:30" s="73" customFormat="1">
      <c r="A568" s="16" t="s">
        <v>8526</v>
      </c>
      <c r="B568" s="16"/>
      <c r="C568" s="16" t="s">
        <v>7089</v>
      </c>
      <c r="D568" s="16"/>
      <c r="E568" s="19" t="s">
        <v>4093</v>
      </c>
      <c r="F568" s="17" t="s">
        <v>4094</v>
      </c>
      <c r="G568" s="29" t="s">
        <v>6896</v>
      </c>
      <c r="H568" s="19" t="s">
        <v>8572</v>
      </c>
      <c r="I568" s="19" t="s">
        <v>8573</v>
      </c>
      <c r="J568" s="17" t="str">
        <f t="shared" si="24"/>
        <v>70  ม. 4  ต. คันธุลี  อ. ท่าชนะ  จ. สุราษฎร์ธานี</v>
      </c>
      <c r="K568" s="30" t="s">
        <v>6953</v>
      </c>
      <c r="L568" s="19" t="s">
        <v>7031</v>
      </c>
      <c r="M568" s="19" t="s">
        <v>6935</v>
      </c>
      <c r="N568" s="19" t="s">
        <v>6936</v>
      </c>
      <c r="O568" s="19" t="s">
        <v>6937</v>
      </c>
      <c r="P568" s="20">
        <v>84170</v>
      </c>
      <c r="Q568" s="21"/>
      <c r="R568" s="22"/>
      <c r="S568" s="22"/>
      <c r="T568" s="22"/>
      <c r="U568" s="22"/>
      <c r="V568" s="21"/>
      <c r="W568" s="35"/>
      <c r="X568" s="23"/>
      <c r="Y568" s="24"/>
      <c r="Z568" s="21">
        <v>56</v>
      </c>
      <c r="AA568" s="25">
        <f t="shared" si="25"/>
        <v>56</v>
      </c>
      <c r="AB568" s="44"/>
      <c r="AC568" s="19"/>
      <c r="AD568" s="27" t="str">
        <f t="shared" si="26"/>
        <v>นาย  แต่  ม่วงหีต</v>
      </c>
    </row>
    <row r="569" spans="1:30" s="73" customFormat="1">
      <c r="A569" s="16" t="s">
        <v>8526</v>
      </c>
      <c r="B569" s="16" t="s">
        <v>7077</v>
      </c>
      <c r="C569" s="16" t="s">
        <v>7092</v>
      </c>
      <c r="D569" s="16"/>
      <c r="E569" s="19" t="s">
        <v>370</v>
      </c>
      <c r="F569" s="17" t="s">
        <v>371</v>
      </c>
      <c r="G569" s="29" t="s">
        <v>6905</v>
      </c>
      <c r="H569" s="19" t="s">
        <v>8574</v>
      </c>
      <c r="I569" s="19" t="s">
        <v>7079</v>
      </c>
      <c r="J569" s="17" t="str">
        <f t="shared" si="24"/>
        <v>96  ม. 12  ต. คันธุลี  อ. ท่าชนะ  จ. สุราษฎร์ธานี</v>
      </c>
      <c r="K569" s="30">
        <v>96</v>
      </c>
      <c r="L569" s="19" t="s">
        <v>7096</v>
      </c>
      <c r="M569" s="19" t="s">
        <v>6935</v>
      </c>
      <c r="N569" s="19" t="s">
        <v>6936</v>
      </c>
      <c r="O569" s="19" t="s">
        <v>6937</v>
      </c>
      <c r="P569" s="20">
        <v>84170</v>
      </c>
      <c r="Q569" s="21"/>
      <c r="R569" s="22"/>
      <c r="S569" s="22"/>
      <c r="T569" s="22"/>
      <c r="U569" s="22"/>
      <c r="V569" s="21"/>
      <c r="W569" s="35"/>
      <c r="X569" s="23"/>
      <c r="Y569" s="24"/>
      <c r="Z569" s="21">
        <v>102</v>
      </c>
      <c r="AA569" s="25">
        <f t="shared" si="25"/>
        <v>102</v>
      </c>
      <c r="AB569" s="44"/>
      <c r="AC569" s="19"/>
      <c r="AD569" s="27" t="str">
        <f t="shared" si="26"/>
        <v>นาง  จุรี  สุวรรณ</v>
      </c>
    </row>
    <row r="570" spans="1:30" s="73" customFormat="1">
      <c r="A570" s="16" t="s">
        <v>8526</v>
      </c>
      <c r="B570" s="16" t="s">
        <v>7745</v>
      </c>
      <c r="C570" s="16" t="s">
        <v>7098</v>
      </c>
      <c r="D570" s="16"/>
      <c r="E570" s="19" t="s">
        <v>1682</v>
      </c>
      <c r="F570" s="17" t="s">
        <v>1683</v>
      </c>
      <c r="G570" s="29" t="s">
        <v>6905</v>
      </c>
      <c r="H570" s="19" t="s">
        <v>8575</v>
      </c>
      <c r="I570" s="19" t="s">
        <v>8576</v>
      </c>
      <c r="J570" s="17" t="str">
        <f t="shared" si="24"/>
        <v>30  ม. 12  ต. คันธุลี  อ. ท่าชนะ  จ. สุราษฎร์ธานี</v>
      </c>
      <c r="K570" s="30">
        <v>30</v>
      </c>
      <c r="L570" s="19" t="s">
        <v>7096</v>
      </c>
      <c r="M570" s="19" t="s">
        <v>6935</v>
      </c>
      <c r="N570" s="19" t="s">
        <v>6936</v>
      </c>
      <c r="O570" s="19" t="s">
        <v>6937</v>
      </c>
      <c r="P570" s="20">
        <v>84170</v>
      </c>
      <c r="Q570" s="21"/>
      <c r="R570" s="22"/>
      <c r="S570" s="22"/>
      <c r="T570" s="22"/>
      <c r="U570" s="22"/>
      <c r="V570" s="21"/>
      <c r="W570" s="35"/>
      <c r="X570" s="23"/>
      <c r="Y570" s="24"/>
      <c r="Z570" s="21">
        <v>35</v>
      </c>
      <c r="AA570" s="25">
        <f t="shared" si="25"/>
        <v>35</v>
      </c>
      <c r="AB570" s="44"/>
      <c r="AC570" s="19"/>
      <c r="AD570" s="27" t="str">
        <f t="shared" si="26"/>
        <v>นาง  สงัด  เพ็ชรรมย์</v>
      </c>
    </row>
    <row r="571" spans="1:30" s="73" customFormat="1">
      <c r="A571" s="16" t="s">
        <v>8526</v>
      </c>
      <c r="B571" s="16" t="s">
        <v>7474</v>
      </c>
      <c r="C571" s="16" t="s">
        <v>7100</v>
      </c>
      <c r="D571" s="16"/>
      <c r="E571" s="19" t="s">
        <v>2909</v>
      </c>
      <c r="F571" s="17" t="s">
        <v>2910</v>
      </c>
      <c r="G571" s="29" t="s">
        <v>6923</v>
      </c>
      <c r="H571" s="19" t="s">
        <v>8577</v>
      </c>
      <c r="I571" s="19" t="s">
        <v>8578</v>
      </c>
      <c r="J571" s="17" t="str">
        <f t="shared" si="24"/>
        <v>149  ม. 12  ต. คันธุลี  อ. ท่าชนะ  จ. สุราษฎร์ธานี</v>
      </c>
      <c r="K571" s="30">
        <v>149</v>
      </c>
      <c r="L571" s="19" t="s">
        <v>7096</v>
      </c>
      <c r="M571" s="19" t="s">
        <v>6935</v>
      </c>
      <c r="N571" s="19" t="s">
        <v>6936</v>
      </c>
      <c r="O571" s="19" t="s">
        <v>6937</v>
      </c>
      <c r="P571" s="20">
        <v>84170</v>
      </c>
      <c r="Q571" s="21"/>
      <c r="R571" s="22"/>
      <c r="S571" s="22"/>
      <c r="T571" s="22"/>
      <c r="U571" s="22"/>
      <c r="V571" s="21"/>
      <c r="W571" s="35"/>
      <c r="X571" s="23"/>
      <c r="Y571" s="24"/>
      <c r="Z571" s="21">
        <v>114</v>
      </c>
      <c r="AA571" s="25">
        <f t="shared" si="25"/>
        <v>114</v>
      </c>
      <c r="AB571" s="44"/>
      <c r="AC571" s="19"/>
      <c r="AD571" s="27" t="str">
        <f t="shared" si="26"/>
        <v>นางสาว  ลัดดา  เพชรรอด</v>
      </c>
    </row>
    <row r="572" spans="1:30" s="73" customFormat="1">
      <c r="A572" s="16" t="s">
        <v>8526</v>
      </c>
      <c r="B572" s="16" t="s">
        <v>7088</v>
      </c>
      <c r="C572" s="16" t="s">
        <v>7103</v>
      </c>
      <c r="D572" s="16"/>
      <c r="E572" s="19" t="s">
        <v>4607</v>
      </c>
      <c r="F572" s="17" t="s">
        <v>4608</v>
      </c>
      <c r="G572" s="29" t="s">
        <v>6896</v>
      </c>
      <c r="H572" s="19" t="s">
        <v>8579</v>
      </c>
      <c r="I572" s="19" t="s">
        <v>8580</v>
      </c>
      <c r="J572" s="17" t="str">
        <f t="shared" si="24"/>
        <v>28  ม. 4  ต. คันธุลี  อ. ท่าชนะ  จ. สุราษฎร์ธานี</v>
      </c>
      <c r="K572" s="30">
        <v>28</v>
      </c>
      <c r="L572" s="19" t="s">
        <v>7031</v>
      </c>
      <c r="M572" s="19" t="s">
        <v>6935</v>
      </c>
      <c r="N572" s="19" t="s">
        <v>6936</v>
      </c>
      <c r="O572" s="19" t="s">
        <v>6937</v>
      </c>
      <c r="P572" s="20">
        <v>84170</v>
      </c>
      <c r="Q572" s="21"/>
      <c r="R572" s="22"/>
      <c r="S572" s="22"/>
      <c r="T572" s="22"/>
      <c r="U572" s="22"/>
      <c r="V572" s="21"/>
      <c r="W572" s="35"/>
      <c r="X572" s="23"/>
      <c r="Y572" s="24"/>
      <c r="Z572" s="21">
        <v>60</v>
      </c>
      <c r="AA572" s="25">
        <f t="shared" si="25"/>
        <v>60</v>
      </c>
      <c r="AB572" s="44"/>
      <c r="AC572" s="19"/>
      <c r="AD572" s="27" t="str">
        <f t="shared" si="26"/>
        <v>นาย  ประมูล  แสงสง่า</v>
      </c>
    </row>
    <row r="573" spans="1:30" s="73" customFormat="1" ht="63">
      <c r="A573" s="16" t="s">
        <v>8526</v>
      </c>
      <c r="B573" s="16" t="s">
        <v>7479</v>
      </c>
      <c r="C573" s="16" t="s">
        <v>7111</v>
      </c>
      <c r="D573" s="16"/>
      <c r="E573" s="17" t="s">
        <v>2218</v>
      </c>
      <c r="F573" s="17">
        <v>0</v>
      </c>
      <c r="G573" s="29"/>
      <c r="H573" s="32" t="s">
        <v>8581</v>
      </c>
      <c r="I573" s="19" t="s">
        <v>8582</v>
      </c>
      <c r="J573" s="17" t="str">
        <f t="shared" si="24"/>
        <v>156  ม. 14  ต. ละแม  อ. ละแม  จ. ชุมพร</v>
      </c>
      <c r="K573" s="30">
        <v>156</v>
      </c>
      <c r="L573" s="19" t="s">
        <v>8049</v>
      </c>
      <c r="M573" s="19" t="s">
        <v>6910</v>
      </c>
      <c r="N573" s="19" t="s">
        <v>6911</v>
      </c>
      <c r="O573" s="19" t="s">
        <v>6912</v>
      </c>
      <c r="P573" s="20">
        <v>86170</v>
      </c>
      <c r="Q573" s="21"/>
      <c r="R573" s="22"/>
      <c r="S573" s="22"/>
      <c r="T573" s="22"/>
      <c r="U573" s="22"/>
      <c r="V573" s="21"/>
      <c r="W573" s="35"/>
      <c r="X573" s="23"/>
      <c r="Y573" s="24"/>
      <c r="Z573" s="21">
        <v>68</v>
      </c>
      <c r="AA573" s="25">
        <f t="shared" si="25"/>
        <v>68</v>
      </c>
      <c r="AB573" s="44"/>
      <c r="AC573" s="19"/>
      <c r="AD573" s="27" t="str">
        <f t="shared" si="26"/>
        <v xml:space="preserve">  นาง  อำภร  -
นาย พรศักดิ์ บัวแสง  บัวแสง</v>
      </c>
    </row>
    <row r="574" spans="1:30" s="73" customFormat="1">
      <c r="A574" s="16" t="s">
        <v>8526</v>
      </c>
      <c r="B574" s="16" t="s">
        <v>7097</v>
      </c>
      <c r="C574" s="16" t="s">
        <v>7114</v>
      </c>
      <c r="D574" s="16" t="s">
        <v>6980</v>
      </c>
      <c r="E574" s="17" t="s">
        <v>6373</v>
      </c>
      <c r="F574" s="17" t="s">
        <v>6374</v>
      </c>
      <c r="G574" s="17" t="s">
        <v>6896</v>
      </c>
      <c r="H574" s="17" t="s">
        <v>7581</v>
      </c>
      <c r="I574" s="17" t="s">
        <v>8582</v>
      </c>
      <c r="J574" s="17" t="str">
        <f t="shared" si="24"/>
        <v>239  ม. 10  ต. ท่าชนะ  อ. ท่าชนะ  จ. สุราษฎร์ธานี</v>
      </c>
      <c r="K574" s="30" t="s">
        <v>8325</v>
      </c>
      <c r="L574" s="19" t="s">
        <v>7706</v>
      </c>
      <c r="M574" s="19" t="s">
        <v>7123</v>
      </c>
      <c r="N574" s="19" t="s">
        <v>6936</v>
      </c>
      <c r="O574" s="19" t="s">
        <v>6937</v>
      </c>
      <c r="P574" s="20">
        <v>84170</v>
      </c>
      <c r="Q574" s="21"/>
      <c r="R574" s="22"/>
      <c r="S574" s="22"/>
      <c r="T574" s="22"/>
      <c r="U574" s="22"/>
      <c r="V574" s="21"/>
      <c r="W574" s="35"/>
      <c r="X574" s="23"/>
      <c r="Y574" s="24">
        <v>18</v>
      </c>
      <c r="Z574" s="21">
        <v>18</v>
      </c>
      <c r="AA574" s="25">
        <f t="shared" si="25"/>
        <v>36</v>
      </c>
      <c r="AB574" s="44" t="s">
        <v>8583</v>
      </c>
      <c r="AC574" s="19"/>
      <c r="AD574" s="27" t="str">
        <f t="shared" si="26"/>
        <v>นาย  สุรศักดิ์  บัวแสง</v>
      </c>
    </row>
    <row r="575" spans="1:30" s="73" customFormat="1">
      <c r="A575" s="16" t="s">
        <v>8526</v>
      </c>
      <c r="B575" s="16" t="s">
        <v>7483</v>
      </c>
      <c r="C575" s="16" t="s">
        <v>7119</v>
      </c>
      <c r="D575" s="16"/>
      <c r="E575" s="19" t="s">
        <v>2054</v>
      </c>
      <c r="F575" s="17" t="s">
        <v>2055</v>
      </c>
      <c r="G575" s="29" t="s">
        <v>6905</v>
      </c>
      <c r="H575" s="19" t="s">
        <v>8554</v>
      </c>
      <c r="I575" s="19" t="s">
        <v>8582</v>
      </c>
      <c r="J575" s="17" t="str">
        <f t="shared" si="24"/>
        <v>29  ม. 4  ต. คันธุลี  อ. ท่าชนะ  จ. สุราษฎร์ธานี</v>
      </c>
      <c r="K575" s="30">
        <v>29</v>
      </c>
      <c r="L575" s="19" t="s">
        <v>7031</v>
      </c>
      <c r="M575" s="19" t="s">
        <v>6935</v>
      </c>
      <c r="N575" s="19" t="s">
        <v>6936</v>
      </c>
      <c r="O575" s="19" t="s">
        <v>6937</v>
      </c>
      <c r="P575" s="20">
        <v>84170</v>
      </c>
      <c r="Q575" s="21"/>
      <c r="R575" s="22"/>
      <c r="S575" s="22"/>
      <c r="T575" s="22"/>
      <c r="U575" s="22"/>
      <c r="V575" s="21"/>
      <c r="W575" s="35"/>
      <c r="X575" s="23"/>
      <c r="Y575" s="24"/>
      <c r="Z575" s="21">
        <v>193</v>
      </c>
      <c r="AA575" s="25">
        <f t="shared" si="25"/>
        <v>193</v>
      </c>
      <c r="AB575" s="44" t="s">
        <v>8584</v>
      </c>
      <c r="AC575" s="19"/>
      <c r="AD575" s="27" t="str">
        <f t="shared" si="26"/>
        <v>นาง  หนูเล็ก  บัวแสง</v>
      </c>
    </row>
    <row r="576" spans="1:30" s="73" customFormat="1">
      <c r="A576" s="16" t="s">
        <v>8526</v>
      </c>
      <c r="B576" s="16" t="s">
        <v>7486</v>
      </c>
      <c r="C576" s="16" t="s">
        <v>7125</v>
      </c>
      <c r="D576" s="16"/>
      <c r="E576" s="75" t="s">
        <v>2197</v>
      </c>
      <c r="F576" s="17">
        <v>0</v>
      </c>
      <c r="G576" s="75" t="s">
        <v>6905</v>
      </c>
      <c r="H576" s="75" t="s">
        <v>7541</v>
      </c>
      <c r="I576" s="75" t="s">
        <v>8585</v>
      </c>
      <c r="J576" s="17" t="str">
        <f t="shared" si="24"/>
        <v>25  ม. 4  ต. คันธุลี  อ. ท่าชนะ  จ. สุราษฎร์ธานี</v>
      </c>
      <c r="K576" s="30">
        <v>25</v>
      </c>
      <c r="L576" s="19" t="s">
        <v>7031</v>
      </c>
      <c r="M576" s="19" t="s">
        <v>6935</v>
      </c>
      <c r="N576" s="19" t="s">
        <v>6936</v>
      </c>
      <c r="O576" s="19" t="s">
        <v>6937</v>
      </c>
      <c r="P576" s="20">
        <v>84170</v>
      </c>
      <c r="Q576" s="21"/>
      <c r="R576" s="22"/>
      <c r="S576" s="22"/>
      <c r="T576" s="22"/>
      <c r="U576" s="22"/>
      <c r="V576" s="21"/>
      <c r="W576" s="35"/>
      <c r="X576" s="23"/>
      <c r="Y576" s="24"/>
      <c r="Z576" s="21">
        <v>70</v>
      </c>
      <c r="AA576" s="25">
        <f t="shared" si="25"/>
        <v>70</v>
      </c>
      <c r="AB576" s="44" t="s">
        <v>8586</v>
      </c>
      <c r="AC576" s="19"/>
      <c r="AD576" s="27" t="str">
        <f t="shared" si="26"/>
        <v>นาง  อำพร  ธรรมณี</v>
      </c>
    </row>
    <row r="577" spans="1:30" s="73" customFormat="1">
      <c r="A577" s="16" t="s">
        <v>8526</v>
      </c>
      <c r="B577" s="16"/>
      <c r="C577" s="16" t="s">
        <v>7130</v>
      </c>
      <c r="D577" s="16"/>
      <c r="E577" s="17" t="s">
        <v>2098</v>
      </c>
      <c r="F577" s="17" t="s">
        <v>2099</v>
      </c>
      <c r="G577" s="17" t="s">
        <v>6905</v>
      </c>
      <c r="H577" s="17" t="s">
        <v>8587</v>
      </c>
      <c r="I577" s="17" t="s">
        <v>8588</v>
      </c>
      <c r="J577" s="17" t="str">
        <f t="shared" si="24"/>
        <v>20  ม. 2  ต. คลองพา  อ. ท่าชนะ  จ. สุราษฎร์ธานี</v>
      </c>
      <c r="K577" s="30" t="s">
        <v>7157</v>
      </c>
      <c r="L577" s="19" t="s">
        <v>6909</v>
      </c>
      <c r="M577" s="19" t="s">
        <v>7208</v>
      </c>
      <c r="N577" s="19" t="s">
        <v>6936</v>
      </c>
      <c r="O577" s="19" t="s">
        <v>6937</v>
      </c>
      <c r="P577" s="20">
        <v>84170</v>
      </c>
      <c r="Q577" s="21"/>
      <c r="R577" s="22"/>
      <c r="S577" s="22"/>
      <c r="T577" s="22"/>
      <c r="U577" s="22"/>
      <c r="V577" s="21"/>
      <c r="W577" s="35"/>
      <c r="X577" s="23"/>
      <c r="Y577" s="24"/>
      <c r="Z577" s="21">
        <v>30</v>
      </c>
      <c r="AA577" s="25">
        <f t="shared" si="25"/>
        <v>30</v>
      </c>
      <c r="AB577" s="44"/>
      <c r="AC577" s="19"/>
      <c r="AD577" s="27" t="str">
        <f t="shared" si="26"/>
        <v>นาง  อนงค์  คงตั้ง</v>
      </c>
    </row>
    <row r="578" spans="1:30" s="73" customFormat="1">
      <c r="A578" s="16" t="s">
        <v>8526</v>
      </c>
      <c r="B578" s="16" t="s">
        <v>8589</v>
      </c>
      <c r="C578" s="16" t="s">
        <v>7136</v>
      </c>
      <c r="D578" s="16"/>
      <c r="E578" s="19" t="s">
        <v>2624</v>
      </c>
      <c r="F578" s="17" t="s">
        <v>2625</v>
      </c>
      <c r="G578" s="29" t="s">
        <v>6923</v>
      </c>
      <c r="H578" s="19" t="s">
        <v>7601</v>
      </c>
      <c r="I578" s="19" t="s">
        <v>7730</v>
      </c>
      <c r="J578" s="17" t="str">
        <f t="shared" si="24"/>
        <v>100  ม. 4  ต. คันธุลี  อ. ท่าชนะ  จ. สุราษฎร์ธานี</v>
      </c>
      <c r="K578" s="30">
        <v>100</v>
      </c>
      <c r="L578" s="19" t="s">
        <v>7031</v>
      </c>
      <c r="M578" s="19" t="s">
        <v>6935</v>
      </c>
      <c r="N578" s="19" t="s">
        <v>6936</v>
      </c>
      <c r="O578" s="19" t="s">
        <v>6937</v>
      </c>
      <c r="P578" s="20">
        <v>84170</v>
      </c>
      <c r="Q578" s="21"/>
      <c r="R578" s="22"/>
      <c r="S578" s="22"/>
      <c r="T578" s="22"/>
      <c r="U578" s="22"/>
      <c r="V578" s="21"/>
      <c r="W578" s="35"/>
      <c r="X578" s="23"/>
      <c r="Y578" s="24"/>
      <c r="Z578" s="21">
        <v>53</v>
      </c>
      <c r="AA578" s="25">
        <f t="shared" si="25"/>
        <v>53</v>
      </c>
      <c r="AB578" s="44"/>
      <c r="AC578" s="19"/>
      <c r="AD578" s="27" t="str">
        <f t="shared" si="26"/>
        <v>นางสาว  นันทา  แสงจันทร์</v>
      </c>
    </row>
    <row r="579" spans="1:30" s="73" customFormat="1">
      <c r="A579" s="16" t="s">
        <v>8526</v>
      </c>
      <c r="B579" s="16" t="s">
        <v>7561</v>
      </c>
      <c r="C579" s="16" t="s">
        <v>7139</v>
      </c>
      <c r="D579" s="16"/>
      <c r="E579" s="19" t="s">
        <v>3291</v>
      </c>
      <c r="F579" s="17" t="s">
        <v>3292</v>
      </c>
      <c r="G579" s="29" t="s">
        <v>6923</v>
      </c>
      <c r="H579" s="19" t="s">
        <v>7329</v>
      </c>
      <c r="I579" s="19" t="s">
        <v>7820</v>
      </c>
      <c r="J579" s="17" t="str">
        <f t="shared" ref="J579:J642" si="27">K579&amp;"  "&amp;L579&amp;"  "&amp;M579&amp;"  "&amp;N579&amp;"  "&amp;O579</f>
        <v>65  ม. 3  ต. คันธุลี  อ. ท่าชนะ  จ. สุราษฎร์ธานี</v>
      </c>
      <c r="K579" s="30" t="s">
        <v>7821</v>
      </c>
      <c r="L579" s="19" t="s">
        <v>6991</v>
      </c>
      <c r="M579" s="19" t="s">
        <v>6935</v>
      </c>
      <c r="N579" s="19" t="s">
        <v>6936</v>
      </c>
      <c r="O579" s="19" t="s">
        <v>6937</v>
      </c>
      <c r="P579" s="20">
        <v>84170</v>
      </c>
      <c r="Q579" s="21"/>
      <c r="R579" s="22"/>
      <c r="S579" s="22"/>
      <c r="T579" s="22"/>
      <c r="U579" s="22"/>
      <c r="V579" s="21"/>
      <c r="W579" s="35"/>
      <c r="X579" s="23"/>
      <c r="Y579" s="24"/>
      <c r="Z579" s="21">
        <v>54</v>
      </c>
      <c r="AA579" s="25">
        <f t="shared" ref="AA579:AA642" si="28">SUM(Q579:Z579)</f>
        <v>54</v>
      </c>
      <c r="AB579" s="44"/>
      <c r="AC579" s="19"/>
      <c r="AD579" s="27" t="str">
        <f t="shared" ref="AD579:AD646" si="29">G579&amp;"  "&amp;H579&amp;"  "&amp;I579</f>
        <v>นางสาว  อำนวย  เพ็งดี</v>
      </c>
    </row>
    <row r="580" spans="1:30" s="73" customFormat="1">
      <c r="A580" s="16" t="s">
        <v>8526</v>
      </c>
      <c r="B580" s="16" t="s">
        <v>7493</v>
      </c>
      <c r="C580" s="16" t="s">
        <v>7146</v>
      </c>
      <c r="D580" s="16"/>
      <c r="E580" s="19" t="s">
        <v>1894</v>
      </c>
      <c r="F580" s="17" t="s">
        <v>1895</v>
      </c>
      <c r="G580" s="29" t="s">
        <v>6905</v>
      </c>
      <c r="H580" s="19" t="s">
        <v>8388</v>
      </c>
      <c r="I580" s="19" t="s">
        <v>8590</v>
      </c>
      <c r="J580" s="17" t="str">
        <f t="shared" si="27"/>
        <v>29  ม. 9  ต. คันธุลี  อ. ท่าชนะ  จ. สุราษฎร์ธานี</v>
      </c>
      <c r="K580" s="30">
        <v>29</v>
      </c>
      <c r="L580" s="19" t="s">
        <v>7234</v>
      </c>
      <c r="M580" s="19" t="s">
        <v>6935</v>
      </c>
      <c r="N580" s="19" t="s">
        <v>6936</v>
      </c>
      <c r="O580" s="19" t="s">
        <v>6937</v>
      </c>
      <c r="P580" s="20">
        <v>84170</v>
      </c>
      <c r="Q580" s="21"/>
      <c r="R580" s="22"/>
      <c r="S580" s="22"/>
      <c r="T580" s="22"/>
      <c r="U580" s="22"/>
      <c r="V580" s="21"/>
      <c r="W580" s="35"/>
      <c r="X580" s="23"/>
      <c r="Y580" s="24"/>
      <c r="Z580" s="21">
        <v>21</v>
      </c>
      <c r="AA580" s="25">
        <f t="shared" si="28"/>
        <v>21</v>
      </c>
      <c r="AB580" s="44"/>
      <c r="AC580" s="19"/>
      <c r="AD580" s="27" t="str">
        <f t="shared" si="29"/>
        <v>นาง  สุณีย์  เพ็งสวัสดิ์</v>
      </c>
    </row>
    <row r="581" spans="1:30" s="73" customFormat="1" ht="147">
      <c r="A581" s="16" t="s">
        <v>8526</v>
      </c>
      <c r="B581" s="16" t="s">
        <v>7497</v>
      </c>
      <c r="C581" s="16" t="s">
        <v>7150</v>
      </c>
      <c r="D581" s="16"/>
      <c r="E581" s="17" t="s">
        <v>5151</v>
      </c>
      <c r="F581" s="17" t="s">
        <v>5152</v>
      </c>
      <c r="G581" s="29"/>
      <c r="H581" s="32" t="s">
        <v>8591</v>
      </c>
      <c r="I581" s="19" t="s">
        <v>7842</v>
      </c>
      <c r="J581" s="17" t="str">
        <f t="shared" si="27"/>
        <v>148  ม. 4  ต. คันธุลี  อ. ท่าชนะ  จ. สุราษฎร์ธานี</v>
      </c>
      <c r="K581" s="30" t="s">
        <v>8592</v>
      </c>
      <c r="L581" s="19" t="s">
        <v>7031</v>
      </c>
      <c r="M581" s="19" t="s">
        <v>6935</v>
      </c>
      <c r="N581" s="19" t="s">
        <v>6936</v>
      </c>
      <c r="O581" s="19" t="s">
        <v>6937</v>
      </c>
      <c r="P581" s="20">
        <v>84170</v>
      </c>
      <c r="Q581" s="21"/>
      <c r="R581" s="22"/>
      <c r="S581" s="22"/>
      <c r="T581" s="22"/>
      <c r="U581" s="22"/>
      <c r="V581" s="21"/>
      <c r="W581" s="35"/>
      <c r="X581" s="23"/>
      <c r="Y581" s="24"/>
      <c r="Z581" s="21">
        <v>126</v>
      </c>
      <c r="AA581" s="25">
        <f t="shared" si="28"/>
        <v>126</v>
      </c>
      <c r="AB581" s="44"/>
      <c r="AC581" s="19"/>
      <c r="AD581" s="27" t="str">
        <f t="shared" si="29"/>
        <v xml:space="preserve">  นาย ยี่เซื้อง  -
นาย  จำนงค์   -
น.ส. บุญรอง ใหม่ซ้อน  ใหม่ซ้อน</v>
      </c>
    </row>
    <row r="582" spans="1:30" s="73" customFormat="1">
      <c r="A582" s="16" t="s">
        <v>8526</v>
      </c>
      <c r="B582" s="16" t="s">
        <v>7294</v>
      </c>
      <c r="C582" s="16" t="s">
        <v>7154</v>
      </c>
      <c r="D582" s="16"/>
      <c r="E582" s="19" t="s">
        <v>2554</v>
      </c>
      <c r="F582" s="17" t="s">
        <v>2555</v>
      </c>
      <c r="G582" s="29" t="s">
        <v>6923</v>
      </c>
      <c r="H582" s="19" t="s">
        <v>8593</v>
      </c>
      <c r="I582" s="19" t="s">
        <v>8055</v>
      </c>
      <c r="J582" s="17" t="str">
        <f t="shared" si="27"/>
        <v>78/166 ถ.นาเนียน  ม. 2  ต. มะขามเตี้ย  อ. เมืองสุราษฎร์ธานี  จ. สุราษฎร์ธานี</v>
      </c>
      <c r="K582" s="30" t="s">
        <v>8594</v>
      </c>
      <c r="L582" s="19" t="s">
        <v>6909</v>
      </c>
      <c r="M582" s="19" t="s">
        <v>7340</v>
      </c>
      <c r="N582" s="19" t="s">
        <v>7236</v>
      </c>
      <c r="O582" s="19" t="s">
        <v>6937</v>
      </c>
      <c r="P582" s="20">
        <v>84000</v>
      </c>
      <c r="Q582" s="21"/>
      <c r="R582" s="22"/>
      <c r="S582" s="22"/>
      <c r="T582" s="22"/>
      <c r="U582" s="22"/>
      <c r="V582" s="21"/>
      <c r="W582" s="35"/>
      <c r="X582" s="23"/>
      <c r="Y582" s="24"/>
      <c r="Z582" s="21">
        <v>77</v>
      </c>
      <c r="AA582" s="25">
        <f t="shared" si="28"/>
        <v>77</v>
      </c>
      <c r="AB582" s="44"/>
      <c r="AC582" s="19"/>
      <c r="AD582" s="27" t="str">
        <f t="shared" si="29"/>
        <v>นางสาว  ดวงธิดา  ปานกลาง</v>
      </c>
    </row>
    <row r="583" spans="1:30" s="73" customFormat="1">
      <c r="A583" s="16" t="s">
        <v>8526</v>
      </c>
      <c r="B583" s="16" t="s">
        <v>7501</v>
      </c>
      <c r="C583" s="16" t="s">
        <v>7159</v>
      </c>
      <c r="D583" s="16"/>
      <c r="E583" s="19" t="s">
        <v>1220</v>
      </c>
      <c r="F583" s="17" t="s">
        <v>1221</v>
      </c>
      <c r="G583" s="29" t="s">
        <v>6905</v>
      </c>
      <c r="H583" s="19" t="s">
        <v>7104</v>
      </c>
      <c r="I583" s="19" t="s">
        <v>8595</v>
      </c>
      <c r="J583" s="17" t="str">
        <f t="shared" si="27"/>
        <v>35  ม. 4  ต. คันธุลี  อ. ท่าชนะ  จ. สุราษฎร์ธานี</v>
      </c>
      <c r="K583" s="30">
        <v>35</v>
      </c>
      <c r="L583" s="19" t="s">
        <v>7031</v>
      </c>
      <c r="M583" s="19" t="s">
        <v>6935</v>
      </c>
      <c r="N583" s="19" t="s">
        <v>6936</v>
      </c>
      <c r="O583" s="19" t="s">
        <v>6937</v>
      </c>
      <c r="P583" s="20">
        <v>84170</v>
      </c>
      <c r="Q583" s="21"/>
      <c r="R583" s="22"/>
      <c r="S583" s="22"/>
      <c r="T583" s="22"/>
      <c r="U583" s="22"/>
      <c r="V583" s="21"/>
      <c r="W583" s="35"/>
      <c r="X583" s="23"/>
      <c r="Y583" s="24"/>
      <c r="Z583" s="21">
        <v>149</v>
      </c>
      <c r="AA583" s="25">
        <f t="shared" si="28"/>
        <v>149</v>
      </c>
      <c r="AB583" s="44"/>
      <c r="AC583" s="19"/>
      <c r="AD583" s="27" t="str">
        <f t="shared" si="29"/>
        <v>นาง  มาลี  ภูมิไชยา</v>
      </c>
    </row>
    <row r="584" spans="1:30" s="73" customFormat="1" ht="84">
      <c r="A584" s="16" t="s">
        <v>8526</v>
      </c>
      <c r="B584" s="16" t="s">
        <v>7124</v>
      </c>
      <c r="C584" s="16" t="s">
        <v>7164</v>
      </c>
      <c r="D584" s="16"/>
      <c r="E584" s="17" t="s">
        <v>5015</v>
      </c>
      <c r="F584" s="17" t="s">
        <v>5016</v>
      </c>
      <c r="G584" s="17"/>
      <c r="H584" s="68" t="s">
        <v>8596</v>
      </c>
      <c r="I584" s="17" t="s">
        <v>8597</v>
      </c>
      <c r="J584" s="17" t="str">
        <f t="shared" si="27"/>
        <v>36/1  ม. 7  ต. เกาะพะงัน  อ. เกาะพะงัน  จ. สุราษฎร์ธานี</v>
      </c>
      <c r="K584" s="30" t="s">
        <v>8598</v>
      </c>
      <c r="L584" s="19" t="s">
        <v>7290</v>
      </c>
      <c r="M584" s="19" t="s">
        <v>8599</v>
      </c>
      <c r="N584" s="19" t="s">
        <v>8600</v>
      </c>
      <c r="O584" s="19" t="s">
        <v>6937</v>
      </c>
      <c r="P584" s="20">
        <v>84280</v>
      </c>
      <c r="Q584" s="21"/>
      <c r="R584" s="22"/>
      <c r="S584" s="22"/>
      <c r="T584" s="22"/>
      <c r="U584" s="22"/>
      <c r="V584" s="21"/>
      <c r="W584" s="35"/>
      <c r="X584" s="23"/>
      <c r="Y584" s="24"/>
      <c r="Z584" s="21">
        <v>70</v>
      </c>
      <c r="AA584" s="25">
        <f t="shared" si="28"/>
        <v>70</v>
      </c>
      <c r="AB584" s="44"/>
      <c r="AC584" s="19"/>
      <c r="AD584" s="27" t="str">
        <f t="shared" si="29"/>
        <v xml:space="preserve">  ส.ต.ต.ไพศาล - นาง  วิไลพร มะโนธรรม  มะโนธรรม</v>
      </c>
    </row>
    <row r="585" spans="1:30" s="73" customFormat="1">
      <c r="A585" s="16" t="s">
        <v>8526</v>
      </c>
      <c r="B585" s="16" t="s">
        <v>7129</v>
      </c>
      <c r="C585" s="16" t="s">
        <v>7168</v>
      </c>
      <c r="D585" s="16"/>
      <c r="E585" s="19" t="s">
        <v>6571</v>
      </c>
      <c r="F585" s="17" t="s">
        <v>6572</v>
      </c>
      <c r="G585" s="29" t="s">
        <v>6896</v>
      </c>
      <c r="H585" s="19" t="s">
        <v>8601</v>
      </c>
      <c r="I585" s="19" t="s">
        <v>7730</v>
      </c>
      <c r="J585" s="17" t="str">
        <f t="shared" si="27"/>
        <v>49  ม. 4  ต. คันธุลี  อ. ท่าชนะ  จ. สุราษฎร์ธานี</v>
      </c>
      <c r="K585" s="30">
        <v>49</v>
      </c>
      <c r="L585" s="19" t="s">
        <v>7031</v>
      </c>
      <c r="M585" s="19" t="s">
        <v>6935</v>
      </c>
      <c r="N585" s="19" t="s">
        <v>6936</v>
      </c>
      <c r="O585" s="19" t="s">
        <v>6937</v>
      </c>
      <c r="P585" s="20">
        <v>84170</v>
      </c>
      <c r="Q585" s="21"/>
      <c r="R585" s="22"/>
      <c r="S585" s="22"/>
      <c r="T585" s="22"/>
      <c r="U585" s="22"/>
      <c r="V585" s="21"/>
      <c r="W585" s="35"/>
      <c r="X585" s="23"/>
      <c r="Y585" s="24"/>
      <c r="Z585" s="21">
        <v>91</v>
      </c>
      <c r="AA585" s="25">
        <f t="shared" si="28"/>
        <v>91</v>
      </c>
      <c r="AB585" s="44"/>
      <c r="AC585" s="19"/>
      <c r="AD585" s="27" t="str">
        <f t="shared" si="29"/>
        <v>นาย  โสภณ  แสงจันทร์</v>
      </c>
    </row>
    <row r="586" spans="1:30" s="73" customFormat="1">
      <c r="A586" s="16" t="s">
        <v>8526</v>
      </c>
      <c r="B586" s="16" t="s">
        <v>7135</v>
      </c>
      <c r="C586" s="16" t="s">
        <v>7172</v>
      </c>
      <c r="D586" s="16"/>
      <c r="E586" s="19" t="s">
        <v>5576</v>
      </c>
      <c r="F586" s="17">
        <v>0</v>
      </c>
      <c r="G586" s="29" t="s">
        <v>6896</v>
      </c>
      <c r="H586" s="19" t="s">
        <v>8602</v>
      </c>
      <c r="I586" s="19" t="s">
        <v>8113</v>
      </c>
      <c r="J586" s="17" t="str">
        <f t="shared" si="27"/>
        <v>93  ม. 4  ต. คันธุลี  อ. ท่าชนะ  จ. สุราษฎร์ธานี</v>
      </c>
      <c r="K586" s="30">
        <v>93</v>
      </c>
      <c r="L586" s="19" t="s">
        <v>7031</v>
      </c>
      <c r="M586" s="19" t="s">
        <v>6935</v>
      </c>
      <c r="N586" s="19" t="s">
        <v>6936</v>
      </c>
      <c r="O586" s="19" t="s">
        <v>6937</v>
      </c>
      <c r="P586" s="20">
        <v>84170</v>
      </c>
      <c r="Q586" s="21"/>
      <c r="R586" s="22"/>
      <c r="S586" s="22"/>
      <c r="T586" s="22"/>
      <c r="U586" s="22"/>
      <c r="V586" s="21"/>
      <c r="W586" s="35"/>
      <c r="X586" s="23"/>
      <c r="Y586" s="24"/>
      <c r="Z586" s="21">
        <v>14</v>
      </c>
      <c r="AA586" s="25">
        <f t="shared" si="28"/>
        <v>14</v>
      </c>
      <c r="AB586" s="44"/>
      <c r="AC586" s="19"/>
      <c r="AD586" s="27" t="str">
        <f t="shared" si="29"/>
        <v>นาย  ศรศักดิ์  ชวนประสิทธิ์</v>
      </c>
    </row>
    <row r="587" spans="1:30" s="73" customFormat="1" ht="147">
      <c r="A587" s="16" t="s">
        <v>8526</v>
      </c>
      <c r="B587" s="16" t="s">
        <v>7511</v>
      </c>
      <c r="C587" s="16" t="s">
        <v>7176</v>
      </c>
      <c r="D587" s="16"/>
      <c r="E587" s="17" t="s">
        <v>662</v>
      </c>
      <c r="F587" s="17" t="s">
        <v>663</v>
      </c>
      <c r="G587" s="29"/>
      <c r="H587" s="32" t="s">
        <v>8603</v>
      </c>
      <c r="I587" s="19" t="s">
        <v>7842</v>
      </c>
      <c r="J587" s="17" t="str">
        <f t="shared" si="27"/>
        <v>9  ม. 4  ต. คันธุลี  อ. ท่าชนะ  จ. สุราษฎร์ธานี</v>
      </c>
      <c r="K587" s="30">
        <v>9</v>
      </c>
      <c r="L587" s="19" t="s">
        <v>7031</v>
      </c>
      <c r="M587" s="19" t="s">
        <v>6935</v>
      </c>
      <c r="N587" s="19" t="s">
        <v>6936</v>
      </c>
      <c r="O587" s="19" t="s">
        <v>6937</v>
      </c>
      <c r="P587" s="20">
        <v>84170</v>
      </c>
      <c r="Q587" s="21"/>
      <c r="R587" s="22"/>
      <c r="S587" s="22"/>
      <c r="T587" s="22"/>
      <c r="U587" s="22"/>
      <c r="V587" s="21"/>
      <c r="W587" s="35"/>
      <c r="X587" s="23"/>
      <c r="Y587" s="24"/>
      <c r="Z587" s="21">
        <v>35</v>
      </c>
      <c r="AA587" s="25">
        <f t="shared" si="28"/>
        <v>35</v>
      </c>
      <c r="AB587" s="44"/>
      <c r="AC587" s="19"/>
      <c r="AD587" s="27" t="str">
        <f t="shared" si="29"/>
        <v xml:space="preserve">  นาง  นิ่ง -
น.ส.อุไรวรรณ  -
น.ส. วรรณา  -
น.ส. ปราณี ใหม่ซ้อน  ใหม่ซ้อน</v>
      </c>
    </row>
    <row r="588" spans="1:30" s="73" customFormat="1">
      <c r="A588" s="16" t="s">
        <v>8526</v>
      </c>
      <c r="B588" s="16" t="s">
        <v>7266</v>
      </c>
      <c r="C588" s="16" t="s">
        <v>7520</v>
      </c>
      <c r="D588" s="16"/>
      <c r="E588" s="19" t="s">
        <v>3735</v>
      </c>
      <c r="F588" s="17">
        <v>0</v>
      </c>
      <c r="G588" s="29" t="s">
        <v>6896</v>
      </c>
      <c r="H588" s="19" t="s">
        <v>8604</v>
      </c>
      <c r="I588" s="19" t="s">
        <v>8344</v>
      </c>
      <c r="J588" s="17" t="str">
        <f t="shared" si="27"/>
        <v>37  ม. 3  ต. สมอทอง  อ. ท่าชนะ  จ. สุราษฎร์ธานี</v>
      </c>
      <c r="K588" s="30">
        <v>37</v>
      </c>
      <c r="L588" s="19" t="s">
        <v>6991</v>
      </c>
      <c r="M588" s="19" t="s">
        <v>7305</v>
      </c>
      <c r="N588" s="19" t="s">
        <v>6936</v>
      </c>
      <c r="O588" s="19" t="s">
        <v>6937</v>
      </c>
      <c r="P588" s="20">
        <v>84170</v>
      </c>
      <c r="Q588" s="21"/>
      <c r="R588" s="22"/>
      <c r="S588" s="22"/>
      <c r="T588" s="22"/>
      <c r="U588" s="22"/>
      <c r="V588" s="21"/>
      <c r="W588" s="35"/>
      <c r="X588" s="23"/>
      <c r="Y588" s="24"/>
      <c r="Z588" s="21">
        <v>116</v>
      </c>
      <c r="AA588" s="25">
        <f t="shared" si="28"/>
        <v>116</v>
      </c>
      <c r="AB588" s="44"/>
      <c r="AC588" s="19"/>
      <c r="AD588" s="27" t="str">
        <f t="shared" si="29"/>
        <v>นาย  เจี้ยง  ย้งหลี</v>
      </c>
    </row>
    <row r="589" spans="1:30" s="73" customFormat="1" ht="63">
      <c r="A589" s="16" t="s">
        <v>8526</v>
      </c>
      <c r="B589" s="16" t="s">
        <v>7516</v>
      </c>
      <c r="C589" s="16" t="s">
        <v>7180</v>
      </c>
      <c r="D589" s="16"/>
      <c r="E589" s="17" t="s">
        <v>5157</v>
      </c>
      <c r="F589" s="17" t="s">
        <v>5158</v>
      </c>
      <c r="G589" s="29"/>
      <c r="H589" s="32" t="s">
        <v>8605</v>
      </c>
      <c r="I589" s="19" t="s">
        <v>8582</v>
      </c>
      <c r="J589" s="17" t="str">
        <f t="shared" si="27"/>
        <v>82  ม. 4  ต. คันธุลี  อ. ท่าชนะ  จ. สุราษฎร์ธานี</v>
      </c>
      <c r="K589" s="30">
        <v>82</v>
      </c>
      <c r="L589" s="19" t="s">
        <v>7031</v>
      </c>
      <c r="M589" s="19" t="s">
        <v>6935</v>
      </c>
      <c r="N589" s="19" t="s">
        <v>6936</v>
      </c>
      <c r="O589" s="19" t="s">
        <v>6937</v>
      </c>
      <c r="P589" s="20">
        <v>84170</v>
      </c>
      <c r="Q589" s="21"/>
      <c r="R589" s="22"/>
      <c r="S589" s="22"/>
      <c r="T589" s="22"/>
      <c r="U589" s="22"/>
      <c r="V589" s="21"/>
      <c r="W589" s="35"/>
      <c r="X589" s="23"/>
      <c r="Y589" s="24"/>
      <c r="Z589" s="21">
        <v>51</v>
      </c>
      <c r="AA589" s="25">
        <f t="shared" si="28"/>
        <v>51</v>
      </c>
      <c r="AB589" s="44"/>
      <c r="AC589" s="19"/>
      <c r="AD589" s="27" t="str">
        <f t="shared" si="29"/>
        <v xml:space="preserve">  นาย  เยื้อ -นาย ญาติ  บัวแสง  บัวแสง</v>
      </c>
    </row>
    <row r="590" spans="1:30" s="73" customFormat="1">
      <c r="A590" s="16" t="s">
        <v>8526</v>
      </c>
      <c r="B590" s="16" t="s">
        <v>7399</v>
      </c>
      <c r="C590" s="16" t="s">
        <v>7185</v>
      </c>
      <c r="D590" s="16"/>
      <c r="E590" s="19" t="s">
        <v>1021</v>
      </c>
      <c r="F590" s="17" t="s">
        <v>1022</v>
      </c>
      <c r="G590" s="29" t="s">
        <v>6905</v>
      </c>
      <c r="H590" s="19" t="s">
        <v>8606</v>
      </c>
      <c r="I590" s="19" t="s">
        <v>8557</v>
      </c>
      <c r="J590" s="17" t="str">
        <f t="shared" si="27"/>
        <v>2  ม. 2  ต. คลองพา  อ. ท่าชนะ  จ. สุราษฎร์ธานี</v>
      </c>
      <c r="K590" s="30">
        <v>2</v>
      </c>
      <c r="L590" s="19" t="s">
        <v>6909</v>
      </c>
      <c r="M590" s="19" t="s">
        <v>7208</v>
      </c>
      <c r="N590" s="19" t="s">
        <v>6936</v>
      </c>
      <c r="O590" s="19" t="s">
        <v>6937</v>
      </c>
      <c r="P590" s="20">
        <v>84170</v>
      </c>
      <c r="Q590" s="35"/>
      <c r="R590" s="49"/>
      <c r="S590" s="49"/>
      <c r="T590" s="49"/>
      <c r="U590" s="22"/>
      <c r="V590" s="21"/>
      <c r="W590" s="35"/>
      <c r="X590" s="23"/>
      <c r="Y590" s="24"/>
      <c r="Z590" s="21">
        <v>86</v>
      </c>
      <c r="AA590" s="25">
        <f t="shared" si="28"/>
        <v>86</v>
      </c>
      <c r="AB590" s="44"/>
      <c r="AC590" s="19"/>
      <c r="AD590" s="27" t="str">
        <f t="shared" si="29"/>
        <v>นาง  พนิดา  ส่งคงคา</v>
      </c>
    </row>
    <row r="591" spans="1:30" s="73" customFormat="1">
      <c r="A591" s="16" t="s">
        <v>8526</v>
      </c>
      <c r="B591" s="16"/>
      <c r="C591" s="16" t="s">
        <v>7188</v>
      </c>
      <c r="D591" s="16"/>
      <c r="E591" s="17" t="s">
        <v>3303</v>
      </c>
      <c r="F591" s="17" t="s">
        <v>3304</v>
      </c>
      <c r="G591" s="17" t="s">
        <v>6923</v>
      </c>
      <c r="H591" s="17" t="s">
        <v>8331</v>
      </c>
      <c r="I591" s="17" t="s">
        <v>7894</v>
      </c>
      <c r="J591" s="17" t="str">
        <f t="shared" si="27"/>
        <v>25  ม. 4  ต. คันธุลี  อ. ท่าชนะ  จ. สุราษฎร์ธานี</v>
      </c>
      <c r="K591" s="30" t="s">
        <v>8607</v>
      </c>
      <c r="L591" s="19" t="s">
        <v>7031</v>
      </c>
      <c r="M591" s="19" t="s">
        <v>6935</v>
      </c>
      <c r="N591" s="19" t="s">
        <v>6936</v>
      </c>
      <c r="O591" s="19" t="s">
        <v>6937</v>
      </c>
      <c r="P591" s="20">
        <v>84170</v>
      </c>
      <c r="Q591" s="21"/>
      <c r="R591" s="22"/>
      <c r="S591" s="22"/>
      <c r="T591" s="22"/>
      <c r="U591" s="22"/>
      <c r="V591" s="21"/>
      <c r="W591" s="35"/>
      <c r="X591" s="23"/>
      <c r="Y591" s="24"/>
      <c r="Z591" s="21">
        <v>77</v>
      </c>
      <c r="AA591" s="25">
        <f t="shared" si="28"/>
        <v>77</v>
      </c>
      <c r="AB591" s="44" t="s">
        <v>8608</v>
      </c>
      <c r="AC591" s="19"/>
      <c r="AD591" s="27" t="str">
        <f t="shared" si="29"/>
        <v>นางสาว  อำภัย  สำเภา</v>
      </c>
    </row>
    <row r="592" spans="1:30" s="73" customFormat="1">
      <c r="A592" s="16" t="s">
        <v>8526</v>
      </c>
      <c r="B592" s="16"/>
      <c r="C592" s="16" t="s">
        <v>7194</v>
      </c>
      <c r="D592" s="16"/>
      <c r="E592" s="19" t="s">
        <v>5559</v>
      </c>
      <c r="F592" s="17" t="s">
        <v>5560</v>
      </c>
      <c r="G592" s="29" t="s">
        <v>6896</v>
      </c>
      <c r="H592" s="19" t="s">
        <v>8450</v>
      </c>
      <c r="I592" s="19" t="s">
        <v>7066</v>
      </c>
      <c r="J592" s="17" t="str">
        <f t="shared" si="27"/>
        <v>134/2  ม. 3  ต. คันธุลี  อ. ท่าชนะ  จ. สุราษฎร์ธานี</v>
      </c>
      <c r="K592" s="18" t="s">
        <v>7067</v>
      </c>
      <c r="L592" s="19" t="s">
        <v>6991</v>
      </c>
      <c r="M592" s="19" t="s">
        <v>6935</v>
      </c>
      <c r="N592" s="19" t="s">
        <v>6936</v>
      </c>
      <c r="O592" s="19" t="s">
        <v>6937</v>
      </c>
      <c r="P592" s="20">
        <v>84170</v>
      </c>
      <c r="Q592" s="21"/>
      <c r="R592" s="22"/>
      <c r="S592" s="22"/>
      <c r="T592" s="22"/>
      <c r="U592" s="22"/>
      <c r="V592" s="21"/>
      <c r="W592" s="35"/>
      <c r="X592" s="23"/>
      <c r="Y592" s="24"/>
      <c r="Z592" s="21">
        <v>30</v>
      </c>
      <c r="AA592" s="25">
        <f t="shared" si="28"/>
        <v>30</v>
      </c>
      <c r="AB592" s="44"/>
      <c r="AC592" s="19"/>
      <c r="AD592" s="27" t="str">
        <f t="shared" si="29"/>
        <v>นาย  วีระพงษ์  พันธุ์วานิช</v>
      </c>
    </row>
    <row r="593" spans="1:30" s="73" customFormat="1">
      <c r="A593" s="16" t="s">
        <v>8526</v>
      </c>
      <c r="B593" s="16" t="s">
        <v>7523</v>
      </c>
      <c r="C593" s="16" t="s">
        <v>7200</v>
      </c>
      <c r="D593" s="16"/>
      <c r="E593" s="19" t="s">
        <v>5232</v>
      </c>
      <c r="F593" s="17" t="s">
        <v>5233</v>
      </c>
      <c r="G593" s="29" t="s">
        <v>6896</v>
      </c>
      <c r="H593" s="19" t="s">
        <v>8609</v>
      </c>
      <c r="I593" s="19" t="s">
        <v>8582</v>
      </c>
      <c r="J593" s="17" t="str">
        <f t="shared" si="27"/>
        <v>26/1  ม. 12  ต. คันธุลี  อ. ท่าชนะ  จ. สุราษฎร์ธานี</v>
      </c>
      <c r="K593" s="30" t="s">
        <v>8610</v>
      </c>
      <c r="L593" s="19" t="s">
        <v>7096</v>
      </c>
      <c r="M593" s="19" t="s">
        <v>6935</v>
      </c>
      <c r="N593" s="19" t="s">
        <v>6936</v>
      </c>
      <c r="O593" s="19" t="s">
        <v>6937</v>
      </c>
      <c r="P593" s="20">
        <v>84170</v>
      </c>
      <c r="Q593" s="21"/>
      <c r="R593" s="22"/>
      <c r="S593" s="22"/>
      <c r="T593" s="22"/>
      <c r="U593" s="22"/>
      <c r="V593" s="21"/>
      <c r="W593" s="35"/>
      <c r="X593" s="23"/>
      <c r="Y593" s="24"/>
      <c r="Z593" s="21">
        <v>135</v>
      </c>
      <c r="AA593" s="25">
        <f t="shared" si="28"/>
        <v>135</v>
      </c>
      <c r="AB593" s="44"/>
      <c r="AC593" s="19"/>
      <c r="AD593" s="27" t="str">
        <f t="shared" si="29"/>
        <v>นาย  ลัด  บัวแสง</v>
      </c>
    </row>
    <row r="594" spans="1:30" s="73" customFormat="1">
      <c r="A594" s="16" t="s">
        <v>8526</v>
      </c>
      <c r="B594" s="16" t="s">
        <v>7153</v>
      </c>
      <c r="C594" s="16" t="s">
        <v>7205</v>
      </c>
      <c r="D594" s="16"/>
      <c r="E594" s="19" t="s">
        <v>922</v>
      </c>
      <c r="F594" s="17" t="s">
        <v>923</v>
      </c>
      <c r="G594" s="29" t="s">
        <v>6905</v>
      </c>
      <c r="H594" s="19" t="s">
        <v>8611</v>
      </c>
      <c r="I594" s="19" t="s">
        <v>8582</v>
      </c>
      <c r="J594" s="17" t="str">
        <f t="shared" si="27"/>
        <v>26/1  ม. 12  ต. คันธุลี  อ. ท่าชนะ  จ. สุราษฎร์ธานี</v>
      </c>
      <c r="K594" s="30" t="s">
        <v>8610</v>
      </c>
      <c r="L594" s="19" t="s">
        <v>7096</v>
      </c>
      <c r="M594" s="19" t="s">
        <v>6935</v>
      </c>
      <c r="N594" s="19" t="s">
        <v>6936</v>
      </c>
      <c r="O594" s="19" t="s">
        <v>6937</v>
      </c>
      <c r="P594" s="20">
        <v>84170</v>
      </c>
      <c r="Q594" s="21"/>
      <c r="R594" s="22"/>
      <c r="S594" s="22"/>
      <c r="T594" s="22"/>
      <c r="U594" s="22"/>
      <c r="V594" s="21"/>
      <c r="W594" s="35"/>
      <c r="X594" s="23"/>
      <c r="Y594" s="24"/>
      <c r="Z594" s="21">
        <v>44</v>
      </c>
      <c r="AA594" s="25">
        <f t="shared" si="28"/>
        <v>44</v>
      </c>
      <c r="AB594" s="44"/>
      <c r="AC594" s="19"/>
      <c r="AD594" s="27" t="str">
        <f t="shared" si="29"/>
        <v>นาง  ประภาศรี  บัวแสง</v>
      </c>
    </row>
    <row r="595" spans="1:30" s="73" customFormat="1">
      <c r="A595" s="16" t="s">
        <v>8526</v>
      </c>
      <c r="B595" s="16" t="s">
        <v>7158</v>
      </c>
      <c r="C595" s="16" t="s">
        <v>7530</v>
      </c>
      <c r="D595" s="16"/>
      <c r="E595" s="17" t="s">
        <v>3172</v>
      </c>
      <c r="F595" s="17" t="s">
        <v>3173</v>
      </c>
      <c r="G595" s="17" t="s">
        <v>6923</v>
      </c>
      <c r="H595" s="17" t="s">
        <v>8612</v>
      </c>
      <c r="I595" s="17" t="s">
        <v>8613</v>
      </c>
      <c r="J595" s="17" t="str">
        <f t="shared" si="27"/>
        <v>68  ม. 2  ต. คลองพา  อ. ท่าชนะ  จ. สุราษฎร์ธานี</v>
      </c>
      <c r="K595" s="30" t="s">
        <v>7590</v>
      </c>
      <c r="L595" s="19" t="s">
        <v>6909</v>
      </c>
      <c r="M595" s="19" t="s">
        <v>7208</v>
      </c>
      <c r="N595" s="19" t="s">
        <v>6936</v>
      </c>
      <c r="O595" s="19" t="s">
        <v>6937</v>
      </c>
      <c r="P595" s="20">
        <v>84170</v>
      </c>
      <c r="Q595" s="21"/>
      <c r="R595" s="22"/>
      <c r="S595" s="22"/>
      <c r="T595" s="22"/>
      <c r="U595" s="22"/>
      <c r="V595" s="21"/>
      <c r="W595" s="35"/>
      <c r="X595" s="23"/>
      <c r="Y595" s="24"/>
      <c r="Z595" s="21">
        <v>63</v>
      </c>
      <c r="AA595" s="25">
        <f t="shared" si="28"/>
        <v>63</v>
      </c>
      <c r="AB595" s="44" t="s">
        <v>8614</v>
      </c>
      <c r="AC595" s="19"/>
      <c r="AD595" s="27" t="str">
        <f t="shared" si="29"/>
        <v>นางสาว  สุภาวดี  รามกร</v>
      </c>
    </row>
    <row r="596" spans="1:30" s="73" customFormat="1">
      <c r="A596" s="16" t="s">
        <v>8526</v>
      </c>
      <c r="B596" s="16" t="s">
        <v>8615</v>
      </c>
      <c r="C596" s="16" t="s">
        <v>7533</v>
      </c>
      <c r="D596" s="16" t="s">
        <v>6980</v>
      </c>
      <c r="E596" s="19" t="s">
        <v>706</v>
      </c>
      <c r="F596" s="17" t="s">
        <v>707</v>
      </c>
      <c r="G596" s="29" t="s">
        <v>6905</v>
      </c>
      <c r="H596" s="19" t="s">
        <v>8616</v>
      </c>
      <c r="I596" s="19" t="s">
        <v>8617</v>
      </c>
      <c r="J596" s="17" t="str">
        <f t="shared" si="27"/>
        <v>37  ม. 4  ต. คันธุลี  อ. ท่าชนะ  จ. สุราษฎร์ธานี</v>
      </c>
      <c r="K596" s="30">
        <v>37</v>
      </c>
      <c r="L596" s="19" t="s">
        <v>7031</v>
      </c>
      <c r="M596" s="19" t="s">
        <v>6935</v>
      </c>
      <c r="N596" s="19" t="s">
        <v>6936</v>
      </c>
      <c r="O596" s="19" t="s">
        <v>6937</v>
      </c>
      <c r="P596" s="20">
        <v>84170</v>
      </c>
      <c r="Q596" s="21"/>
      <c r="R596" s="22"/>
      <c r="S596" s="22"/>
      <c r="T596" s="22"/>
      <c r="U596" s="22"/>
      <c r="V596" s="21"/>
      <c r="W596" s="35"/>
      <c r="X596" s="23">
        <v>107</v>
      </c>
      <c r="Y596" s="24">
        <v>107</v>
      </c>
      <c r="Z596" s="21">
        <v>107</v>
      </c>
      <c r="AA596" s="25">
        <f t="shared" si="28"/>
        <v>321</v>
      </c>
      <c r="AB596" s="44"/>
      <c r="AC596" s="19"/>
      <c r="AD596" s="27" t="str">
        <f t="shared" si="29"/>
        <v>นาง  นิรนุช  เยื้ยนประยงค์</v>
      </c>
    </row>
    <row r="597" spans="1:30" s="73" customFormat="1">
      <c r="A597" s="16" t="s">
        <v>8526</v>
      </c>
      <c r="B597" s="16" t="s">
        <v>7331</v>
      </c>
      <c r="C597" s="16" t="s">
        <v>7535</v>
      </c>
      <c r="D597" s="16"/>
      <c r="E597" s="19" t="s">
        <v>6322</v>
      </c>
      <c r="F597" s="17" t="s">
        <v>6323</v>
      </c>
      <c r="G597" s="29" t="s">
        <v>6896</v>
      </c>
      <c r="H597" s="19" t="s">
        <v>7729</v>
      </c>
      <c r="I597" s="19" t="s">
        <v>7079</v>
      </c>
      <c r="J597" s="17" t="str">
        <f t="shared" si="27"/>
        <v>106  ม. 2  ต. คลองพา  อ. ท่าชนะ  จ. สุราษฎร์ธานี</v>
      </c>
      <c r="K597" s="30">
        <v>106</v>
      </c>
      <c r="L597" s="19" t="s">
        <v>6909</v>
      </c>
      <c r="M597" s="19" t="s">
        <v>7208</v>
      </c>
      <c r="N597" s="19" t="s">
        <v>6936</v>
      </c>
      <c r="O597" s="19" t="s">
        <v>6937</v>
      </c>
      <c r="P597" s="20">
        <v>84170</v>
      </c>
      <c r="Q597" s="21"/>
      <c r="R597" s="22"/>
      <c r="S597" s="22"/>
      <c r="T597" s="22"/>
      <c r="U597" s="22"/>
      <c r="V597" s="21"/>
      <c r="W597" s="35"/>
      <c r="X597" s="23"/>
      <c r="Y597" s="24"/>
      <c r="Z597" s="21">
        <v>51</v>
      </c>
      <c r="AA597" s="25">
        <f t="shared" si="28"/>
        <v>51</v>
      </c>
      <c r="AB597" s="44"/>
      <c r="AC597" s="19"/>
      <c r="AD597" s="27" t="str">
        <f t="shared" si="29"/>
        <v>นาย  สุพจน์  สุวรรณ</v>
      </c>
    </row>
    <row r="598" spans="1:30" s="73" customFormat="1">
      <c r="A598" s="16" t="s">
        <v>8526</v>
      </c>
      <c r="B598" s="16" t="s">
        <v>7351</v>
      </c>
      <c r="C598" s="16" t="s">
        <v>7538</v>
      </c>
      <c r="D598" s="16"/>
      <c r="E598" s="19" t="s">
        <v>3543</v>
      </c>
      <c r="F598" s="17" t="s">
        <v>3544</v>
      </c>
      <c r="G598" s="29" t="s">
        <v>6896</v>
      </c>
      <c r="H598" s="19" t="s">
        <v>8618</v>
      </c>
      <c r="I598" s="19" t="s">
        <v>8619</v>
      </c>
      <c r="J598" s="17" t="str">
        <f t="shared" si="27"/>
        <v>18  ม. 4  ต. คันธุลี  อ. ท่าชนะ  จ. สุราษฎร์ธานี</v>
      </c>
      <c r="K598" s="30">
        <v>18</v>
      </c>
      <c r="L598" s="19" t="s">
        <v>7031</v>
      </c>
      <c r="M598" s="19" t="s">
        <v>6935</v>
      </c>
      <c r="N598" s="19" t="s">
        <v>6936</v>
      </c>
      <c r="O598" s="19" t="s">
        <v>6937</v>
      </c>
      <c r="P598" s="20">
        <v>84170</v>
      </c>
      <c r="Q598" s="21"/>
      <c r="R598" s="22"/>
      <c r="S598" s="22"/>
      <c r="T598" s="22"/>
      <c r="U598" s="22"/>
      <c r="V598" s="21"/>
      <c r="W598" s="35"/>
      <c r="X598" s="23"/>
      <c r="Y598" s="24"/>
      <c r="Z598" s="21">
        <v>123</v>
      </c>
      <c r="AA598" s="25">
        <f t="shared" si="28"/>
        <v>123</v>
      </c>
      <c r="AB598" s="44"/>
      <c r="AC598" s="19"/>
      <c r="AD598" s="27" t="str">
        <f t="shared" si="29"/>
        <v>นาย  เคลื่อน  สุขเนตร</v>
      </c>
    </row>
    <row r="599" spans="1:30" s="73" customFormat="1">
      <c r="A599" s="16" t="s">
        <v>8526</v>
      </c>
      <c r="B599" s="16"/>
      <c r="C599" s="16" t="s">
        <v>7540</v>
      </c>
      <c r="D599" s="16"/>
      <c r="E599" s="19" t="s">
        <v>732</v>
      </c>
      <c r="F599" s="17">
        <v>0</v>
      </c>
      <c r="G599" s="29" t="s">
        <v>6905</v>
      </c>
      <c r="H599" s="19" t="s">
        <v>8620</v>
      </c>
      <c r="I599" s="19" t="s">
        <v>8590</v>
      </c>
      <c r="J599" s="17" t="str">
        <f t="shared" si="27"/>
        <v>68  ม. 3  ต. ท่าชนะ  อ. ท่าชนะ  จ. สุราษฎร์ธานี</v>
      </c>
      <c r="K599" s="30" t="s">
        <v>7590</v>
      </c>
      <c r="L599" s="19" t="s">
        <v>6991</v>
      </c>
      <c r="M599" s="19" t="s">
        <v>7123</v>
      </c>
      <c r="N599" s="19" t="s">
        <v>6936</v>
      </c>
      <c r="O599" s="19" t="s">
        <v>6937</v>
      </c>
      <c r="P599" s="20">
        <v>84170</v>
      </c>
      <c r="Q599" s="21"/>
      <c r="R599" s="22"/>
      <c r="S599" s="22"/>
      <c r="T599" s="22"/>
      <c r="U599" s="22"/>
      <c r="V599" s="21"/>
      <c r="W599" s="35"/>
      <c r="X599" s="23"/>
      <c r="Y599" s="24"/>
      <c r="Z599" s="21">
        <v>21</v>
      </c>
      <c r="AA599" s="25">
        <f t="shared" si="28"/>
        <v>21</v>
      </c>
      <c r="AB599" s="44"/>
      <c r="AC599" s="19"/>
      <c r="AD599" s="27" t="str">
        <f t="shared" si="29"/>
        <v>นาง  เนียด  เพ็งสวัสดิ์</v>
      </c>
    </row>
    <row r="600" spans="1:30" s="73" customFormat="1">
      <c r="A600" s="16" t="s">
        <v>8526</v>
      </c>
      <c r="B600" s="16" t="s">
        <v>7794</v>
      </c>
      <c r="C600" s="16" t="s">
        <v>7211</v>
      </c>
      <c r="D600" s="16"/>
      <c r="E600" s="19" t="s">
        <v>516</v>
      </c>
      <c r="F600" s="17" t="s">
        <v>517</v>
      </c>
      <c r="G600" s="29" t="s">
        <v>6905</v>
      </c>
      <c r="H600" s="19" t="s">
        <v>8621</v>
      </c>
      <c r="I600" s="19" t="s">
        <v>8622</v>
      </c>
      <c r="J600" s="17" t="str">
        <f t="shared" si="27"/>
        <v>66  ม. 4  ต. คันธุลี  อ. ท่าชนะ  จ. สุราษฎร์ธานี</v>
      </c>
      <c r="K600" s="30">
        <v>66</v>
      </c>
      <c r="L600" s="19" t="s">
        <v>7031</v>
      </c>
      <c r="M600" s="19" t="s">
        <v>6935</v>
      </c>
      <c r="N600" s="19" t="s">
        <v>6936</v>
      </c>
      <c r="O600" s="19" t="s">
        <v>6937</v>
      </c>
      <c r="P600" s="20">
        <v>84170</v>
      </c>
      <c r="Q600" s="21"/>
      <c r="R600" s="22"/>
      <c r="S600" s="22"/>
      <c r="T600" s="22"/>
      <c r="U600" s="22"/>
      <c r="V600" s="21"/>
      <c r="W600" s="35"/>
      <c r="X600" s="23"/>
      <c r="Y600" s="24"/>
      <c r="Z600" s="21">
        <v>5</v>
      </c>
      <c r="AA600" s="25">
        <f t="shared" si="28"/>
        <v>5</v>
      </c>
      <c r="AB600" s="44"/>
      <c r="AC600" s="19"/>
      <c r="AD600" s="27" t="str">
        <f t="shared" si="29"/>
        <v>นาง  ด่วน  ขำสุวรรณ</v>
      </c>
    </row>
    <row r="601" spans="1:30" s="73" customFormat="1">
      <c r="A601" s="16" t="s">
        <v>8526</v>
      </c>
      <c r="B601" s="16"/>
      <c r="C601" s="16" t="s">
        <v>7218</v>
      </c>
      <c r="D601" s="16" t="s">
        <v>6980</v>
      </c>
      <c r="E601" s="19" t="s">
        <v>5178</v>
      </c>
      <c r="F601" s="17" t="s">
        <v>5179</v>
      </c>
      <c r="G601" s="29" t="s">
        <v>6896</v>
      </c>
      <c r="H601" s="19" t="s">
        <v>8623</v>
      </c>
      <c r="I601" s="19" t="s">
        <v>8624</v>
      </c>
      <c r="J601" s="17" t="str">
        <f t="shared" si="27"/>
        <v>41/1  ม. 4  ต. คันธุลี  อ. ท่าชนะ  จ. สุราษฎร์ธานี</v>
      </c>
      <c r="K601" s="30" t="s">
        <v>8625</v>
      </c>
      <c r="L601" s="19" t="s">
        <v>7031</v>
      </c>
      <c r="M601" s="19" t="s">
        <v>6935</v>
      </c>
      <c r="N601" s="19" t="s">
        <v>6936</v>
      </c>
      <c r="O601" s="19" t="s">
        <v>6937</v>
      </c>
      <c r="P601" s="20">
        <v>84170</v>
      </c>
      <c r="Q601" s="21"/>
      <c r="R601" s="22"/>
      <c r="S601" s="22"/>
      <c r="T601" s="22"/>
      <c r="U601" s="22"/>
      <c r="V601" s="21"/>
      <c r="W601" s="35"/>
      <c r="X601" s="23"/>
      <c r="Y601" s="24"/>
      <c r="Z601" s="21">
        <v>116</v>
      </c>
      <c r="AA601" s="25">
        <f t="shared" si="28"/>
        <v>116</v>
      </c>
      <c r="AB601" s="44"/>
      <c r="AC601" s="19"/>
      <c r="AD601" s="27" t="str">
        <f t="shared" si="29"/>
        <v>นาย  รักชาติ  จารุจารีต</v>
      </c>
    </row>
    <row r="602" spans="1:30" s="73" customFormat="1">
      <c r="A602" s="16" t="s">
        <v>8526</v>
      </c>
      <c r="B602" s="16" t="s">
        <v>7799</v>
      </c>
      <c r="C602" s="16" t="s">
        <v>7547</v>
      </c>
      <c r="D602" s="16" t="s">
        <v>6980</v>
      </c>
      <c r="E602" s="19" t="s">
        <v>1464</v>
      </c>
      <c r="F602" s="17" t="s">
        <v>1465</v>
      </c>
      <c r="G602" s="29" t="s">
        <v>6905</v>
      </c>
      <c r="H602" s="19" t="s">
        <v>7442</v>
      </c>
      <c r="I602" s="19" t="s">
        <v>8626</v>
      </c>
      <c r="J602" s="17" t="str">
        <f t="shared" si="27"/>
        <v>92  ม. 2  ต. คลองพา  อ. ท่าชนะ  จ. สุราษฎร์ธานี</v>
      </c>
      <c r="K602" s="30">
        <v>92</v>
      </c>
      <c r="L602" s="19" t="s">
        <v>6909</v>
      </c>
      <c r="M602" s="19" t="s">
        <v>7208</v>
      </c>
      <c r="N602" s="19" t="s">
        <v>6936</v>
      </c>
      <c r="O602" s="19" t="s">
        <v>6937</v>
      </c>
      <c r="P602" s="20">
        <v>84170</v>
      </c>
      <c r="Q602" s="21"/>
      <c r="R602" s="22"/>
      <c r="S602" s="22"/>
      <c r="T602" s="22"/>
      <c r="U602" s="22"/>
      <c r="V602" s="21"/>
      <c r="W602" s="35">
        <v>25</v>
      </c>
      <c r="X602" s="23">
        <v>25</v>
      </c>
      <c r="Y602" s="24">
        <v>25</v>
      </c>
      <c r="Z602" s="21">
        <v>25</v>
      </c>
      <c r="AA602" s="25">
        <f t="shared" si="28"/>
        <v>100</v>
      </c>
      <c r="AB602" s="44"/>
      <c r="AC602" s="19"/>
      <c r="AD602" s="27" t="str">
        <f t="shared" si="29"/>
        <v>นาง  ลาภ  เพชรเนียม</v>
      </c>
    </row>
    <row r="603" spans="1:30" s="73" customFormat="1">
      <c r="A603" s="16" t="s">
        <v>8526</v>
      </c>
      <c r="B603" s="16" t="s">
        <v>7537</v>
      </c>
      <c r="C603" s="16" t="s">
        <v>7222</v>
      </c>
      <c r="D603" s="16"/>
      <c r="E603" s="19" t="s">
        <v>2330</v>
      </c>
      <c r="F603" s="17" t="s">
        <v>2331</v>
      </c>
      <c r="G603" s="29" t="s">
        <v>6923</v>
      </c>
      <c r="H603" s="19" t="s">
        <v>8627</v>
      </c>
      <c r="I603" s="19" t="s">
        <v>8622</v>
      </c>
      <c r="J603" s="17" t="str">
        <f t="shared" si="27"/>
        <v>66  ม. 4  ต. คันธุลี  อ. ท่าชนะ  จ. สุราษฎร์ธานี</v>
      </c>
      <c r="K603" s="30" t="s">
        <v>8628</v>
      </c>
      <c r="L603" s="19" t="s">
        <v>7031</v>
      </c>
      <c r="M603" s="19" t="s">
        <v>6935</v>
      </c>
      <c r="N603" s="19" t="s">
        <v>6936</v>
      </c>
      <c r="O603" s="19" t="s">
        <v>6937</v>
      </c>
      <c r="P603" s="20">
        <v>84170</v>
      </c>
      <c r="Q603" s="21"/>
      <c r="R603" s="22"/>
      <c r="S603" s="22"/>
      <c r="T603" s="22"/>
      <c r="U603" s="22"/>
      <c r="V603" s="21"/>
      <c r="W603" s="35"/>
      <c r="X603" s="23"/>
      <c r="Y603" s="24"/>
      <c r="Z603" s="21">
        <v>168</v>
      </c>
      <c r="AA603" s="25">
        <f t="shared" si="28"/>
        <v>168</v>
      </c>
      <c r="AB603" s="32"/>
      <c r="AC603" s="19"/>
      <c r="AD603" s="27" t="str">
        <f t="shared" si="29"/>
        <v>นางสาว  กรรณิการ์  ขำสุวรรณ</v>
      </c>
    </row>
    <row r="604" spans="1:30" s="73" customFormat="1">
      <c r="A604" s="16" t="s">
        <v>8526</v>
      </c>
      <c r="B604" s="16" t="s">
        <v>7179</v>
      </c>
      <c r="C604" s="16" t="s">
        <v>7555</v>
      </c>
      <c r="D604" s="16"/>
      <c r="E604" s="19" t="s">
        <v>2101</v>
      </c>
      <c r="F604" s="17" t="s">
        <v>2102</v>
      </c>
      <c r="G604" s="29" t="s">
        <v>6905</v>
      </c>
      <c r="H604" s="19" t="s">
        <v>8587</v>
      </c>
      <c r="I604" s="19" t="s">
        <v>8629</v>
      </c>
      <c r="J604" s="17" t="str">
        <f t="shared" si="27"/>
        <v>458  ม. 4  ต. ท่าชนะ  อ. ท่าชนะ  จ. สุราษฎร์ธานี</v>
      </c>
      <c r="K604" s="30" t="s">
        <v>8630</v>
      </c>
      <c r="L604" s="19" t="s">
        <v>7031</v>
      </c>
      <c r="M604" s="19" t="s">
        <v>7123</v>
      </c>
      <c r="N604" s="19" t="s">
        <v>6936</v>
      </c>
      <c r="O604" s="19" t="s">
        <v>6937</v>
      </c>
      <c r="P604" s="20">
        <v>84170</v>
      </c>
      <c r="Q604" s="21"/>
      <c r="R604" s="22"/>
      <c r="S604" s="22"/>
      <c r="T604" s="22"/>
      <c r="U604" s="22"/>
      <c r="V604" s="21"/>
      <c r="W604" s="35"/>
      <c r="X604" s="23"/>
      <c r="Y604" s="24"/>
      <c r="Z604" s="21">
        <v>96</v>
      </c>
      <c r="AA604" s="25">
        <f t="shared" si="28"/>
        <v>96</v>
      </c>
      <c r="AB604" s="44"/>
      <c r="AC604" s="19"/>
      <c r="AD604" s="27" t="str">
        <f t="shared" si="29"/>
        <v>นาง  อนงค์  มุสิกะ</v>
      </c>
    </row>
    <row r="605" spans="1:30" s="73" customFormat="1">
      <c r="A605" s="16" t="s">
        <v>8526</v>
      </c>
      <c r="B605" s="16" t="s">
        <v>7184</v>
      </c>
      <c r="C605" s="16" t="s">
        <v>7227</v>
      </c>
      <c r="D605" s="16"/>
      <c r="E605" s="19" t="s">
        <v>5787</v>
      </c>
      <c r="F605" s="17" t="s">
        <v>5788</v>
      </c>
      <c r="G605" s="29" t="s">
        <v>6896</v>
      </c>
      <c r="H605" s="19" t="s">
        <v>7976</v>
      </c>
      <c r="I605" s="19" t="s">
        <v>7977</v>
      </c>
      <c r="J605" s="17" t="str">
        <f t="shared" si="27"/>
        <v>7  ม. 4  ต. คันธุลี  อ. ท่าชนะ  จ. สุราษฎร์ธานี</v>
      </c>
      <c r="K605" s="18" t="s">
        <v>7178</v>
      </c>
      <c r="L605" s="19" t="s">
        <v>7031</v>
      </c>
      <c r="M605" s="19" t="s">
        <v>6935</v>
      </c>
      <c r="N605" s="19" t="s">
        <v>6936</v>
      </c>
      <c r="O605" s="19" t="s">
        <v>6937</v>
      </c>
      <c r="P605" s="20">
        <v>84170</v>
      </c>
      <c r="Q605" s="21"/>
      <c r="R605" s="22"/>
      <c r="S605" s="22"/>
      <c r="T605" s="22"/>
      <c r="U605" s="22"/>
      <c r="V605" s="21"/>
      <c r="W605" s="35"/>
      <c r="X605" s="23"/>
      <c r="Y605" s="24"/>
      <c r="Z605" s="21">
        <v>35</v>
      </c>
      <c r="AA605" s="25">
        <f t="shared" si="28"/>
        <v>35</v>
      </c>
      <c r="AB605" s="44"/>
      <c r="AC605" s="19"/>
      <c r="AD605" s="27" t="str">
        <f t="shared" si="29"/>
        <v>นาย  สมบัติ  บุญนุ่ม</v>
      </c>
    </row>
    <row r="606" spans="1:30" s="73" customFormat="1">
      <c r="A606" s="16" t="s">
        <v>8526</v>
      </c>
      <c r="B606" s="16" t="s">
        <v>7423</v>
      </c>
      <c r="C606" s="16" t="s">
        <v>7231</v>
      </c>
      <c r="D606" s="16"/>
      <c r="E606" s="19" t="s">
        <v>1435</v>
      </c>
      <c r="F606" s="17" t="s">
        <v>1436</v>
      </c>
      <c r="G606" s="29" t="s">
        <v>6905</v>
      </c>
      <c r="H606" s="19" t="s">
        <v>8631</v>
      </c>
      <c r="I606" s="19" t="s">
        <v>7977</v>
      </c>
      <c r="J606" s="17" t="str">
        <f t="shared" si="27"/>
        <v>7  ม. 4  ต. คันธุลี  อ. ท่าชนะ  จ. สุราษฎร์ธานี</v>
      </c>
      <c r="K606" s="30">
        <v>7</v>
      </c>
      <c r="L606" s="19" t="s">
        <v>7031</v>
      </c>
      <c r="M606" s="19" t="s">
        <v>6935</v>
      </c>
      <c r="N606" s="19" t="s">
        <v>6936</v>
      </c>
      <c r="O606" s="19" t="s">
        <v>6937</v>
      </c>
      <c r="P606" s="20">
        <v>84170</v>
      </c>
      <c r="Q606" s="21"/>
      <c r="R606" s="22"/>
      <c r="S606" s="22"/>
      <c r="T606" s="22"/>
      <c r="U606" s="22"/>
      <c r="V606" s="21"/>
      <c r="W606" s="35"/>
      <c r="X606" s="23"/>
      <c r="Y606" s="24"/>
      <c r="Z606" s="21">
        <v>102</v>
      </c>
      <c r="AA606" s="25">
        <f t="shared" si="28"/>
        <v>102</v>
      </c>
      <c r="AB606" s="44"/>
      <c r="AC606" s="19"/>
      <c r="AD606" s="27" t="str">
        <f t="shared" si="29"/>
        <v>นาง  ละเอียด  บุญนุ่ม</v>
      </c>
    </row>
    <row r="607" spans="1:30" s="73" customFormat="1">
      <c r="A607" s="16" t="s">
        <v>8526</v>
      </c>
      <c r="B607" s="16" t="s">
        <v>7552</v>
      </c>
      <c r="C607" s="16" t="s">
        <v>7238</v>
      </c>
      <c r="D607" s="16"/>
      <c r="E607" s="19" t="s">
        <v>3729</v>
      </c>
      <c r="F607" s="17" t="s">
        <v>3730</v>
      </c>
      <c r="G607" s="29" t="s">
        <v>6896</v>
      </c>
      <c r="H607" s="19" t="s">
        <v>7607</v>
      </c>
      <c r="I607" s="19" t="s">
        <v>8447</v>
      </c>
      <c r="J607" s="17" t="str">
        <f t="shared" si="27"/>
        <v>23  ม. 7  ต. ประสงค์  อ. ท่าชนะ  จ. สุราษฎร์ธานี</v>
      </c>
      <c r="K607" s="30">
        <v>23</v>
      </c>
      <c r="L607" s="19" t="s">
        <v>7290</v>
      </c>
      <c r="M607" s="19" t="s">
        <v>7761</v>
      </c>
      <c r="N607" s="19" t="s">
        <v>6936</v>
      </c>
      <c r="O607" s="19" t="s">
        <v>6937</v>
      </c>
      <c r="P607" s="20">
        <v>84170</v>
      </c>
      <c r="Q607" s="21"/>
      <c r="R607" s="22"/>
      <c r="S607" s="22"/>
      <c r="T607" s="22"/>
      <c r="U607" s="22"/>
      <c r="V607" s="21"/>
      <c r="W607" s="35"/>
      <c r="X607" s="23"/>
      <c r="Y607" s="24"/>
      <c r="Z607" s="21">
        <v>14</v>
      </c>
      <c r="AA607" s="25">
        <f t="shared" si="28"/>
        <v>14</v>
      </c>
      <c r="AB607" s="44"/>
      <c r="AC607" s="19"/>
      <c r="AD607" s="27" t="str">
        <f t="shared" si="29"/>
        <v>นาย  เจริญฤทธิ์  แดงประดับ</v>
      </c>
    </row>
    <row r="608" spans="1:30" s="73" customFormat="1">
      <c r="A608" s="16" t="s">
        <v>8526</v>
      </c>
      <c r="B608" s="16" t="s">
        <v>7210</v>
      </c>
      <c r="C608" s="16" t="s">
        <v>7243</v>
      </c>
      <c r="D608" s="16"/>
      <c r="E608" s="19" t="s">
        <v>2946</v>
      </c>
      <c r="F608" s="17" t="s">
        <v>2947</v>
      </c>
      <c r="G608" s="29" t="s">
        <v>6923</v>
      </c>
      <c r="H608" s="19" t="s">
        <v>7279</v>
      </c>
      <c r="I608" s="19" t="s">
        <v>8632</v>
      </c>
      <c r="J608" s="17" t="str">
        <f t="shared" si="27"/>
        <v>252  ม. 4  ต. คันธุลี  อ. ท่าชนะ  จ. สุราษฎร์ธานี</v>
      </c>
      <c r="K608" s="30">
        <v>252</v>
      </c>
      <c r="L608" s="19" t="s">
        <v>7031</v>
      </c>
      <c r="M608" s="19" t="s">
        <v>6935</v>
      </c>
      <c r="N608" s="19" t="s">
        <v>6936</v>
      </c>
      <c r="O608" s="19" t="s">
        <v>6937</v>
      </c>
      <c r="P608" s="20">
        <v>84170</v>
      </c>
      <c r="Q608" s="21"/>
      <c r="R608" s="22"/>
      <c r="S608" s="22"/>
      <c r="T608" s="22"/>
      <c r="U608" s="22"/>
      <c r="V608" s="21"/>
      <c r="W608" s="35"/>
      <c r="X608" s="23"/>
      <c r="Y608" s="24"/>
      <c r="Z608" s="21">
        <v>116</v>
      </c>
      <c r="AA608" s="25">
        <f t="shared" si="28"/>
        <v>116</v>
      </c>
      <c r="AB608" s="44"/>
      <c r="AC608" s="19"/>
      <c r="AD608" s="27" t="str">
        <f t="shared" si="29"/>
        <v>นางสาว  วรรณา  ชิตหีต</v>
      </c>
    </row>
    <row r="609" spans="1:30" s="73" customFormat="1">
      <c r="A609" s="16" t="s">
        <v>8526</v>
      </c>
      <c r="B609" s="16" t="s">
        <v>7559</v>
      </c>
      <c r="C609" s="16" t="s">
        <v>7246</v>
      </c>
      <c r="D609" s="16"/>
      <c r="E609" s="19" t="s">
        <v>391</v>
      </c>
      <c r="F609" s="17" t="s">
        <v>392</v>
      </c>
      <c r="G609" s="29" t="s">
        <v>6905</v>
      </c>
      <c r="H609" s="19" t="s">
        <v>8633</v>
      </c>
      <c r="I609" s="19" t="s">
        <v>8632</v>
      </c>
      <c r="J609" s="17" t="str">
        <f t="shared" si="27"/>
        <v>50  ม. 4  ต. คันธุลี  อ. ท่าชนะ  จ. สุราษฎร์ธานี</v>
      </c>
      <c r="K609" s="30">
        <v>50</v>
      </c>
      <c r="L609" s="19" t="s">
        <v>7031</v>
      </c>
      <c r="M609" s="19" t="s">
        <v>6935</v>
      </c>
      <c r="N609" s="19" t="s">
        <v>6936</v>
      </c>
      <c r="O609" s="19" t="s">
        <v>6937</v>
      </c>
      <c r="P609" s="20">
        <v>84170</v>
      </c>
      <c r="Q609" s="21"/>
      <c r="R609" s="22"/>
      <c r="S609" s="22"/>
      <c r="T609" s="22"/>
      <c r="U609" s="22"/>
      <c r="V609" s="21"/>
      <c r="W609" s="35"/>
      <c r="X609" s="23"/>
      <c r="Y609" s="24"/>
      <c r="Z609" s="21">
        <v>79</v>
      </c>
      <c r="AA609" s="25">
        <f t="shared" si="28"/>
        <v>79</v>
      </c>
      <c r="AB609" s="44"/>
      <c r="AC609" s="19"/>
      <c r="AD609" s="27" t="str">
        <f t="shared" si="29"/>
        <v>นาง  เจิม  ชิตหีต</v>
      </c>
    </row>
    <row r="610" spans="1:30" s="73" customFormat="1">
      <c r="A610" s="16" t="s">
        <v>8526</v>
      </c>
      <c r="B610" s="16"/>
      <c r="C610" s="16" t="s">
        <v>7252</v>
      </c>
      <c r="D610" s="16"/>
      <c r="E610" s="19" t="s">
        <v>5882</v>
      </c>
      <c r="F610" s="17">
        <v>0</v>
      </c>
      <c r="G610" s="29" t="s">
        <v>6896</v>
      </c>
      <c r="H610" s="19" t="s">
        <v>7773</v>
      </c>
      <c r="I610" s="19" t="s">
        <v>8624</v>
      </c>
      <c r="J610" s="17" t="str">
        <f t="shared" si="27"/>
        <v>41  ม. 4  ต. คันธุลี  อ. ท่าชนะ  จ. สุราษฎร์ธานี</v>
      </c>
      <c r="K610" s="30" t="s">
        <v>8634</v>
      </c>
      <c r="L610" s="19" t="s">
        <v>7031</v>
      </c>
      <c r="M610" s="19" t="s">
        <v>6935</v>
      </c>
      <c r="N610" s="19" t="s">
        <v>6936</v>
      </c>
      <c r="O610" s="19" t="s">
        <v>6937</v>
      </c>
      <c r="P610" s="20">
        <v>84170</v>
      </c>
      <c r="Q610" s="21"/>
      <c r="R610" s="22"/>
      <c r="S610" s="22"/>
      <c r="T610" s="22"/>
      <c r="U610" s="22"/>
      <c r="V610" s="21"/>
      <c r="W610" s="35"/>
      <c r="X610" s="23"/>
      <c r="Y610" s="24"/>
      <c r="Z610" s="21">
        <v>30</v>
      </c>
      <c r="AA610" s="25">
        <f t="shared" si="28"/>
        <v>30</v>
      </c>
      <c r="AB610" s="44"/>
      <c r="AC610" s="19"/>
      <c r="AD610" s="27" t="str">
        <f t="shared" si="29"/>
        <v>นาย  สมพร  จารุจารีต</v>
      </c>
    </row>
    <row r="611" spans="1:30" s="73" customFormat="1">
      <c r="A611" s="16" t="s">
        <v>8526</v>
      </c>
      <c r="B611" s="16" t="s">
        <v>7566</v>
      </c>
      <c r="C611" s="16" t="s">
        <v>7253</v>
      </c>
      <c r="D611" s="16"/>
      <c r="E611" s="19" t="s">
        <v>6502</v>
      </c>
      <c r="F611" s="17" t="s">
        <v>6503</v>
      </c>
      <c r="G611" s="29" t="s">
        <v>6896</v>
      </c>
      <c r="H611" s="19" t="s">
        <v>8635</v>
      </c>
      <c r="I611" s="19" t="s">
        <v>8582</v>
      </c>
      <c r="J611" s="17" t="str">
        <f t="shared" si="27"/>
        <v>27  ม. 4  ต. คันธุลี  อ. ท่าชนะ  จ. สุราษฎร์ธานี</v>
      </c>
      <c r="K611" s="30">
        <v>27</v>
      </c>
      <c r="L611" s="19" t="s">
        <v>7031</v>
      </c>
      <c r="M611" s="19" t="s">
        <v>6935</v>
      </c>
      <c r="N611" s="19" t="s">
        <v>6936</v>
      </c>
      <c r="O611" s="19" t="s">
        <v>6937</v>
      </c>
      <c r="P611" s="20">
        <v>84170</v>
      </c>
      <c r="Q611" s="21"/>
      <c r="R611" s="22"/>
      <c r="S611" s="22"/>
      <c r="T611" s="22"/>
      <c r="U611" s="22"/>
      <c r="V611" s="21"/>
      <c r="W611" s="35"/>
      <c r="X611" s="23"/>
      <c r="Y611" s="24"/>
      <c r="Z611" s="21">
        <v>177</v>
      </c>
      <c r="AA611" s="25">
        <f t="shared" si="28"/>
        <v>177</v>
      </c>
      <c r="AB611" s="44"/>
      <c r="AC611" s="19"/>
      <c r="AD611" s="27" t="str">
        <f t="shared" si="29"/>
        <v>นาย  เสริม  บัวแสง</v>
      </c>
    </row>
    <row r="612" spans="1:30" s="73" customFormat="1">
      <c r="A612" s="16" t="s">
        <v>8526</v>
      </c>
      <c r="B612" s="16" t="s">
        <v>7570</v>
      </c>
      <c r="C612" s="16" t="s">
        <v>7257</v>
      </c>
      <c r="D612" s="16"/>
      <c r="E612" s="19" t="s">
        <v>2927</v>
      </c>
      <c r="F612" s="17">
        <v>0</v>
      </c>
      <c r="G612" s="29" t="s">
        <v>6905</v>
      </c>
      <c r="H612" s="19" t="s">
        <v>8636</v>
      </c>
      <c r="I612" s="19" t="s">
        <v>8637</v>
      </c>
      <c r="J612" s="17" t="str">
        <f t="shared" si="27"/>
        <v>15  ม. 4  ต. คันธุลี  อ. ท่าชนะ  จ. สุราษฎร์ธานี</v>
      </c>
      <c r="K612" s="30">
        <v>15</v>
      </c>
      <c r="L612" s="19" t="s">
        <v>7031</v>
      </c>
      <c r="M612" s="19" t="s">
        <v>6935</v>
      </c>
      <c r="N612" s="19" t="s">
        <v>6936</v>
      </c>
      <c r="O612" s="19" t="s">
        <v>6937</v>
      </c>
      <c r="P612" s="20">
        <v>84170</v>
      </c>
      <c r="Q612" s="21"/>
      <c r="R612" s="22"/>
      <c r="S612" s="22"/>
      <c r="T612" s="22"/>
      <c r="U612" s="22"/>
      <c r="V612" s="21"/>
      <c r="W612" s="35"/>
      <c r="X612" s="23"/>
      <c r="Y612" s="24"/>
      <c r="Z612" s="21">
        <v>65</v>
      </c>
      <c r="AA612" s="25">
        <f t="shared" si="28"/>
        <v>65</v>
      </c>
      <c r="AB612" s="44"/>
      <c r="AC612" s="19"/>
      <c r="AD612" s="27" t="str">
        <f t="shared" si="29"/>
        <v>นาง  วนิดา  สุวรรณบุตร</v>
      </c>
    </row>
    <row r="613" spans="1:30" s="73" customFormat="1">
      <c r="A613" s="16" t="s">
        <v>8526</v>
      </c>
      <c r="B613" s="16" t="s">
        <v>7573</v>
      </c>
      <c r="C613" s="16" t="s">
        <v>7262</v>
      </c>
      <c r="D613" s="16"/>
      <c r="E613" s="19" t="s">
        <v>5143</v>
      </c>
      <c r="F613" s="17" t="s">
        <v>5144</v>
      </c>
      <c r="G613" s="29" t="s">
        <v>6896</v>
      </c>
      <c r="H613" s="19" t="s">
        <v>8638</v>
      </c>
      <c r="I613" s="19" t="s">
        <v>8639</v>
      </c>
      <c r="J613" s="17" t="str">
        <f t="shared" si="27"/>
        <v>48  ม. 4  ต. คันธุลี  อ. ท่าชนะ  จ. สุราษฎร์ธานี</v>
      </c>
      <c r="K613" s="30">
        <v>48</v>
      </c>
      <c r="L613" s="19" t="s">
        <v>7031</v>
      </c>
      <c r="M613" s="19" t="s">
        <v>6935</v>
      </c>
      <c r="N613" s="19" t="s">
        <v>6936</v>
      </c>
      <c r="O613" s="19" t="s">
        <v>6937</v>
      </c>
      <c r="P613" s="20">
        <v>84170</v>
      </c>
      <c r="Q613" s="21"/>
      <c r="R613" s="22"/>
      <c r="S613" s="22"/>
      <c r="T613" s="22"/>
      <c r="U613" s="22"/>
      <c r="V613" s="21"/>
      <c r="W613" s="35"/>
      <c r="X613" s="23"/>
      <c r="Y613" s="24"/>
      <c r="Z613" s="21">
        <v>32</v>
      </c>
      <c r="AA613" s="25">
        <f t="shared" si="28"/>
        <v>32</v>
      </c>
      <c r="AB613" s="44" t="s">
        <v>8640</v>
      </c>
      <c r="AC613" s="19"/>
      <c r="AD613" s="27" t="str">
        <f t="shared" si="29"/>
        <v>นาย  ย้วน  เพ็ชรต้อย</v>
      </c>
    </row>
    <row r="614" spans="1:30" s="73" customFormat="1">
      <c r="A614" s="16" t="s">
        <v>8526</v>
      </c>
      <c r="B614" s="16" t="s">
        <v>7574</v>
      </c>
      <c r="C614" s="16" t="s">
        <v>7267</v>
      </c>
      <c r="D614" s="16"/>
      <c r="E614" s="19" t="s">
        <v>1647</v>
      </c>
      <c r="F614" s="17" t="s">
        <v>1648</v>
      </c>
      <c r="G614" s="29" t="s">
        <v>6905</v>
      </c>
      <c r="H614" s="19" t="s">
        <v>7766</v>
      </c>
      <c r="I614" s="19" t="s">
        <v>6996</v>
      </c>
      <c r="J614" s="17" t="str">
        <f t="shared" si="27"/>
        <v>30  ม. 3  ต. คันธุลี  อ. ท่าชนะ  จ. สุราษฎร์ธานี</v>
      </c>
      <c r="K614" s="18" t="s">
        <v>6997</v>
      </c>
      <c r="L614" s="19" t="s">
        <v>6991</v>
      </c>
      <c r="M614" s="19" t="s">
        <v>6935</v>
      </c>
      <c r="N614" s="19" t="s">
        <v>6936</v>
      </c>
      <c r="O614" s="19" t="s">
        <v>6937</v>
      </c>
      <c r="P614" s="20">
        <v>84170</v>
      </c>
      <c r="Q614" s="21"/>
      <c r="R614" s="22"/>
      <c r="S614" s="22"/>
      <c r="T614" s="22"/>
      <c r="U614" s="22"/>
      <c r="V614" s="21"/>
      <c r="W614" s="35"/>
      <c r="X614" s="23"/>
      <c r="Y614" s="24"/>
      <c r="Z614" s="21">
        <v>44</v>
      </c>
      <c r="AA614" s="25">
        <f t="shared" si="28"/>
        <v>44</v>
      </c>
      <c r="AB614" s="44"/>
      <c r="AC614" s="19"/>
      <c r="AD614" s="27" t="str">
        <f t="shared" si="29"/>
        <v>นาง  ศิริพร  สองแก้ว</v>
      </c>
    </row>
    <row r="615" spans="1:30" s="73" customFormat="1">
      <c r="A615" s="16" t="s">
        <v>8526</v>
      </c>
      <c r="B615" s="16" t="s">
        <v>8275</v>
      </c>
      <c r="C615" s="16" t="s">
        <v>7271</v>
      </c>
      <c r="D615" s="16"/>
      <c r="E615" s="19" t="s">
        <v>5387</v>
      </c>
      <c r="F615" s="17" t="s">
        <v>5388</v>
      </c>
      <c r="G615" s="29" t="s">
        <v>6896</v>
      </c>
      <c r="H615" s="19" t="s">
        <v>7263</v>
      </c>
      <c r="I615" s="19" t="s">
        <v>7790</v>
      </c>
      <c r="J615" s="17" t="str">
        <f t="shared" si="27"/>
        <v>125  ม. 4  ต. คลองพา  อ. ท่าชนะ  จ. สุราษฎร์ธานี</v>
      </c>
      <c r="K615" s="18" t="s">
        <v>7543</v>
      </c>
      <c r="L615" s="19" t="s">
        <v>7031</v>
      </c>
      <c r="M615" s="19" t="s">
        <v>7208</v>
      </c>
      <c r="N615" s="19" t="s">
        <v>6936</v>
      </c>
      <c r="O615" s="19" t="s">
        <v>6937</v>
      </c>
      <c r="P615" s="20">
        <v>84170</v>
      </c>
      <c r="Q615" s="21"/>
      <c r="R615" s="22"/>
      <c r="S615" s="22"/>
      <c r="T615" s="22"/>
      <c r="U615" s="22"/>
      <c r="V615" s="21"/>
      <c r="W615" s="35"/>
      <c r="X615" s="23"/>
      <c r="Y615" s="24"/>
      <c r="Z615" s="21">
        <v>51</v>
      </c>
      <c r="AA615" s="25">
        <f t="shared" si="28"/>
        <v>51</v>
      </c>
      <c r="AB615" s="44"/>
      <c r="AC615" s="19"/>
      <c r="AD615" s="27" t="str">
        <f t="shared" si="29"/>
        <v>นาย  วิเชียร  ทองสมุทร</v>
      </c>
    </row>
    <row r="616" spans="1:30" s="73" customFormat="1">
      <c r="A616" s="16" t="s">
        <v>8526</v>
      </c>
      <c r="B616" s="16"/>
      <c r="C616" s="16" t="s">
        <v>7275</v>
      </c>
      <c r="D616" s="16"/>
      <c r="E616" s="17" t="s">
        <v>5710</v>
      </c>
      <c r="F616" s="17" t="s">
        <v>5711</v>
      </c>
      <c r="G616" s="17" t="s">
        <v>6896</v>
      </c>
      <c r="H616" s="17" t="s">
        <v>8058</v>
      </c>
      <c r="I616" s="17" t="s">
        <v>8639</v>
      </c>
      <c r="J616" s="17" t="str">
        <f t="shared" si="27"/>
        <v>99  ม. 2  ต. คลองพา  อ. ท่าชนะ  จ. สุราษฎร์ธานี</v>
      </c>
      <c r="K616" s="30" t="s">
        <v>7095</v>
      </c>
      <c r="L616" s="19" t="s">
        <v>6909</v>
      </c>
      <c r="M616" s="19" t="s">
        <v>7208</v>
      </c>
      <c r="N616" s="19" t="s">
        <v>6936</v>
      </c>
      <c r="O616" s="19" t="s">
        <v>6937</v>
      </c>
      <c r="P616" s="20">
        <v>84170</v>
      </c>
      <c r="Q616" s="21"/>
      <c r="R616" s="22"/>
      <c r="S616" s="22"/>
      <c r="T616" s="22"/>
      <c r="U616" s="22"/>
      <c r="V616" s="21"/>
      <c r="W616" s="35"/>
      <c r="X616" s="23"/>
      <c r="Y616" s="24"/>
      <c r="Z616" s="21">
        <v>32</v>
      </c>
      <c r="AA616" s="25">
        <f t="shared" si="28"/>
        <v>32</v>
      </c>
      <c r="AB616" s="44"/>
      <c r="AC616" s="19"/>
      <c r="AD616" s="27" t="str">
        <f t="shared" si="29"/>
        <v>นาย  สมจิต  เพ็ชรต้อย</v>
      </c>
    </row>
    <row r="617" spans="1:30" s="73" customFormat="1">
      <c r="A617" s="16" t="s">
        <v>8526</v>
      </c>
      <c r="B617" s="16" t="s">
        <v>7149</v>
      </c>
      <c r="C617" s="16" t="s">
        <v>7278</v>
      </c>
      <c r="D617" s="16"/>
      <c r="E617" s="19" t="s">
        <v>6085</v>
      </c>
      <c r="F617" s="17" t="s">
        <v>6086</v>
      </c>
      <c r="G617" s="29" t="s">
        <v>6896</v>
      </c>
      <c r="H617" s="19" t="s">
        <v>8641</v>
      </c>
      <c r="I617" s="19" t="s">
        <v>7080</v>
      </c>
      <c r="J617" s="17" t="str">
        <f t="shared" si="27"/>
        <v>155  ม. 8  ต. คันธุลี  อ. ท่าชนะ  จ. สุราษฎร์ธานี</v>
      </c>
      <c r="K617" s="30" t="s">
        <v>8073</v>
      </c>
      <c r="L617" s="19" t="s">
        <v>7675</v>
      </c>
      <c r="M617" s="19" t="s">
        <v>6935</v>
      </c>
      <c r="N617" s="19" t="s">
        <v>6936</v>
      </c>
      <c r="O617" s="19" t="s">
        <v>6937</v>
      </c>
      <c r="P617" s="20">
        <v>84170</v>
      </c>
      <c r="Q617" s="21"/>
      <c r="R617" s="22"/>
      <c r="S617" s="22"/>
      <c r="T617" s="22"/>
      <c r="U617" s="22"/>
      <c r="V617" s="21"/>
      <c r="W617" s="35"/>
      <c r="X617" s="23"/>
      <c r="Y617" s="24"/>
      <c r="Z617" s="21">
        <v>114</v>
      </c>
      <c r="AA617" s="25">
        <f t="shared" si="28"/>
        <v>114</v>
      </c>
      <c r="AB617" s="44"/>
      <c r="AC617" s="19"/>
      <c r="AD617" s="27" t="str">
        <f t="shared" si="29"/>
        <v>นาย  สามารถ  มั่นคง</v>
      </c>
    </row>
    <row r="618" spans="1:30" s="73" customFormat="1">
      <c r="A618" s="16" t="s">
        <v>8526</v>
      </c>
      <c r="B618" s="16" t="s">
        <v>7578</v>
      </c>
      <c r="C618" s="16" t="s">
        <v>7286</v>
      </c>
      <c r="D618" s="16" t="s">
        <v>6980</v>
      </c>
      <c r="E618" s="19" t="s">
        <v>2118</v>
      </c>
      <c r="F618" s="17">
        <v>0</v>
      </c>
      <c r="G618" s="29" t="s">
        <v>6905</v>
      </c>
      <c r="H618" s="19" t="s">
        <v>7475</v>
      </c>
      <c r="I618" s="19" t="s">
        <v>8622</v>
      </c>
      <c r="J618" s="17" t="str">
        <f t="shared" si="27"/>
        <v>12/1  ม. 7  ต. ประสงค์  อ. ท่าชนะ  จ. สุราษฎร์ธานี</v>
      </c>
      <c r="K618" s="30" t="s">
        <v>8642</v>
      </c>
      <c r="L618" s="19" t="s">
        <v>7290</v>
      </c>
      <c r="M618" s="19" t="s">
        <v>7761</v>
      </c>
      <c r="N618" s="19" t="s">
        <v>6936</v>
      </c>
      <c r="O618" s="19" t="s">
        <v>6937</v>
      </c>
      <c r="P618" s="20">
        <v>84170</v>
      </c>
      <c r="Q618" s="21"/>
      <c r="R618" s="22"/>
      <c r="S618" s="22"/>
      <c r="T618" s="22"/>
      <c r="U618" s="22"/>
      <c r="V618" s="21"/>
      <c r="W618" s="35"/>
      <c r="X618" s="23"/>
      <c r="Y618" s="24"/>
      <c r="Z618" s="21">
        <v>47</v>
      </c>
      <c r="AA618" s="25">
        <f t="shared" si="28"/>
        <v>47</v>
      </c>
      <c r="AB618" s="44"/>
      <c r="AC618" s="19"/>
      <c r="AD618" s="27" t="str">
        <f t="shared" si="29"/>
        <v>นาง  อรวรรณ  ขำสุวรรณ</v>
      </c>
    </row>
    <row r="619" spans="1:30" s="73" customFormat="1">
      <c r="A619" s="16" t="s">
        <v>8526</v>
      </c>
      <c r="B619" s="16" t="s">
        <v>7285</v>
      </c>
      <c r="C619" s="16" t="s">
        <v>7292</v>
      </c>
      <c r="D619" s="16"/>
      <c r="E619" s="19" t="s">
        <v>4444</v>
      </c>
      <c r="F619" s="17" t="s">
        <v>4445</v>
      </c>
      <c r="G619" s="29" t="s">
        <v>6896</v>
      </c>
      <c r="H619" s="19" t="s">
        <v>8643</v>
      </c>
      <c r="I619" s="19" t="s">
        <v>7656</v>
      </c>
      <c r="J619" s="17" t="str">
        <f t="shared" si="27"/>
        <v>71/1  ม. 8  ต. คันธุลี  อ. ท่าชนะ  จ. สุราษฎร์ธานี</v>
      </c>
      <c r="K619" s="30" t="s">
        <v>7128</v>
      </c>
      <c r="L619" s="19" t="s">
        <v>7675</v>
      </c>
      <c r="M619" s="19" t="s">
        <v>6935</v>
      </c>
      <c r="N619" s="19" t="s">
        <v>6936</v>
      </c>
      <c r="O619" s="19" t="s">
        <v>6937</v>
      </c>
      <c r="P619" s="20">
        <v>84170</v>
      </c>
      <c r="Q619" s="21"/>
      <c r="R619" s="22"/>
      <c r="S619" s="22"/>
      <c r="T619" s="22"/>
      <c r="U619" s="22"/>
      <c r="V619" s="21"/>
      <c r="W619" s="35"/>
      <c r="X619" s="23"/>
      <c r="Y619" s="24"/>
      <c r="Z619" s="21">
        <v>91</v>
      </c>
      <c r="AA619" s="25">
        <f t="shared" si="28"/>
        <v>91</v>
      </c>
      <c r="AB619" s="44"/>
      <c r="AC619" s="19"/>
      <c r="AD619" s="27" t="str">
        <f t="shared" si="29"/>
        <v>นาย  บรรลือ  แสงสุข</v>
      </c>
    </row>
    <row r="620" spans="1:30" s="73" customFormat="1">
      <c r="A620" s="16" t="s">
        <v>8526</v>
      </c>
      <c r="B620" s="16" t="s">
        <v>7837</v>
      </c>
      <c r="C620" s="16" t="s">
        <v>7295</v>
      </c>
      <c r="D620" s="16"/>
      <c r="E620" s="19" t="s">
        <v>1243</v>
      </c>
      <c r="F620" s="17" t="s">
        <v>1244</v>
      </c>
      <c r="G620" s="29" t="s">
        <v>6905</v>
      </c>
      <c r="H620" s="19" t="s">
        <v>8195</v>
      </c>
      <c r="I620" s="19" t="s">
        <v>7894</v>
      </c>
      <c r="J620" s="17" t="str">
        <f t="shared" si="27"/>
        <v>254  ม. 4  ต. คันธุลี  อ. ท่าชนะ  จ. สุราษฎร์ธานี</v>
      </c>
      <c r="K620" s="30" t="s">
        <v>7974</v>
      </c>
      <c r="L620" s="19" t="s">
        <v>7031</v>
      </c>
      <c r="M620" s="19" t="s">
        <v>6935</v>
      </c>
      <c r="N620" s="19" t="s">
        <v>6936</v>
      </c>
      <c r="O620" s="19" t="s">
        <v>6937</v>
      </c>
      <c r="P620" s="20">
        <v>84170</v>
      </c>
      <c r="Q620" s="21"/>
      <c r="R620" s="22"/>
      <c r="S620" s="22"/>
      <c r="T620" s="22"/>
      <c r="U620" s="22"/>
      <c r="V620" s="21"/>
      <c r="W620" s="35"/>
      <c r="X620" s="23"/>
      <c r="Y620" s="24"/>
      <c r="Z620" s="21">
        <v>82</v>
      </c>
      <c r="AA620" s="25">
        <f t="shared" si="28"/>
        <v>82</v>
      </c>
      <c r="AB620" s="44"/>
      <c r="AC620" s="19"/>
      <c r="AD620" s="27" t="str">
        <f t="shared" si="29"/>
        <v>นาง  ย่อง  สำเภา</v>
      </c>
    </row>
    <row r="621" spans="1:30" s="73" customFormat="1">
      <c r="A621" s="16" t="s">
        <v>8526</v>
      </c>
      <c r="B621" s="16"/>
      <c r="C621" s="16" t="s">
        <v>7300</v>
      </c>
      <c r="D621" s="16"/>
      <c r="E621" s="17" t="s">
        <v>4183</v>
      </c>
      <c r="F621" s="17">
        <v>0</v>
      </c>
      <c r="G621" s="17" t="s">
        <v>6896</v>
      </c>
      <c r="H621" s="17" t="s">
        <v>8644</v>
      </c>
      <c r="I621" s="17" t="s">
        <v>8470</v>
      </c>
      <c r="J621" s="17" t="str">
        <f t="shared" si="27"/>
        <v>43  ม. 4  ต. คันธุลี  อ. ท่าชนะ  จ. สุราษฎร์ธานี</v>
      </c>
      <c r="K621" s="30" t="s">
        <v>8342</v>
      </c>
      <c r="L621" s="19" t="s">
        <v>7031</v>
      </c>
      <c r="M621" s="19" t="s">
        <v>6935</v>
      </c>
      <c r="N621" s="19" t="s">
        <v>6936</v>
      </c>
      <c r="O621" s="19" t="s">
        <v>6937</v>
      </c>
      <c r="P621" s="20">
        <v>84170</v>
      </c>
      <c r="Q621" s="21"/>
      <c r="R621" s="22"/>
      <c r="S621" s="22"/>
      <c r="T621" s="22"/>
      <c r="U621" s="22">
        <v>0</v>
      </c>
      <c r="V621" s="21">
        <v>0</v>
      </c>
      <c r="W621" s="35">
        <v>0</v>
      </c>
      <c r="X621" s="23"/>
      <c r="Y621" s="24"/>
      <c r="Z621" s="21">
        <v>23</v>
      </c>
      <c r="AA621" s="25">
        <f t="shared" si="28"/>
        <v>23</v>
      </c>
      <c r="AB621" s="44"/>
      <c r="AC621" s="19"/>
      <c r="AD621" s="27" t="str">
        <f t="shared" si="29"/>
        <v>นาย  ทวีศักดิ์  ประทุมทอง</v>
      </c>
    </row>
    <row r="622" spans="1:30" s="73" customFormat="1">
      <c r="A622" s="16" t="s">
        <v>8526</v>
      </c>
      <c r="B622" s="16" t="s">
        <v>7587</v>
      </c>
      <c r="C622" s="16" t="s">
        <v>7596</v>
      </c>
      <c r="D622" s="16"/>
      <c r="E622" s="19" t="s">
        <v>2711</v>
      </c>
      <c r="F622" s="17">
        <v>0</v>
      </c>
      <c r="G622" s="29" t="s">
        <v>6923</v>
      </c>
      <c r="H622" s="19" t="s">
        <v>8645</v>
      </c>
      <c r="I622" s="19" t="s">
        <v>8055</v>
      </c>
      <c r="J622" s="17" t="str">
        <f t="shared" si="27"/>
        <v>89  ม. 2  ต. คลองพา  อ. ท่าชนะ  จ. สุราษฎร์ธานี</v>
      </c>
      <c r="K622" s="30" t="s">
        <v>7138</v>
      </c>
      <c r="L622" s="19" t="s">
        <v>6909</v>
      </c>
      <c r="M622" s="19" t="s">
        <v>7208</v>
      </c>
      <c r="N622" s="19" t="s">
        <v>6936</v>
      </c>
      <c r="O622" s="19" t="s">
        <v>6937</v>
      </c>
      <c r="P622" s="20">
        <v>84170</v>
      </c>
      <c r="Q622" s="21"/>
      <c r="R622" s="22"/>
      <c r="S622" s="22"/>
      <c r="T622" s="22"/>
      <c r="U622" s="22"/>
      <c r="V622" s="21"/>
      <c r="W622" s="35"/>
      <c r="X622" s="23"/>
      <c r="Y622" s="24"/>
      <c r="Z622" s="21">
        <v>35</v>
      </c>
      <c r="AA622" s="25">
        <f t="shared" si="28"/>
        <v>35</v>
      </c>
      <c r="AB622" s="44"/>
      <c r="AC622" s="19"/>
      <c r="AD622" s="27" t="str">
        <f t="shared" si="29"/>
        <v>นางสาว  ประนอม  ปานกลาง</v>
      </c>
    </row>
    <row r="623" spans="1:30" s="73" customFormat="1">
      <c r="A623" s="16" t="s">
        <v>8526</v>
      </c>
      <c r="B623" s="16" t="s">
        <v>7592</v>
      </c>
      <c r="C623" s="16" t="s">
        <v>7303</v>
      </c>
      <c r="D623" s="16" t="s">
        <v>6980</v>
      </c>
      <c r="E623" s="19" t="s">
        <v>77</v>
      </c>
      <c r="F623" s="17" t="s">
        <v>78</v>
      </c>
      <c r="G623" s="29" t="s">
        <v>6905</v>
      </c>
      <c r="H623" s="19" t="s">
        <v>7798</v>
      </c>
      <c r="I623" s="19" t="s">
        <v>7796</v>
      </c>
      <c r="J623" s="17" t="str">
        <f t="shared" si="27"/>
        <v>71  ม. 3  ต. คันธุลี  อ. ท่าชนะ  จ. สุราษฎร์ธานี</v>
      </c>
      <c r="K623" s="76" t="s">
        <v>7797</v>
      </c>
      <c r="L623" s="19" t="s">
        <v>6991</v>
      </c>
      <c r="M623" s="19" t="s">
        <v>6935</v>
      </c>
      <c r="N623" s="19" t="s">
        <v>6936</v>
      </c>
      <c r="O623" s="19" t="s">
        <v>6937</v>
      </c>
      <c r="P623" s="20">
        <v>84170</v>
      </c>
      <c r="Q623" s="21"/>
      <c r="R623" s="22"/>
      <c r="S623" s="22"/>
      <c r="T623" s="22"/>
      <c r="U623" s="22"/>
      <c r="V623" s="21"/>
      <c r="W623" s="35"/>
      <c r="X623" s="23"/>
      <c r="Y623" s="24">
        <v>68</v>
      </c>
      <c r="Z623" s="21">
        <v>68</v>
      </c>
      <c r="AA623" s="25">
        <f t="shared" si="28"/>
        <v>136</v>
      </c>
      <c r="AB623" s="26"/>
      <c r="AC623" s="19"/>
      <c r="AD623" s="27" t="str">
        <f t="shared" si="29"/>
        <v>นาง  กิ้มห้อง  แซ่อ่าง</v>
      </c>
    </row>
    <row r="624" spans="1:30" s="73" customFormat="1">
      <c r="A624" s="16" t="s">
        <v>8526</v>
      </c>
      <c r="B624" s="16" t="s">
        <v>7592</v>
      </c>
      <c r="C624" s="16" t="s">
        <v>7306</v>
      </c>
      <c r="D624" s="16"/>
      <c r="E624" s="17" t="s">
        <v>766</v>
      </c>
      <c r="F624" s="17" t="s">
        <v>767</v>
      </c>
      <c r="G624" s="17" t="s">
        <v>6905</v>
      </c>
      <c r="H624" s="17" t="s">
        <v>7069</v>
      </c>
      <c r="I624" s="17" t="s">
        <v>8646</v>
      </c>
      <c r="J624" s="17" t="str">
        <f t="shared" si="27"/>
        <v>10/1  ม. 1  ต. สมอทอง  อ. ท่าชนะ  จ. สุราษฎร์ธานี</v>
      </c>
      <c r="K624" s="30" t="s">
        <v>8647</v>
      </c>
      <c r="L624" s="19" t="s">
        <v>6954</v>
      </c>
      <c r="M624" s="19" t="s">
        <v>7305</v>
      </c>
      <c r="N624" s="19" t="s">
        <v>6936</v>
      </c>
      <c r="O624" s="19" t="s">
        <v>6937</v>
      </c>
      <c r="P624" s="20">
        <v>84170</v>
      </c>
      <c r="Q624" s="21"/>
      <c r="R624" s="22"/>
      <c r="S624" s="22"/>
      <c r="T624" s="22"/>
      <c r="U624" s="22"/>
      <c r="V624" s="21"/>
      <c r="W624" s="35"/>
      <c r="X624" s="23"/>
      <c r="Y624" s="24"/>
      <c r="Z624" s="21">
        <v>133</v>
      </c>
      <c r="AA624" s="25">
        <f t="shared" si="28"/>
        <v>133</v>
      </c>
      <c r="AB624" s="44" t="s">
        <v>8648</v>
      </c>
      <c r="AC624" s="19"/>
      <c r="AD624" s="27" t="str">
        <f t="shared" si="29"/>
        <v>นาง  บุญช่วย  รัตนอมตกุล</v>
      </c>
    </row>
    <row r="625" spans="1:30" s="73" customFormat="1">
      <c r="A625" s="16" t="s">
        <v>8526</v>
      </c>
      <c r="B625" s="16" t="s">
        <v>7163</v>
      </c>
      <c r="C625" s="16" t="s">
        <v>7311</v>
      </c>
      <c r="D625" s="16"/>
      <c r="E625" s="17" t="s">
        <v>321</v>
      </c>
      <c r="F625" s="17" t="s">
        <v>322</v>
      </c>
      <c r="G625" s="29" t="s">
        <v>6905</v>
      </c>
      <c r="H625" s="19" t="s">
        <v>8649</v>
      </c>
      <c r="I625" s="19" t="s">
        <v>8650</v>
      </c>
      <c r="J625" s="17" t="str">
        <f t="shared" si="27"/>
        <v>244/42 ซ.เพชรเกษม 110  ม. -  แขวง หนองค้างพลู  เขต หนองแขม  จ. กรุงเทพมหานคร</v>
      </c>
      <c r="K625" s="30" t="s">
        <v>8651</v>
      </c>
      <c r="L625" s="19" t="s">
        <v>6918</v>
      </c>
      <c r="M625" s="19" t="s">
        <v>8652</v>
      </c>
      <c r="N625" s="19" t="s">
        <v>8653</v>
      </c>
      <c r="O625" s="30" t="s">
        <v>6921</v>
      </c>
      <c r="P625" s="20">
        <v>10160</v>
      </c>
      <c r="Q625" s="21"/>
      <c r="R625" s="22"/>
      <c r="S625" s="22"/>
      <c r="T625" s="22"/>
      <c r="U625" s="22"/>
      <c r="V625" s="21"/>
      <c r="W625" s="35"/>
      <c r="X625" s="23"/>
      <c r="Y625" s="24"/>
      <c r="Z625" s="21">
        <v>32</v>
      </c>
      <c r="AA625" s="25">
        <f t="shared" si="28"/>
        <v>32</v>
      </c>
      <c r="AB625" s="44"/>
      <c r="AC625" s="19"/>
      <c r="AD625" s="27" t="str">
        <f t="shared" si="29"/>
        <v>นาง  จิรา  ศิริพรหมมา</v>
      </c>
    </row>
    <row r="626" spans="1:30" s="73" customFormat="1">
      <c r="A626" s="16" t="s">
        <v>8526</v>
      </c>
      <c r="B626" s="16" t="s">
        <v>7347</v>
      </c>
      <c r="C626" s="16" t="s">
        <v>7316</v>
      </c>
      <c r="D626" s="16"/>
      <c r="E626" s="17" t="s">
        <v>89</v>
      </c>
      <c r="F626" s="17">
        <v>0</v>
      </c>
      <c r="G626" s="29" t="s">
        <v>6905</v>
      </c>
      <c r="H626" s="19" t="s">
        <v>8654</v>
      </c>
      <c r="I626" s="19" t="s">
        <v>8622</v>
      </c>
      <c r="J626" s="17" t="str">
        <f t="shared" si="27"/>
        <v>31  ม. 4  ต. คันธุลี  อ. ท่าชนะ  จ. สุราษฎร์ธานี</v>
      </c>
      <c r="K626" s="30" t="s">
        <v>7491</v>
      </c>
      <c r="L626" s="19" t="s">
        <v>7031</v>
      </c>
      <c r="M626" s="19" t="s">
        <v>6935</v>
      </c>
      <c r="N626" s="19" t="s">
        <v>6936</v>
      </c>
      <c r="O626" s="19" t="s">
        <v>6937</v>
      </c>
      <c r="P626" s="20">
        <v>84170</v>
      </c>
      <c r="Q626" s="21"/>
      <c r="R626" s="22"/>
      <c r="S626" s="22"/>
      <c r="T626" s="22"/>
      <c r="U626" s="22"/>
      <c r="V626" s="21"/>
      <c r="W626" s="35"/>
      <c r="X626" s="23"/>
      <c r="Y626" s="24"/>
      <c r="Z626" s="21">
        <v>65</v>
      </c>
      <c r="AA626" s="25">
        <f t="shared" si="28"/>
        <v>65</v>
      </c>
      <c r="AB626" s="26"/>
      <c r="AC626" s="19"/>
      <c r="AD626" s="27" t="str">
        <f t="shared" si="29"/>
        <v>นาง  เกต  ขำสุวรรณ</v>
      </c>
    </row>
    <row r="627" spans="1:30" s="73" customFormat="1">
      <c r="A627" s="16" t="s">
        <v>8526</v>
      </c>
      <c r="B627" s="16" t="s">
        <v>8655</v>
      </c>
      <c r="C627" s="16" t="s">
        <v>7318</v>
      </c>
      <c r="D627" s="16"/>
      <c r="E627" s="17" t="s">
        <v>619</v>
      </c>
      <c r="F627" s="17" t="s">
        <v>620</v>
      </c>
      <c r="G627" s="29" t="s">
        <v>6905</v>
      </c>
      <c r="H627" s="19" t="s">
        <v>8656</v>
      </c>
      <c r="I627" s="19" t="s">
        <v>7080</v>
      </c>
      <c r="J627" s="17" t="str">
        <f t="shared" si="27"/>
        <v>146  ม. 4  ต. คันธุลี  อ. ท่าชนะ  จ. สุราษฎร์ธานี</v>
      </c>
      <c r="K627" s="30" t="s">
        <v>7671</v>
      </c>
      <c r="L627" s="19" t="s">
        <v>7031</v>
      </c>
      <c r="M627" s="19" t="s">
        <v>6935</v>
      </c>
      <c r="N627" s="19" t="s">
        <v>6936</v>
      </c>
      <c r="O627" s="19" t="s">
        <v>6937</v>
      </c>
      <c r="P627" s="20">
        <v>84170</v>
      </c>
      <c r="Q627" s="21"/>
      <c r="R627" s="22"/>
      <c r="S627" s="22"/>
      <c r="T627" s="22"/>
      <c r="U627" s="22"/>
      <c r="V627" s="21"/>
      <c r="W627" s="35"/>
      <c r="X627" s="23"/>
      <c r="Y627" s="24"/>
      <c r="Z627" s="21">
        <v>47</v>
      </c>
      <c r="AA627" s="25">
        <f t="shared" si="28"/>
        <v>47</v>
      </c>
      <c r="AB627" s="44"/>
      <c r="AC627" s="19"/>
      <c r="AD627" s="27" t="str">
        <f t="shared" si="29"/>
        <v>นาง  นนทพร  มั่นคง</v>
      </c>
    </row>
    <row r="628" spans="1:30" s="73" customFormat="1">
      <c r="A628" s="16" t="s">
        <v>8526</v>
      </c>
      <c r="B628" s="16" t="s">
        <v>7851</v>
      </c>
      <c r="C628" s="16" t="s">
        <v>7323</v>
      </c>
      <c r="D628" s="16"/>
      <c r="E628" s="17" t="s">
        <v>1726</v>
      </c>
      <c r="F628" s="17" t="s">
        <v>1727</v>
      </c>
      <c r="G628" s="29" t="s">
        <v>6905</v>
      </c>
      <c r="H628" s="19" t="s">
        <v>8657</v>
      </c>
      <c r="I628" s="19" t="s">
        <v>8658</v>
      </c>
      <c r="J628" s="17" t="str">
        <f t="shared" si="27"/>
        <v>83  ม. 1  ต. สมอทอง  อ. ท่าชนะ  จ. สุราษฎร์ธานี</v>
      </c>
      <c r="K628" s="30" t="s">
        <v>7432</v>
      </c>
      <c r="L628" s="19" t="s">
        <v>6954</v>
      </c>
      <c r="M628" s="19" t="s">
        <v>7305</v>
      </c>
      <c r="N628" s="19" t="s">
        <v>6936</v>
      </c>
      <c r="O628" s="19" t="s">
        <v>6937</v>
      </c>
      <c r="P628" s="20">
        <v>84170</v>
      </c>
      <c r="Q628" s="21"/>
      <c r="R628" s="22"/>
      <c r="S628" s="22"/>
      <c r="T628" s="22"/>
      <c r="U628" s="22"/>
      <c r="V628" s="21"/>
      <c r="W628" s="35"/>
      <c r="X628" s="23"/>
      <c r="Y628" s="24"/>
      <c r="Z628" s="21">
        <v>39</v>
      </c>
      <c r="AA628" s="25">
        <f t="shared" si="28"/>
        <v>39</v>
      </c>
      <c r="AB628" s="44"/>
      <c r="AC628" s="19"/>
      <c r="AD628" s="27" t="str">
        <f t="shared" si="29"/>
        <v>นาง  สมนึก  โยธาศิริ</v>
      </c>
    </row>
    <row r="629" spans="1:30" s="73" customFormat="1">
      <c r="A629" s="16" t="s">
        <v>8526</v>
      </c>
      <c r="B629" s="16" t="s">
        <v>7847</v>
      </c>
      <c r="C629" s="16" t="s">
        <v>7326</v>
      </c>
      <c r="D629" s="16"/>
      <c r="E629" s="17" t="s">
        <v>1987</v>
      </c>
      <c r="F629" s="17">
        <v>0</v>
      </c>
      <c r="G629" s="29" t="s">
        <v>6905</v>
      </c>
      <c r="H629" s="19" t="s">
        <v>8659</v>
      </c>
      <c r="I629" s="19" t="s">
        <v>8660</v>
      </c>
      <c r="J629" s="17" t="str">
        <f t="shared" si="27"/>
        <v>878  ม. -  แขวง บางบำหรุ  เขต บางพลัด  จ. กรุงเทพมหานคร</v>
      </c>
      <c r="K629" s="30" t="s">
        <v>8661</v>
      </c>
      <c r="L629" s="19" t="s">
        <v>6918</v>
      </c>
      <c r="M629" s="19" t="s">
        <v>8662</v>
      </c>
      <c r="N629" s="19" t="s">
        <v>8509</v>
      </c>
      <c r="O629" s="30" t="s">
        <v>6921</v>
      </c>
      <c r="P629" s="20">
        <v>10700</v>
      </c>
      <c r="Q629" s="21"/>
      <c r="R629" s="22"/>
      <c r="S629" s="22"/>
      <c r="T629" s="22"/>
      <c r="U629" s="22"/>
      <c r="V629" s="21"/>
      <c r="W629" s="35"/>
      <c r="X629" s="23"/>
      <c r="Y629" s="24"/>
      <c r="Z629" s="21">
        <v>67</v>
      </c>
      <c r="AA629" s="25">
        <f t="shared" si="28"/>
        <v>67</v>
      </c>
      <c r="AB629" s="44"/>
      <c r="AC629" s="19"/>
      <c r="AD629" s="27" t="str">
        <f t="shared" si="29"/>
        <v>นาง  สุวดี  แซ่เตีย</v>
      </c>
    </row>
    <row r="630" spans="1:30" s="73" customFormat="1">
      <c r="A630" s="16" t="s">
        <v>8526</v>
      </c>
      <c r="B630" s="16" t="s">
        <v>7854</v>
      </c>
      <c r="C630" s="16" t="s">
        <v>7328</v>
      </c>
      <c r="D630" s="16"/>
      <c r="E630" s="17" t="s">
        <v>4000</v>
      </c>
      <c r="F630" s="17" t="s">
        <v>4001</v>
      </c>
      <c r="G630" s="29" t="s">
        <v>6896</v>
      </c>
      <c r="H630" s="19" t="s">
        <v>8663</v>
      </c>
      <c r="I630" s="19" t="s">
        <v>8622</v>
      </c>
      <c r="J630" s="17" t="str">
        <f t="shared" si="27"/>
        <v>47  ม. 4  ต. คันธุลี  อ. ท่าชนะ  จ. สุราษฎร์ธานี</v>
      </c>
      <c r="K630" s="30" t="s">
        <v>7669</v>
      </c>
      <c r="L630" s="19" t="s">
        <v>7031</v>
      </c>
      <c r="M630" s="19" t="s">
        <v>6935</v>
      </c>
      <c r="N630" s="19" t="s">
        <v>6936</v>
      </c>
      <c r="O630" s="19" t="s">
        <v>6937</v>
      </c>
      <c r="P630" s="20">
        <v>84170</v>
      </c>
      <c r="Q630" s="21"/>
      <c r="R630" s="22"/>
      <c r="S630" s="22"/>
      <c r="T630" s="22"/>
      <c r="U630" s="22"/>
      <c r="V630" s="21"/>
      <c r="W630" s="35"/>
      <c r="X630" s="23"/>
      <c r="Y630" s="24"/>
      <c r="Z630" s="21">
        <v>16</v>
      </c>
      <c r="AA630" s="25">
        <f t="shared" si="28"/>
        <v>16</v>
      </c>
      <c r="AB630" s="44"/>
      <c r="AC630" s="19"/>
      <c r="AD630" s="27" t="str">
        <f t="shared" si="29"/>
        <v>นาย  ณัฐพงศ์  ขำสุวรรณ</v>
      </c>
    </row>
    <row r="631" spans="1:30" s="73" customFormat="1">
      <c r="A631" s="16" t="s">
        <v>8526</v>
      </c>
      <c r="B631" s="16"/>
      <c r="C631" s="16" t="s">
        <v>7332</v>
      </c>
      <c r="D631" s="16"/>
      <c r="E631" s="17" t="s">
        <v>3378</v>
      </c>
      <c r="F631" s="17">
        <v>0</v>
      </c>
      <c r="G631" s="29" t="s">
        <v>6896</v>
      </c>
      <c r="H631" s="19" t="s">
        <v>8664</v>
      </c>
      <c r="I631" s="19" t="s">
        <v>8665</v>
      </c>
      <c r="J631" s="17" t="str">
        <f t="shared" si="27"/>
        <v>32  ม. 12  ต. คันธุลี  อ. ท่าชนะ  จ. สุราษฎร์ธานี</v>
      </c>
      <c r="K631" s="30" t="s">
        <v>7727</v>
      </c>
      <c r="L631" s="19" t="s">
        <v>7096</v>
      </c>
      <c r="M631" s="19" t="s">
        <v>6935</v>
      </c>
      <c r="N631" s="19" t="s">
        <v>6936</v>
      </c>
      <c r="O631" s="19" t="s">
        <v>6937</v>
      </c>
      <c r="P631" s="20">
        <v>84170</v>
      </c>
      <c r="Q631" s="21"/>
      <c r="R631" s="22"/>
      <c r="S631" s="22"/>
      <c r="T631" s="22"/>
      <c r="U631" s="22"/>
      <c r="V631" s="21"/>
      <c r="W631" s="35"/>
      <c r="X631" s="23"/>
      <c r="Y631" s="24"/>
      <c r="Z631" s="21">
        <v>2</v>
      </c>
      <c r="AA631" s="25">
        <f t="shared" si="28"/>
        <v>2</v>
      </c>
      <c r="AB631" s="44"/>
      <c r="AC631" s="19"/>
      <c r="AD631" s="27" t="str">
        <f t="shared" si="29"/>
        <v>นาย  การุณ  หวัดสนิท</v>
      </c>
    </row>
    <row r="632" spans="1:30" s="73" customFormat="1">
      <c r="A632" s="16" t="s">
        <v>8526</v>
      </c>
      <c r="B632" s="16" t="s">
        <v>7299</v>
      </c>
      <c r="C632" s="16" t="s">
        <v>7336</v>
      </c>
      <c r="D632" s="16"/>
      <c r="E632" s="17" t="s">
        <v>1658</v>
      </c>
      <c r="F632" s="17" t="s">
        <v>1659</v>
      </c>
      <c r="G632" s="29" t="s">
        <v>6905</v>
      </c>
      <c r="H632" s="19" t="s">
        <v>8666</v>
      </c>
      <c r="I632" s="19" t="s">
        <v>8622</v>
      </c>
      <c r="J632" s="17" t="str">
        <f t="shared" si="27"/>
        <v>47  ม. 4  ต. คันธุลี  อ. ท่าชนะ  จ. สุราษฎร์ธานี</v>
      </c>
      <c r="K632" s="30" t="s">
        <v>7669</v>
      </c>
      <c r="L632" s="19" t="s">
        <v>7031</v>
      </c>
      <c r="M632" s="19" t="s">
        <v>6935</v>
      </c>
      <c r="N632" s="19" t="s">
        <v>6936</v>
      </c>
      <c r="O632" s="19" t="s">
        <v>6937</v>
      </c>
      <c r="P632" s="20">
        <v>84170</v>
      </c>
      <c r="Q632" s="21"/>
      <c r="R632" s="22"/>
      <c r="S632" s="22"/>
      <c r="T632" s="22"/>
      <c r="U632" s="22"/>
      <c r="V632" s="21"/>
      <c r="W632" s="35"/>
      <c r="X632" s="23"/>
      <c r="Y632" s="24"/>
      <c r="Z632" s="21">
        <v>147</v>
      </c>
      <c r="AA632" s="25">
        <f t="shared" si="28"/>
        <v>147</v>
      </c>
      <c r="AB632" s="44" t="s">
        <v>8667</v>
      </c>
      <c r="AC632" s="19"/>
      <c r="AD632" s="27" t="str">
        <f t="shared" si="29"/>
        <v>นาง  ศีล  ขำสุวรรณ</v>
      </c>
    </row>
    <row r="633" spans="1:30" s="73" customFormat="1">
      <c r="A633" s="16" t="s">
        <v>8526</v>
      </c>
      <c r="B633" s="16" t="s">
        <v>7870</v>
      </c>
      <c r="C633" s="16" t="s">
        <v>7341</v>
      </c>
      <c r="D633" s="16"/>
      <c r="E633" s="17" t="s">
        <v>5172</v>
      </c>
      <c r="F633" s="17" t="s">
        <v>5173</v>
      </c>
      <c r="G633" s="29" t="s">
        <v>6896</v>
      </c>
      <c r="H633" s="19" t="s">
        <v>8668</v>
      </c>
      <c r="I633" s="19" t="s">
        <v>8622</v>
      </c>
      <c r="J633" s="17" t="str">
        <f t="shared" si="27"/>
        <v>47  ม. 4  ต. คันธุลี  อ. ท่าชนะ  จ. สุราษฎร์ธานี</v>
      </c>
      <c r="K633" s="30" t="s">
        <v>7669</v>
      </c>
      <c r="L633" s="19" t="s">
        <v>7031</v>
      </c>
      <c r="M633" s="19" t="s">
        <v>6935</v>
      </c>
      <c r="N633" s="19" t="s">
        <v>6936</v>
      </c>
      <c r="O633" s="19" t="s">
        <v>6937</v>
      </c>
      <c r="P633" s="20">
        <v>84170</v>
      </c>
      <c r="Q633" s="21"/>
      <c r="R633" s="22"/>
      <c r="S633" s="22"/>
      <c r="T633" s="22"/>
      <c r="U633" s="22"/>
      <c r="V633" s="21"/>
      <c r="W633" s="35"/>
      <c r="X633" s="23"/>
      <c r="Y633" s="24"/>
      <c r="Z633" s="21">
        <v>28</v>
      </c>
      <c r="AA633" s="25">
        <f t="shared" si="28"/>
        <v>28</v>
      </c>
      <c r="AB633" s="44"/>
      <c r="AC633" s="19"/>
      <c r="AD633" s="27" t="str">
        <f t="shared" si="29"/>
        <v>นาย  รพ  ขำสุวรรณ</v>
      </c>
    </row>
    <row r="634" spans="1:30" s="73" customFormat="1">
      <c r="A634" s="16" t="s">
        <v>8526</v>
      </c>
      <c r="B634" s="16" t="s">
        <v>7873</v>
      </c>
      <c r="C634" s="16" t="s">
        <v>7345</v>
      </c>
      <c r="D634" s="16"/>
      <c r="E634" s="17" t="s">
        <v>3344</v>
      </c>
      <c r="F634" s="17" t="s">
        <v>3345</v>
      </c>
      <c r="G634" s="29" t="s">
        <v>6896</v>
      </c>
      <c r="H634" s="19" t="s">
        <v>8669</v>
      </c>
      <c r="I634" s="19" t="s">
        <v>8344</v>
      </c>
      <c r="J634" s="17" t="str">
        <f t="shared" si="27"/>
        <v>301  ม. 3  ต. สมอทอง  อ. ท่าชนะ  จ. สุราษฎร์ธานี</v>
      </c>
      <c r="K634" s="30" t="s">
        <v>8345</v>
      </c>
      <c r="L634" s="19" t="s">
        <v>6991</v>
      </c>
      <c r="M634" s="19" t="s">
        <v>7305</v>
      </c>
      <c r="N634" s="19" t="s">
        <v>6936</v>
      </c>
      <c r="O634" s="19" t="s">
        <v>6937</v>
      </c>
      <c r="P634" s="20">
        <v>84170</v>
      </c>
      <c r="Q634" s="21"/>
      <c r="R634" s="22"/>
      <c r="S634" s="22"/>
      <c r="T634" s="22"/>
      <c r="U634" s="22"/>
      <c r="V634" s="21"/>
      <c r="W634" s="35"/>
      <c r="X634" s="23"/>
      <c r="Y634" s="24"/>
      <c r="Z634" s="21">
        <v>39</v>
      </c>
      <c r="AA634" s="25">
        <f t="shared" si="28"/>
        <v>39</v>
      </c>
      <c r="AB634" s="44"/>
      <c r="AC634" s="19"/>
      <c r="AD634" s="27" t="str">
        <f t="shared" si="29"/>
        <v>นาย  กมลชัย  ย้งหลี</v>
      </c>
    </row>
    <row r="635" spans="1:30" s="73" customFormat="1">
      <c r="A635" s="16" t="s">
        <v>8526</v>
      </c>
      <c r="B635" s="16" t="s">
        <v>7124</v>
      </c>
      <c r="C635" s="16">
        <v>100</v>
      </c>
      <c r="D635" s="16"/>
      <c r="E635" s="17" t="s">
        <v>2848</v>
      </c>
      <c r="F635" s="17" t="s">
        <v>2849</v>
      </c>
      <c r="G635" s="29" t="s">
        <v>6923</v>
      </c>
      <c r="H635" s="19" t="s">
        <v>7375</v>
      </c>
      <c r="I635" s="19" t="s">
        <v>8670</v>
      </c>
      <c r="J635" s="17" t="str">
        <f t="shared" si="27"/>
        <v>42  ม. 4  ต. คันธุลี  อ. ท่าชนะ  จ. สุราษฎร์ธานี</v>
      </c>
      <c r="K635" s="30" t="s">
        <v>8671</v>
      </c>
      <c r="L635" s="19" t="s">
        <v>7031</v>
      </c>
      <c r="M635" s="19" t="s">
        <v>6935</v>
      </c>
      <c r="N635" s="19" t="s">
        <v>6936</v>
      </c>
      <c r="O635" s="19" t="s">
        <v>6937</v>
      </c>
      <c r="P635" s="20">
        <v>84170</v>
      </c>
      <c r="Q635" s="21"/>
      <c r="R635" s="22"/>
      <c r="S635" s="22"/>
      <c r="T635" s="22"/>
      <c r="U635" s="22"/>
      <c r="V635" s="21"/>
      <c r="W635" s="35"/>
      <c r="X635" s="23"/>
      <c r="Y635" s="24"/>
      <c r="Z635" s="21">
        <v>32</v>
      </c>
      <c r="AA635" s="25">
        <f t="shared" si="28"/>
        <v>32</v>
      </c>
      <c r="AB635" s="44"/>
      <c r="AC635" s="19"/>
      <c r="AD635" s="27" t="str">
        <f t="shared" si="29"/>
        <v>นางสาว  ยุพา  ชื่นปลัด</v>
      </c>
    </row>
    <row r="636" spans="1:30" s="73" customFormat="1">
      <c r="A636" s="16" t="s">
        <v>8526</v>
      </c>
      <c r="B636" s="16" t="s">
        <v>7881</v>
      </c>
      <c r="C636" s="16">
        <v>101</v>
      </c>
      <c r="D636" s="16"/>
      <c r="E636" s="17" t="s">
        <v>6144</v>
      </c>
      <c r="F636" s="17" t="s">
        <v>6145</v>
      </c>
      <c r="G636" s="29" t="s">
        <v>6896</v>
      </c>
      <c r="H636" s="19" t="s">
        <v>7371</v>
      </c>
      <c r="I636" s="19" t="s">
        <v>8113</v>
      </c>
      <c r="J636" s="17" t="str">
        <f t="shared" si="27"/>
        <v>242  ม. 4  ต. คันธุลี  อ. ท่าชนะ  จ. สุราษฎร์ธานี</v>
      </c>
      <c r="K636" s="30" t="s">
        <v>8672</v>
      </c>
      <c r="L636" s="19" t="s">
        <v>7031</v>
      </c>
      <c r="M636" s="19" t="s">
        <v>6935</v>
      </c>
      <c r="N636" s="19" t="s">
        <v>6936</v>
      </c>
      <c r="O636" s="19" t="s">
        <v>6937</v>
      </c>
      <c r="P636" s="20">
        <v>84170</v>
      </c>
      <c r="Q636" s="21"/>
      <c r="R636" s="22"/>
      <c r="S636" s="22"/>
      <c r="T636" s="22"/>
      <c r="U636" s="22"/>
      <c r="V636" s="21"/>
      <c r="W636" s="35"/>
      <c r="X636" s="23"/>
      <c r="Y636" s="24"/>
      <c r="Z636" s="21">
        <v>74</v>
      </c>
      <c r="AA636" s="25">
        <f t="shared" si="28"/>
        <v>74</v>
      </c>
      <c r="AB636" s="44"/>
      <c r="AC636" s="19"/>
      <c r="AD636" s="27" t="str">
        <f t="shared" si="29"/>
        <v>นาย  สำเริง  ชวนประสิทธิ์</v>
      </c>
    </row>
    <row r="637" spans="1:30" s="73" customFormat="1">
      <c r="A637" s="16" t="s">
        <v>8526</v>
      </c>
      <c r="B637" s="16" t="s">
        <v>7883</v>
      </c>
      <c r="C637" s="16">
        <v>102</v>
      </c>
      <c r="D637" s="16"/>
      <c r="E637" s="17" t="s">
        <v>1211</v>
      </c>
      <c r="F637" s="17" t="s">
        <v>1212</v>
      </c>
      <c r="G637" s="29" t="s">
        <v>6905</v>
      </c>
      <c r="H637" s="19" t="s">
        <v>7104</v>
      </c>
      <c r="I637" s="19" t="s">
        <v>8113</v>
      </c>
      <c r="J637" s="17" t="str">
        <f t="shared" si="27"/>
        <v>242  ม. 4  ต. คันธุลี  อ. ท่าชนะ  จ. สุราษฎร์ธานี</v>
      </c>
      <c r="K637" s="30" t="s">
        <v>8672</v>
      </c>
      <c r="L637" s="19" t="s">
        <v>7031</v>
      </c>
      <c r="M637" s="19" t="s">
        <v>6935</v>
      </c>
      <c r="N637" s="19" t="s">
        <v>6936</v>
      </c>
      <c r="O637" s="19" t="s">
        <v>6937</v>
      </c>
      <c r="P637" s="20">
        <v>84170</v>
      </c>
      <c r="Q637" s="21"/>
      <c r="R637" s="22"/>
      <c r="S637" s="22"/>
      <c r="T637" s="22"/>
      <c r="U637" s="22"/>
      <c r="V637" s="21"/>
      <c r="W637" s="35"/>
      <c r="X637" s="23"/>
      <c r="Y637" s="24"/>
      <c r="Z637" s="21">
        <v>46</v>
      </c>
      <c r="AA637" s="25">
        <f t="shared" si="28"/>
        <v>46</v>
      </c>
      <c r="AB637" s="44"/>
      <c r="AC637" s="19"/>
      <c r="AD637" s="27" t="str">
        <f t="shared" si="29"/>
        <v>นาง  มาลี  ชวนประสิทธิ์</v>
      </c>
    </row>
    <row r="638" spans="1:30" s="73" customFormat="1">
      <c r="A638" s="16" t="s">
        <v>8526</v>
      </c>
      <c r="B638" s="16" t="s">
        <v>7886</v>
      </c>
      <c r="C638" s="16">
        <v>103</v>
      </c>
      <c r="D638" s="16"/>
      <c r="E638" s="17" t="s">
        <v>4455</v>
      </c>
      <c r="F638" s="17" t="s">
        <v>4456</v>
      </c>
      <c r="G638" s="29" t="s">
        <v>6896</v>
      </c>
      <c r="H638" s="19" t="s">
        <v>8673</v>
      </c>
      <c r="I638" s="19" t="s">
        <v>8624</v>
      </c>
      <c r="J638" s="17" t="str">
        <f t="shared" si="27"/>
        <v>54/2  ม. 4  ต. คันธุลี  อ. ท่าชนะ  จ. สุราษฎร์ธานี</v>
      </c>
      <c r="K638" s="30" t="s">
        <v>8674</v>
      </c>
      <c r="L638" s="19" t="s">
        <v>7031</v>
      </c>
      <c r="M638" s="19" t="s">
        <v>6935</v>
      </c>
      <c r="N638" s="19" t="s">
        <v>6936</v>
      </c>
      <c r="O638" s="19" t="s">
        <v>6937</v>
      </c>
      <c r="P638" s="20">
        <v>84170</v>
      </c>
      <c r="Q638" s="21"/>
      <c r="R638" s="22"/>
      <c r="S638" s="22"/>
      <c r="T638" s="22"/>
      <c r="U638" s="22"/>
      <c r="V638" s="21"/>
      <c r="W638" s="35"/>
      <c r="X638" s="23"/>
      <c r="Y638" s="24"/>
      <c r="Z638" s="21">
        <v>214</v>
      </c>
      <c r="AA638" s="25">
        <f t="shared" si="28"/>
        <v>214</v>
      </c>
      <c r="AB638" s="44"/>
      <c r="AC638" s="19"/>
      <c r="AD638" s="27" t="str">
        <f t="shared" si="29"/>
        <v>นาย  บำรุง  จารุจารีต</v>
      </c>
    </row>
    <row r="639" spans="1:30" s="73" customFormat="1">
      <c r="A639" s="16" t="s">
        <v>8526</v>
      </c>
      <c r="B639" s="16"/>
      <c r="C639" s="16" t="s">
        <v>7363</v>
      </c>
      <c r="D639" s="16"/>
      <c r="E639" s="17" t="s">
        <v>289</v>
      </c>
      <c r="F639" s="17" t="s">
        <v>290</v>
      </c>
      <c r="G639" s="17" t="s">
        <v>6905</v>
      </c>
      <c r="H639" s="17" t="s">
        <v>8675</v>
      </c>
      <c r="I639" s="17" t="s">
        <v>8332</v>
      </c>
      <c r="J639" s="17" t="str">
        <f t="shared" si="27"/>
        <v>151  ม. 4  ต. คันธุลี  อ. ท่าชนะ  จ. สุราษฎร์ธานี</v>
      </c>
      <c r="K639" s="30" t="s">
        <v>8676</v>
      </c>
      <c r="L639" s="19" t="s">
        <v>7031</v>
      </c>
      <c r="M639" s="19" t="s">
        <v>6935</v>
      </c>
      <c r="N639" s="19" t="s">
        <v>6936</v>
      </c>
      <c r="O639" s="19" t="s">
        <v>6937</v>
      </c>
      <c r="P639" s="20">
        <v>84170</v>
      </c>
      <c r="Q639" s="21"/>
      <c r="R639" s="22"/>
      <c r="S639" s="22"/>
      <c r="T639" s="22"/>
      <c r="U639" s="22">
        <v>0</v>
      </c>
      <c r="V639" s="21">
        <v>0</v>
      </c>
      <c r="W639" s="35">
        <v>0</v>
      </c>
      <c r="X639" s="23">
        <v>0</v>
      </c>
      <c r="Y639" s="24"/>
      <c r="Z639" s="21">
        <v>51</v>
      </c>
      <c r="AA639" s="25">
        <f t="shared" si="28"/>
        <v>51</v>
      </c>
      <c r="AB639" s="38"/>
      <c r="AC639" s="19"/>
      <c r="AD639" s="27" t="str">
        <f t="shared" si="29"/>
        <v>นาง  จิตรา  พลราม</v>
      </c>
    </row>
    <row r="640" spans="1:30" s="73" customFormat="1">
      <c r="A640" s="16" t="s">
        <v>8526</v>
      </c>
      <c r="B640" s="16" t="s">
        <v>7102</v>
      </c>
      <c r="C640" s="16">
        <v>105</v>
      </c>
      <c r="D640" s="16"/>
      <c r="E640" s="17" t="s">
        <v>4633</v>
      </c>
      <c r="F640" s="17" t="s">
        <v>4634</v>
      </c>
      <c r="G640" s="17" t="s">
        <v>6896</v>
      </c>
      <c r="H640" s="17" t="s">
        <v>7836</v>
      </c>
      <c r="I640" s="17" t="s">
        <v>8677</v>
      </c>
      <c r="J640" s="17" t="str">
        <f t="shared" si="27"/>
        <v>181  ม. 6  ต. ท่าชนะ  อ. ท่าชนะ  จ. สุราษฎร์ธานี</v>
      </c>
      <c r="K640" s="30" t="s">
        <v>8678</v>
      </c>
      <c r="L640" s="19" t="s">
        <v>7215</v>
      </c>
      <c r="M640" s="19" t="s">
        <v>7123</v>
      </c>
      <c r="N640" s="19" t="s">
        <v>6936</v>
      </c>
      <c r="O640" s="19" t="s">
        <v>6937</v>
      </c>
      <c r="P640" s="20">
        <v>84170</v>
      </c>
      <c r="Q640" s="21"/>
      <c r="R640" s="22"/>
      <c r="S640" s="22"/>
      <c r="T640" s="22"/>
      <c r="U640" s="22"/>
      <c r="V640" s="21"/>
      <c r="W640" s="35"/>
      <c r="X640" s="23"/>
      <c r="Y640" s="24"/>
      <c r="Z640" s="21">
        <v>14</v>
      </c>
      <c r="AA640" s="25">
        <f t="shared" si="28"/>
        <v>14</v>
      </c>
      <c r="AB640" s="44" t="s">
        <v>8679</v>
      </c>
      <c r="AC640" s="19"/>
      <c r="AD640" s="27" t="str">
        <f t="shared" si="29"/>
        <v>นาย  ประสิทธิ์  ขวัญรอด</v>
      </c>
    </row>
    <row r="641" spans="1:30" s="73" customFormat="1">
      <c r="A641" s="16" t="s">
        <v>8526</v>
      </c>
      <c r="B641" s="16" t="s">
        <v>7892</v>
      </c>
      <c r="C641" s="16">
        <v>106</v>
      </c>
      <c r="D641" s="16"/>
      <c r="E641" s="17" t="s">
        <v>2126</v>
      </c>
      <c r="F641" s="17" t="s">
        <v>2127</v>
      </c>
      <c r="G641" s="29" t="s">
        <v>6905</v>
      </c>
      <c r="H641" s="19" t="s">
        <v>8680</v>
      </c>
      <c r="I641" s="19" t="s">
        <v>8681</v>
      </c>
      <c r="J641" s="17" t="str">
        <f t="shared" si="27"/>
        <v>171  ม. 4  ต. คันธุลี  อ. ท่าชนะ  จ. สุราษฎร์ธานี</v>
      </c>
      <c r="K641" s="30" t="s">
        <v>8333</v>
      </c>
      <c r="L641" s="19" t="s">
        <v>7031</v>
      </c>
      <c r="M641" s="19" t="s">
        <v>6935</v>
      </c>
      <c r="N641" s="19" t="s">
        <v>6936</v>
      </c>
      <c r="O641" s="19" t="s">
        <v>6937</v>
      </c>
      <c r="P641" s="20">
        <v>84170</v>
      </c>
      <c r="Q641" s="21"/>
      <c r="R641" s="22"/>
      <c r="S641" s="22"/>
      <c r="T641" s="22"/>
      <c r="U641" s="22"/>
      <c r="V641" s="21"/>
      <c r="W641" s="35"/>
      <c r="X641" s="23"/>
      <c r="Y641" s="24"/>
      <c r="Z641" s="21">
        <v>60</v>
      </c>
      <c r="AA641" s="25">
        <f t="shared" si="28"/>
        <v>60</v>
      </c>
      <c r="AB641" s="26"/>
      <c r="AC641" s="19"/>
      <c r="AD641" s="27" t="str">
        <f t="shared" si="29"/>
        <v>นาง  อรสา  พลจรัส</v>
      </c>
    </row>
    <row r="642" spans="1:30" s="73" customFormat="1">
      <c r="A642" s="16" t="s">
        <v>8526</v>
      </c>
      <c r="B642" s="16" t="s">
        <v>7896</v>
      </c>
      <c r="C642" s="16">
        <v>107</v>
      </c>
      <c r="D642" s="16"/>
      <c r="E642" s="17" t="s">
        <v>1673</v>
      </c>
      <c r="F642" s="17" t="s">
        <v>1674</v>
      </c>
      <c r="G642" s="29" t="s">
        <v>6905</v>
      </c>
      <c r="H642" s="19" t="s">
        <v>8682</v>
      </c>
      <c r="I642" s="19" t="s">
        <v>8683</v>
      </c>
      <c r="J642" s="17" t="str">
        <f t="shared" si="27"/>
        <v>171  ม. 4  ต. คันธุลี  อ. ท่าชนะ  จ. สุราษฎร์ธานี</v>
      </c>
      <c r="K642" s="30" t="s">
        <v>8333</v>
      </c>
      <c r="L642" s="19" t="s">
        <v>7031</v>
      </c>
      <c r="M642" s="19" t="s">
        <v>6935</v>
      </c>
      <c r="N642" s="19" t="s">
        <v>6936</v>
      </c>
      <c r="O642" s="19" t="s">
        <v>6937</v>
      </c>
      <c r="P642" s="20">
        <v>84170</v>
      </c>
      <c r="Q642" s="21"/>
      <c r="R642" s="22"/>
      <c r="S642" s="22"/>
      <c r="T642" s="22"/>
      <c r="U642" s="22"/>
      <c r="V642" s="21"/>
      <c r="W642" s="35"/>
      <c r="X642" s="23"/>
      <c r="Y642" s="24"/>
      <c r="Z642" s="21">
        <v>18</v>
      </c>
      <c r="AA642" s="25">
        <f t="shared" si="28"/>
        <v>18</v>
      </c>
      <c r="AB642" s="26"/>
      <c r="AC642" s="19"/>
      <c r="AD642" s="27" t="str">
        <f t="shared" si="29"/>
        <v>นาง  สงบ  จันทร์ประดิษฐ์</v>
      </c>
    </row>
    <row r="643" spans="1:30" s="73" customFormat="1">
      <c r="A643" s="16" t="s">
        <v>8526</v>
      </c>
      <c r="B643" s="16" t="s">
        <v>7898</v>
      </c>
      <c r="C643" s="16">
        <v>108</v>
      </c>
      <c r="D643" s="16"/>
      <c r="E643" s="17" t="s">
        <v>787</v>
      </c>
      <c r="F643" s="17" t="s">
        <v>788</v>
      </c>
      <c r="G643" s="29" t="s">
        <v>6905</v>
      </c>
      <c r="H643" s="19" t="s">
        <v>8684</v>
      </c>
      <c r="I643" s="19" t="s">
        <v>7730</v>
      </c>
      <c r="J643" s="17" t="str">
        <f t="shared" ref="J643:J706" si="30">K643&amp;"  "&amp;L643&amp;"  "&amp;M643&amp;"  "&amp;N643&amp;"  "&amp;O643</f>
        <v>44/1  ม. 4  ต. คันธุลี  อ. ท่าชนะ  จ. สุราษฎร์ธานี</v>
      </c>
      <c r="K643" s="30" t="s">
        <v>8685</v>
      </c>
      <c r="L643" s="19" t="s">
        <v>7031</v>
      </c>
      <c r="M643" s="19" t="s">
        <v>6935</v>
      </c>
      <c r="N643" s="19" t="s">
        <v>6936</v>
      </c>
      <c r="O643" s="19" t="s">
        <v>6937</v>
      </c>
      <c r="P643" s="20">
        <v>84170</v>
      </c>
      <c r="Q643" s="21"/>
      <c r="R643" s="22"/>
      <c r="S643" s="22"/>
      <c r="T643" s="22"/>
      <c r="U643" s="22"/>
      <c r="V643" s="21"/>
      <c r="W643" s="35"/>
      <c r="X643" s="23"/>
      <c r="Y643" s="24"/>
      <c r="Z643" s="21">
        <v>53</v>
      </c>
      <c r="AA643" s="25">
        <f t="shared" ref="AA643:AA706" si="31">SUM(Q643:Z643)</f>
        <v>53</v>
      </c>
      <c r="AB643" s="44"/>
      <c r="AC643" s="19"/>
      <c r="AD643" s="27" t="str">
        <f t="shared" si="29"/>
        <v>นาง  บุญเชือน  แสงจันทร์</v>
      </c>
    </row>
    <row r="644" spans="1:30" s="73" customFormat="1">
      <c r="A644" s="16" t="s">
        <v>8526</v>
      </c>
      <c r="B644" s="16"/>
      <c r="C644" s="16" t="s">
        <v>7379</v>
      </c>
      <c r="D644" s="16"/>
      <c r="E644" s="17" t="s">
        <v>2440</v>
      </c>
      <c r="F644" s="17" t="s">
        <v>2441</v>
      </c>
      <c r="G644" s="17" t="s">
        <v>6923</v>
      </c>
      <c r="H644" s="17" t="s">
        <v>8686</v>
      </c>
      <c r="I644" s="17" t="s">
        <v>8687</v>
      </c>
      <c r="J644" s="17" t="str">
        <f t="shared" si="30"/>
        <v>188 ซ.พุทธมณฑลสาย 1 ซอย 5  ม. -  แขวง บางด้วน  เขต ภาษีเจริญ  จ. กรุงเทพมหานคร</v>
      </c>
      <c r="K644" s="30" t="s">
        <v>8688</v>
      </c>
      <c r="L644" s="19" t="s">
        <v>6918</v>
      </c>
      <c r="M644" s="19" t="s">
        <v>8689</v>
      </c>
      <c r="N644" s="19" t="s">
        <v>7217</v>
      </c>
      <c r="O644" s="19" t="s">
        <v>6921</v>
      </c>
      <c r="P644" s="20">
        <v>10160</v>
      </c>
      <c r="Q644" s="21"/>
      <c r="R644" s="22"/>
      <c r="S644" s="22"/>
      <c r="T644" s="22"/>
      <c r="U644" s="22">
        <v>0</v>
      </c>
      <c r="V644" s="21">
        <v>0</v>
      </c>
      <c r="W644" s="35">
        <v>0</v>
      </c>
      <c r="X644" s="23">
        <v>0</v>
      </c>
      <c r="Y644" s="24">
        <v>0</v>
      </c>
      <c r="Z644" s="35">
        <v>4</v>
      </c>
      <c r="AA644" s="25">
        <f t="shared" si="31"/>
        <v>4</v>
      </c>
      <c r="AB644" s="36"/>
      <c r="AC644" s="19"/>
      <c r="AD644" s="27" t="str">
        <f t="shared" si="29"/>
        <v>นางสาว  จิดาภา  รักษ์ภักดี</v>
      </c>
    </row>
    <row r="645" spans="1:30" s="73" customFormat="1">
      <c r="A645" s="16" t="s">
        <v>8526</v>
      </c>
      <c r="B645" s="16" t="s">
        <v>7906</v>
      </c>
      <c r="C645" s="16">
        <v>110</v>
      </c>
      <c r="D645" s="16"/>
      <c r="E645" s="17" t="s">
        <v>2798</v>
      </c>
      <c r="F645" s="17" t="s">
        <v>2799</v>
      </c>
      <c r="G645" s="29" t="s">
        <v>6923</v>
      </c>
      <c r="H645" s="19" t="s">
        <v>8690</v>
      </c>
      <c r="I645" s="19" t="s">
        <v>8691</v>
      </c>
      <c r="J645" s="17" t="str">
        <f t="shared" si="30"/>
        <v>24  ม. 4  ต. คันธุลี  อ. ท่าชนะ  จ. สุราษฎร์ธานี</v>
      </c>
      <c r="K645" s="30" t="s">
        <v>7048</v>
      </c>
      <c r="L645" s="19" t="s">
        <v>7031</v>
      </c>
      <c r="M645" s="19" t="s">
        <v>6935</v>
      </c>
      <c r="N645" s="19" t="s">
        <v>6936</v>
      </c>
      <c r="O645" s="19" t="s">
        <v>6937</v>
      </c>
      <c r="P645" s="20">
        <v>84170</v>
      </c>
      <c r="Q645" s="21"/>
      <c r="R645" s="22"/>
      <c r="S645" s="22"/>
      <c r="T645" s="22"/>
      <c r="U645" s="22"/>
      <c r="V645" s="21"/>
      <c r="W645" s="35"/>
      <c r="X645" s="23"/>
      <c r="Y645" s="24"/>
      <c r="Z645" s="21">
        <v>238</v>
      </c>
      <c r="AA645" s="25">
        <f t="shared" si="31"/>
        <v>238</v>
      </c>
      <c r="AB645" s="44"/>
      <c r="AC645" s="19"/>
      <c r="AD645" s="27" t="str">
        <f t="shared" si="29"/>
        <v>นางสาว  เพียงใจ  จีนกิ้ม</v>
      </c>
    </row>
    <row r="646" spans="1:30" s="73" customFormat="1" ht="42">
      <c r="A646" s="16" t="s">
        <v>8526</v>
      </c>
      <c r="B646" s="16" t="s">
        <v>7118</v>
      </c>
      <c r="C646" s="16">
        <v>111</v>
      </c>
      <c r="D646" s="16"/>
      <c r="E646" s="17" t="s">
        <v>1952</v>
      </c>
      <c r="F646" s="17" t="s">
        <v>1953</v>
      </c>
      <c r="G646" s="29" t="s">
        <v>6905</v>
      </c>
      <c r="H646" s="19" t="s">
        <v>8692</v>
      </c>
      <c r="I646" s="19" t="s">
        <v>8693</v>
      </c>
      <c r="J646" s="17" t="str">
        <f t="shared" si="30"/>
        <v>45  ม. 4  ต. คันธุลี  อ. ท่าชนะ  จ. สุราษฎร์ธานี</v>
      </c>
      <c r="K646" s="30" t="s">
        <v>7499</v>
      </c>
      <c r="L646" s="19" t="s">
        <v>7031</v>
      </c>
      <c r="M646" s="19" t="s">
        <v>6935</v>
      </c>
      <c r="N646" s="19" t="s">
        <v>6936</v>
      </c>
      <c r="O646" s="19" t="s">
        <v>6937</v>
      </c>
      <c r="P646" s="20">
        <v>84170</v>
      </c>
      <c r="Q646" s="21"/>
      <c r="R646" s="22"/>
      <c r="S646" s="22"/>
      <c r="T646" s="22"/>
      <c r="U646" s="22"/>
      <c r="V646" s="21"/>
      <c r="W646" s="35"/>
      <c r="X646" s="23"/>
      <c r="Y646" s="24"/>
      <c r="Z646" s="21">
        <v>53</v>
      </c>
      <c r="AA646" s="25">
        <f t="shared" si="31"/>
        <v>53</v>
      </c>
      <c r="AB646" s="32" t="s">
        <v>8694</v>
      </c>
      <c r="AC646" s="19"/>
      <c r="AD646" s="27" t="str">
        <f t="shared" si="29"/>
        <v>นาง  สุพัตรา  ชูแก้ว</v>
      </c>
    </row>
    <row r="647" spans="1:30" s="73" customFormat="1">
      <c r="A647" s="16" t="s">
        <v>8526</v>
      </c>
      <c r="B647" s="16" t="s">
        <v>8695</v>
      </c>
      <c r="C647" s="16">
        <v>112</v>
      </c>
      <c r="D647" s="16"/>
      <c r="E647" s="17" t="s">
        <v>1738</v>
      </c>
      <c r="F647" s="17" t="s">
        <v>1739</v>
      </c>
      <c r="G647" s="29" t="s">
        <v>6905</v>
      </c>
      <c r="H647" s="19" t="s">
        <v>7268</v>
      </c>
      <c r="I647" s="19" t="s">
        <v>8624</v>
      </c>
      <c r="J647" s="17" t="str">
        <f t="shared" si="30"/>
        <v>54/2  ม. 4  ต. คันธุลี  อ. ท่าชนะ  จ. สุราษฎร์ธานี</v>
      </c>
      <c r="K647" s="30" t="s">
        <v>8674</v>
      </c>
      <c r="L647" s="19" t="s">
        <v>7031</v>
      </c>
      <c r="M647" s="19" t="s">
        <v>6935</v>
      </c>
      <c r="N647" s="19" t="s">
        <v>6936</v>
      </c>
      <c r="O647" s="19" t="s">
        <v>6937</v>
      </c>
      <c r="P647" s="20">
        <v>84170</v>
      </c>
      <c r="Q647" s="21"/>
      <c r="R647" s="22"/>
      <c r="S647" s="22"/>
      <c r="T647" s="22"/>
      <c r="U647" s="22"/>
      <c r="V647" s="21"/>
      <c r="W647" s="35"/>
      <c r="X647" s="23"/>
      <c r="Y647" s="24"/>
      <c r="Z647" s="21">
        <v>119</v>
      </c>
      <c r="AA647" s="25">
        <f t="shared" si="31"/>
        <v>119</v>
      </c>
      <c r="AB647" s="44" t="s">
        <v>8696</v>
      </c>
      <c r="AC647" s="19"/>
      <c r="AD647" s="27" t="str">
        <f t="shared" ref="AD647:AD710" si="32">G647&amp;"  "&amp;H647&amp;"  "&amp;I647</f>
        <v>นาง  สมบูรณ์  จารุจารีต</v>
      </c>
    </row>
    <row r="648" spans="1:30" s="73" customFormat="1">
      <c r="A648" s="16" t="s">
        <v>8526</v>
      </c>
      <c r="B648" s="16" t="s">
        <v>7910</v>
      </c>
      <c r="C648" s="16">
        <v>113</v>
      </c>
      <c r="D648" s="16"/>
      <c r="E648" s="17" t="s">
        <v>6818</v>
      </c>
      <c r="F648" s="17">
        <v>0</v>
      </c>
      <c r="G648" s="29" t="s">
        <v>6896</v>
      </c>
      <c r="H648" s="19" t="s">
        <v>8697</v>
      </c>
      <c r="I648" s="19" t="s">
        <v>7730</v>
      </c>
      <c r="J648" s="17" t="str">
        <f t="shared" si="30"/>
        <v>121  ม. 1  ต. คลองพา  อ. ท่าชนะ  จ. สุราษฎร์ธานี</v>
      </c>
      <c r="K648" s="30" t="s">
        <v>8247</v>
      </c>
      <c r="L648" s="19" t="s">
        <v>6954</v>
      </c>
      <c r="M648" s="19" t="s">
        <v>7208</v>
      </c>
      <c r="N648" s="19" t="s">
        <v>6936</v>
      </c>
      <c r="O648" s="19" t="s">
        <v>6937</v>
      </c>
      <c r="P648" s="20">
        <v>84170</v>
      </c>
      <c r="Q648" s="21"/>
      <c r="R648" s="22"/>
      <c r="S648" s="22"/>
      <c r="T648" s="22"/>
      <c r="U648" s="22"/>
      <c r="V648" s="21"/>
      <c r="W648" s="35"/>
      <c r="X648" s="23"/>
      <c r="Y648" s="24"/>
      <c r="Z648" s="21">
        <v>65</v>
      </c>
      <c r="AA648" s="25">
        <f t="shared" si="31"/>
        <v>65</v>
      </c>
      <c r="AB648" s="44"/>
      <c r="AC648" s="19"/>
      <c r="AD648" s="27" t="str">
        <f t="shared" si="32"/>
        <v>นาย  อุดมศักดิ์  แสงจันทร์</v>
      </c>
    </row>
    <row r="649" spans="1:30" s="73" customFormat="1">
      <c r="A649" s="16" t="s">
        <v>8526</v>
      </c>
      <c r="B649" s="16" t="s">
        <v>7912</v>
      </c>
      <c r="C649" s="16">
        <v>114</v>
      </c>
      <c r="D649" s="16"/>
      <c r="E649" s="17" t="s">
        <v>5407</v>
      </c>
      <c r="F649" s="17">
        <v>0</v>
      </c>
      <c r="G649" s="29" t="s">
        <v>7312</v>
      </c>
      <c r="H649" s="19" t="s">
        <v>7263</v>
      </c>
      <c r="I649" s="19" t="s">
        <v>7730</v>
      </c>
      <c r="J649" s="17" t="str">
        <f t="shared" si="30"/>
        <v>121  ม. 6  ต. สมอทอง  อ. ท่าชนะ  จ. สุราษฎร์ธานี</v>
      </c>
      <c r="K649" s="30" t="s">
        <v>8247</v>
      </c>
      <c r="L649" s="19" t="s">
        <v>7215</v>
      </c>
      <c r="M649" s="19" t="s">
        <v>7305</v>
      </c>
      <c r="N649" s="19" t="s">
        <v>6936</v>
      </c>
      <c r="O649" s="19" t="s">
        <v>6937</v>
      </c>
      <c r="P649" s="20">
        <v>84170</v>
      </c>
      <c r="Q649" s="21"/>
      <c r="R649" s="22"/>
      <c r="S649" s="22"/>
      <c r="T649" s="22"/>
      <c r="U649" s="22"/>
      <c r="V649" s="21"/>
      <c r="W649" s="35"/>
      <c r="X649" s="23"/>
      <c r="Y649" s="24"/>
      <c r="Z649" s="21">
        <v>102</v>
      </c>
      <c r="AA649" s="25">
        <f t="shared" si="31"/>
        <v>102</v>
      </c>
      <c r="AB649" s="44"/>
      <c r="AC649" s="19"/>
      <c r="AD649" s="27" t="str">
        <f t="shared" si="32"/>
        <v>ทายาทนาย  วิเชียร  แสงจันทร์</v>
      </c>
    </row>
    <row r="650" spans="1:30" s="73" customFormat="1">
      <c r="A650" s="16" t="s">
        <v>8526</v>
      </c>
      <c r="B650" s="16"/>
      <c r="C650" s="16" t="s">
        <v>7386</v>
      </c>
      <c r="D650" s="16"/>
      <c r="E650" s="17" t="s">
        <v>99</v>
      </c>
      <c r="F650" s="17" t="s">
        <v>100</v>
      </c>
      <c r="G650" s="29" t="s">
        <v>6905</v>
      </c>
      <c r="H650" s="19" t="s">
        <v>8698</v>
      </c>
      <c r="I650" s="19" t="s">
        <v>8546</v>
      </c>
      <c r="J650" s="17" t="str">
        <f t="shared" si="30"/>
        <v>40/1  ม. 8  ต. คันธุลี  อ. ท่าชนะ  จ. สุราษฎร์ธานี</v>
      </c>
      <c r="K650" s="30" t="s">
        <v>8699</v>
      </c>
      <c r="L650" s="19" t="s">
        <v>7675</v>
      </c>
      <c r="M650" s="19" t="s">
        <v>6935</v>
      </c>
      <c r="N650" s="19" t="s">
        <v>6936</v>
      </c>
      <c r="O650" s="19" t="s">
        <v>6937</v>
      </c>
      <c r="P650" s="20">
        <v>84170</v>
      </c>
      <c r="Q650" s="21"/>
      <c r="R650" s="22"/>
      <c r="S650" s="22"/>
      <c r="T650" s="22"/>
      <c r="U650" s="22"/>
      <c r="V650" s="21"/>
      <c r="W650" s="35"/>
      <c r="X650" s="23"/>
      <c r="Y650" s="24"/>
      <c r="Z650" s="21">
        <v>51</v>
      </c>
      <c r="AA650" s="25">
        <f t="shared" si="31"/>
        <v>51</v>
      </c>
      <c r="AB650" s="26"/>
      <c r="AC650" s="19"/>
      <c r="AD650" s="27" t="str">
        <f t="shared" si="32"/>
        <v>นาง  เกศรี  สงคงคา</v>
      </c>
    </row>
    <row r="651" spans="1:30" s="73" customFormat="1">
      <c r="A651" s="16" t="s">
        <v>8526</v>
      </c>
      <c r="B651" s="16" t="s">
        <v>7920</v>
      </c>
      <c r="C651" s="16">
        <v>116</v>
      </c>
      <c r="D651" s="16"/>
      <c r="E651" s="17" t="s">
        <v>4690</v>
      </c>
      <c r="F651" s="17" t="s">
        <v>4691</v>
      </c>
      <c r="G651" s="29" t="s">
        <v>6896</v>
      </c>
      <c r="H651" s="19" t="s">
        <v>7083</v>
      </c>
      <c r="I651" s="19" t="s">
        <v>8700</v>
      </c>
      <c r="J651" s="17" t="str">
        <f t="shared" si="30"/>
        <v>71/1  ม. 4  ต. คันธุลี  อ. ท่าชนะ  จ. สุราษฎร์ธานี</v>
      </c>
      <c r="K651" s="30" t="s">
        <v>7128</v>
      </c>
      <c r="L651" s="19" t="s">
        <v>7031</v>
      </c>
      <c r="M651" s="19" t="s">
        <v>6935</v>
      </c>
      <c r="N651" s="19" t="s">
        <v>6936</v>
      </c>
      <c r="O651" s="19" t="s">
        <v>6937</v>
      </c>
      <c r="P651" s="20">
        <v>84170</v>
      </c>
      <c r="Q651" s="21"/>
      <c r="R651" s="22"/>
      <c r="S651" s="22"/>
      <c r="T651" s="22"/>
      <c r="U651" s="22"/>
      <c r="V651" s="21"/>
      <c r="W651" s="35"/>
      <c r="X651" s="23"/>
      <c r="Y651" s="24"/>
      <c r="Z651" s="21">
        <v>58</v>
      </c>
      <c r="AA651" s="25">
        <f t="shared" si="31"/>
        <v>58</v>
      </c>
      <c r="AB651" s="44"/>
      <c r="AC651" s="19"/>
      <c r="AD651" s="27" t="str">
        <f t="shared" si="32"/>
        <v>นาย  ประหยัด  ภู่พยัคฆ์</v>
      </c>
    </row>
    <row r="652" spans="1:30" s="73" customFormat="1">
      <c r="A652" s="16" t="s">
        <v>8526</v>
      </c>
      <c r="B652" s="16"/>
      <c r="C652" s="16" t="s">
        <v>7627</v>
      </c>
      <c r="D652" s="16"/>
      <c r="E652" s="17" t="s">
        <v>2929</v>
      </c>
      <c r="F652" s="17" t="s">
        <v>2930</v>
      </c>
      <c r="G652" s="17" t="s">
        <v>6923</v>
      </c>
      <c r="H652" s="17" t="s">
        <v>8636</v>
      </c>
      <c r="I652" s="34" t="s">
        <v>8568</v>
      </c>
      <c r="J652" s="17" t="str">
        <f t="shared" si="30"/>
        <v>168  ม. 4  ต. คลองพา  อ. ท่าชนะ  จ. สุราษฎร์ธานี</v>
      </c>
      <c r="K652" s="30" t="s">
        <v>8155</v>
      </c>
      <c r="L652" s="19" t="s">
        <v>7031</v>
      </c>
      <c r="M652" s="19" t="s">
        <v>7208</v>
      </c>
      <c r="N652" s="19" t="s">
        <v>6936</v>
      </c>
      <c r="O652" s="19" t="s">
        <v>6937</v>
      </c>
      <c r="P652" s="20">
        <v>84170</v>
      </c>
      <c r="Q652" s="21"/>
      <c r="R652" s="22"/>
      <c r="S652" s="22"/>
      <c r="T652" s="22"/>
      <c r="U652" s="22">
        <v>0</v>
      </c>
      <c r="V652" s="21">
        <v>0</v>
      </c>
      <c r="W652" s="35">
        <v>0</v>
      </c>
      <c r="X652" s="23">
        <v>0</v>
      </c>
      <c r="Y652" s="24">
        <v>0</v>
      </c>
      <c r="Z652" s="35">
        <v>21</v>
      </c>
      <c r="AA652" s="25">
        <f t="shared" si="31"/>
        <v>21</v>
      </c>
      <c r="AB652" s="38" t="s">
        <v>8701</v>
      </c>
      <c r="AC652" s="19"/>
      <c r="AD652" s="27" t="str">
        <f t="shared" si="32"/>
        <v>นางสาว  วนิดา  ทองสาลี</v>
      </c>
    </row>
    <row r="653" spans="1:30" s="73" customFormat="1">
      <c r="A653" s="16" t="s">
        <v>8526</v>
      </c>
      <c r="B653" s="16" t="s">
        <v>8702</v>
      </c>
      <c r="C653" s="16">
        <v>118</v>
      </c>
      <c r="D653" s="16"/>
      <c r="E653" s="17" t="s">
        <v>4425</v>
      </c>
      <c r="F653" s="17" t="s">
        <v>4426</v>
      </c>
      <c r="G653" s="29" t="s">
        <v>6896</v>
      </c>
      <c r="H653" s="19" t="s">
        <v>8703</v>
      </c>
      <c r="I653" s="19" t="s">
        <v>8704</v>
      </c>
      <c r="J653" s="17" t="str">
        <f t="shared" si="30"/>
        <v>44  ม. 4  ต. คันธุลี  อ. ท่าชนะ  จ. สุราษฎร์ธานี</v>
      </c>
      <c r="K653" s="30" t="s">
        <v>8293</v>
      </c>
      <c r="L653" s="19" t="s">
        <v>7031</v>
      </c>
      <c r="M653" s="19" t="s">
        <v>6935</v>
      </c>
      <c r="N653" s="19" t="s">
        <v>6936</v>
      </c>
      <c r="O653" s="19" t="s">
        <v>6937</v>
      </c>
      <c r="P653" s="20">
        <v>84170</v>
      </c>
      <c r="Q653" s="21"/>
      <c r="R653" s="22"/>
      <c r="S653" s="22"/>
      <c r="T653" s="22"/>
      <c r="U653" s="22"/>
      <c r="V653" s="21"/>
      <c r="W653" s="35"/>
      <c r="X653" s="23"/>
      <c r="Y653" s="24"/>
      <c r="Z653" s="21">
        <v>16</v>
      </c>
      <c r="AA653" s="25">
        <f t="shared" si="31"/>
        <v>16</v>
      </c>
      <c r="AB653" s="44"/>
      <c r="AC653" s="19"/>
      <c r="AD653" s="27" t="str">
        <f t="shared" si="32"/>
        <v>นาย  แนบ  ขวัญเพรา</v>
      </c>
    </row>
    <row r="654" spans="1:30" s="73" customFormat="1">
      <c r="A654" s="16" t="s">
        <v>8526</v>
      </c>
      <c r="B654" s="16" t="s">
        <v>7929</v>
      </c>
      <c r="C654" s="16">
        <v>119</v>
      </c>
      <c r="D654" s="16" t="s">
        <v>6980</v>
      </c>
      <c r="E654" s="17" t="s">
        <v>4746</v>
      </c>
      <c r="F654" s="17" t="s">
        <v>4747</v>
      </c>
      <c r="G654" s="29" t="s">
        <v>6896</v>
      </c>
      <c r="H654" s="19" t="s">
        <v>8531</v>
      </c>
      <c r="I654" s="19" t="s">
        <v>7730</v>
      </c>
      <c r="J654" s="17" t="str">
        <f t="shared" si="30"/>
        <v>150  ม. 4  ต. คันธุลี  อ. ท่าชนะ  จ. สุราษฎร์ธานี</v>
      </c>
      <c r="K654" s="30" t="s">
        <v>8471</v>
      </c>
      <c r="L654" s="19" t="s">
        <v>7031</v>
      </c>
      <c r="M654" s="19" t="s">
        <v>6935</v>
      </c>
      <c r="N654" s="19" t="s">
        <v>6936</v>
      </c>
      <c r="O654" s="19" t="s">
        <v>6937</v>
      </c>
      <c r="P654" s="20">
        <v>84170</v>
      </c>
      <c r="Q654" s="21"/>
      <c r="R654" s="22"/>
      <c r="S654" s="22"/>
      <c r="T654" s="22"/>
      <c r="U654" s="22"/>
      <c r="V654" s="21"/>
      <c r="W654" s="35"/>
      <c r="X654" s="23"/>
      <c r="Y654" s="24"/>
      <c r="Z654" s="21">
        <v>114</v>
      </c>
      <c r="AA654" s="25">
        <f t="shared" si="31"/>
        <v>114</v>
      </c>
      <c r="AB654" s="44"/>
      <c r="AC654" s="19"/>
      <c r="AD654" s="27" t="str">
        <f t="shared" si="32"/>
        <v>นาย  ปรีชา  แสงจันทร์</v>
      </c>
    </row>
    <row r="655" spans="1:30" s="73" customFormat="1">
      <c r="A655" s="16" t="s">
        <v>8526</v>
      </c>
      <c r="B655" s="16" t="s">
        <v>8705</v>
      </c>
      <c r="C655" s="16">
        <v>120</v>
      </c>
      <c r="D655" s="16"/>
      <c r="E655" s="17" t="s">
        <v>2084</v>
      </c>
      <c r="F655" s="17" t="s">
        <v>2085</v>
      </c>
      <c r="G655" s="29" t="s">
        <v>6905</v>
      </c>
      <c r="H655" s="19" t="s">
        <v>8706</v>
      </c>
      <c r="I655" s="19" t="s">
        <v>8707</v>
      </c>
      <c r="J655" s="17" t="str">
        <f t="shared" si="30"/>
        <v>2  ม. 4  ต. คันธุลี  อ. ท่าชนะ  จ. สุราษฎร์ธานี</v>
      </c>
      <c r="K655" s="30" t="s">
        <v>7076</v>
      </c>
      <c r="L655" s="19" t="s">
        <v>7031</v>
      </c>
      <c r="M655" s="19" t="s">
        <v>6935</v>
      </c>
      <c r="N655" s="19" t="s">
        <v>6936</v>
      </c>
      <c r="O655" s="19" t="s">
        <v>6937</v>
      </c>
      <c r="P655" s="20">
        <v>84170</v>
      </c>
      <c r="Q655" s="21"/>
      <c r="R655" s="22"/>
      <c r="S655" s="22"/>
      <c r="T655" s="22"/>
      <c r="U655" s="22"/>
      <c r="V655" s="21"/>
      <c r="W655" s="35"/>
      <c r="X655" s="23"/>
      <c r="Y655" s="24"/>
      <c r="Z655" s="21">
        <v>119</v>
      </c>
      <c r="AA655" s="25">
        <f t="shared" si="31"/>
        <v>119</v>
      </c>
      <c r="AB655" s="44"/>
      <c r="AC655" s="19"/>
      <c r="AD655" s="27" t="str">
        <f t="shared" si="32"/>
        <v>นาง  เหี้ยง  จักรแก้ว</v>
      </c>
    </row>
    <row r="656" spans="1:30" s="73" customFormat="1">
      <c r="A656" s="16" t="s">
        <v>8526</v>
      </c>
      <c r="B656" s="16" t="s">
        <v>7617</v>
      </c>
      <c r="C656" s="16">
        <v>121</v>
      </c>
      <c r="D656" s="16"/>
      <c r="E656" s="17" t="s">
        <v>3263</v>
      </c>
      <c r="F656" s="17" t="s">
        <v>3264</v>
      </c>
      <c r="G656" s="29" t="s">
        <v>6923</v>
      </c>
      <c r="H656" s="19" t="s">
        <v>8708</v>
      </c>
      <c r="I656" s="19" t="s">
        <v>7594</v>
      </c>
      <c r="J656" s="17" t="str">
        <f t="shared" si="30"/>
        <v>44/1  ม. 4  ต. คันธุลี  อ. ท่าชนะ  จ. สุราษฎร์ธานี</v>
      </c>
      <c r="K656" s="30" t="s">
        <v>8685</v>
      </c>
      <c r="L656" s="19" t="s">
        <v>7031</v>
      </c>
      <c r="M656" s="19" t="s">
        <v>6935</v>
      </c>
      <c r="N656" s="19" t="s">
        <v>6936</v>
      </c>
      <c r="O656" s="19" t="s">
        <v>6937</v>
      </c>
      <c r="P656" s="20">
        <v>84170</v>
      </c>
      <c r="Q656" s="21"/>
      <c r="R656" s="22"/>
      <c r="S656" s="22"/>
      <c r="T656" s="22"/>
      <c r="U656" s="22"/>
      <c r="V656" s="21"/>
      <c r="W656" s="35"/>
      <c r="X656" s="23"/>
      <c r="Y656" s="24"/>
      <c r="Z656" s="21">
        <v>103</v>
      </c>
      <c r="AA656" s="25">
        <f t="shared" si="31"/>
        <v>103</v>
      </c>
      <c r="AB656" s="44"/>
      <c r="AC656" s="19"/>
      <c r="AD656" s="27" t="str">
        <f t="shared" si="32"/>
        <v>นางสาว  อรัญญา  จันทร์ดำ</v>
      </c>
    </row>
    <row r="657" spans="1:30" s="73" customFormat="1">
      <c r="A657" s="16" t="s">
        <v>8526</v>
      </c>
      <c r="B657" s="16" t="s">
        <v>8709</v>
      </c>
      <c r="C657" s="16">
        <v>122</v>
      </c>
      <c r="D657" s="16"/>
      <c r="E657" s="17" t="s">
        <v>1057</v>
      </c>
      <c r="F657" s="17">
        <v>0</v>
      </c>
      <c r="G657" s="29" t="s">
        <v>6905</v>
      </c>
      <c r="H657" s="19" t="s">
        <v>8710</v>
      </c>
      <c r="I657" s="19" t="s">
        <v>8711</v>
      </c>
      <c r="J657" s="17" t="str">
        <f t="shared" si="30"/>
        <v>108  ม. 2  ต. คลองพา  อ. ท่าชนะ  จ. สุราษฎร์ธานี</v>
      </c>
      <c r="K657" s="30" t="s">
        <v>7374</v>
      </c>
      <c r="L657" s="19" t="s">
        <v>6909</v>
      </c>
      <c r="M657" s="19" t="s">
        <v>7208</v>
      </c>
      <c r="N657" s="19" t="s">
        <v>6936</v>
      </c>
      <c r="O657" s="19" t="s">
        <v>6937</v>
      </c>
      <c r="P657" s="20">
        <v>84170</v>
      </c>
      <c r="Q657" s="21"/>
      <c r="R657" s="22"/>
      <c r="S657" s="22"/>
      <c r="T657" s="22"/>
      <c r="U657" s="22"/>
      <c r="V657" s="21"/>
      <c r="W657" s="35"/>
      <c r="X657" s="23"/>
      <c r="Y657" s="24"/>
      <c r="Z657" s="21">
        <v>98</v>
      </c>
      <c r="AA657" s="25">
        <f t="shared" si="31"/>
        <v>98</v>
      </c>
      <c r="AB657" s="44"/>
      <c r="AC657" s="19"/>
      <c r="AD657" s="27" t="str">
        <f t="shared" si="32"/>
        <v>นาง  พร้อม  จันทร์โยธา</v>
      </c>
    </row>
    <row r="658" spans="1:30" s="73" customFormat="1">
      <c r="A658" s="16" t="s">
        <v>8526</v>
      </c>
      <c r="B658" s="16" t="s">
        <v>7620</v>
      </c>
      <c r="C658" s="16">
        <v>123</v>
      </c>
      <c r="D658" s="16"/>
      <c r="E658" s="17" t="s">
        <v>2599</v>
      </c>
      <c r="F658" s="17" t="s">
        <v>2600</v>
      </c>
      <c r="G658" s="29" t="s">
        <v>6923</v>
      </c>
      <c r="H658" s="19" t="s">
        <v>8712</v>
      </c>
      <c r="I658" s="19" t="s">
        <v>8549</v>
      </c>
      <c r="J658" s="17" t="str">
        <f t="shared" si="30"/>
        <v>39  ม. 4  ต. คันธุลี  อ. ท่าชนะ  จ. สุราษฎร์ธานี</v>
      </c>
      <c r="K658" s="30" t="s">
        <v>7468</v>
      </c>
      <c r="L658" s="19" t="s">
        <v>7031</v>
      </c>
      <c r="M658" s="19" t="s">
        <v>6935</v>
      </c>
      <c r="N658" s="19" t="s">
        <v>6936</v>
      </c>
      <c r="O658" s="19" t="s">
        <v>6937</v>
      </c>
      <c r="P658" s="20">
        <v>84170</v>
      </c>
      <c r="Q658" s="21"/>
      <c r="R658" s="22"/>
      <c r="S658" s="22"/>
      <c r="T658" s="22"/>
      <c r="U658" s="22"/>
      <c r="V658" s="21"/>
      <c r="W658" s="35"/>
      <c r="X658" s="23"/>
      <c r="Y658" s="24"/>
      <c r="Z658" s="21">
        <v>60</v>
      </c>
      <c r="AA658" s="25">
        <f t="shared" si="31"/>
        <v>60</v>
      </c>
      <c r="AB658" s="44"/>
      <c r="AC658" s="19"/>
      <c r="AD658" s="27" t="str">
        <f t="shared" si="32"/>
        <v>นางสาว  ธิดา  สมสอน</v>
      </c>
    </row>
    <row r="659" spans="1:30" s="73" customFormat="1">
      <c r="A659" s="16" t="s">
        <v>8526</v>
      </c>
      <c r="B659" s="16" t="s">
        <v>8713</v>
      </c>
      <c r="C659" s="16">
        <v>124</v>
      </c>
      <c r="D659" s="16"/>
      <c r="E659" s="17" t="s">
        <v>6858</v>
      </c>
      <c r="F659" s="17">
        <v>0</v>
      </c>
      <c r="G659" s="29" t="s">
        <v>8714</v>
      </c>
      <c r="H659" s="19" t="s">
        <v>8715</v>
      </c>
      <c r="I659" s="19" t="s">
        <v>7730</v>
      </c>
      <c r="J659" s="17" t="str">
        <f t="shared" si="30"/>
        <v>371/27  ม. 5  ต. ดอนสัก  อ. ดอนสัก  จ. สุราษฎร์ธานี</v>
      </c>
      <c r="K659" s="30" t="s">
        <v>8716</v>
      </c>
      <c r="L659" s="19" t="s">
        <v>6944</v>
      </c>
      <c r="M659" s="19" t="s">
        <v>8717</v>
      </c>
      <c r="N659" s="19" t="s">
        <v>8718</v>
      </c>
      <c r="O659" s="19" t="s">
        <v>6937</v>
      </c>
      <c r="P659" s="20">
        <v>84160</v>
      </c>
      <c r="Q659" s="21"/>
      <c r="R659" s="22"/>
      <c r="S659" s="22"/>
      <c r="T659" s="22"/>
      <c r="U659" s="22"/>
      <c r="V659" s="21"/>
      <c r="W659" s="35"/>
      <c r="X659" s="23"/>
      <c r="Y659" s="24"/>
      <c r="Z659" s="21">
        <v>222</v>
      </c>
      <c r="AA659" s="25">
        <f t="shared" si="31"/>
        <v>222</v>
      </c>
      <c r="AB659" s="44"/>
      <c r="AC659" s="19"/>
      <c r="AD659" s="27" t="str">
        <f t="shared" si="32"/>
        <v>สิบตำรวจตรี  ศรีศักดิ์  แสงจันทร์</v>
      </c>
    </row>
    <row r="660" spans="1:30" s="73" customFormat="1">
      <c r="A660" s="16" t="s">
        <v>8526</v>
      </c>
      <c r="B660" s="16" t="s">
        <v>7939</v>
      </c>
      <c r="C660" s="16">
        <v>125</v>
      </c>
      <c r="D660" s="16"/>
      <c r="E660" s="17" t="s">
        <v>6270</v>
      </c>
      <c r="F660" s="17" t="s">
        <v>6271</v>
      </c>
      <c r="G660" s="29" t="s">
        <v>6896</v>
      </c>
      <c r="H660" s="19" t="s">
        <v>7700</v>
      </c>
      <c r="I660" s="19" t="s">
        <v>8719</v>
      </c>
      <c r="J660" s="17" t="str">
        <f t="shared" si="30"/>
        <v>63  ม. 12  ต. คันธุลี  อ. ท่าชนะ  จ. สุราษฎร์ธานี</v>
      </c>
      <c r="K660" s="30" t="s">
        <v>8720</v>
      </c>
      <c r="L660" s="19" t="s">
        <v>7096</v>
      </c>
      <c r="M660" s="19" t="s">
        <v>6935</v>
      </c>
      <c r="N660" s="19" t="s">
        <v>6936</v>
      </c>
      <c r="O660" s="19" t="s">
        <v>6937</v>
      </c>
      <c r="P660" s="20">
        <v>84170</v>
      </c>
      <c r="Q660" s="21"/>
      <c r="R660" s="22"/>
      <c r="S660" s="22"/>
      <c r="T660" s="22"/>
      <c r="U660" s="22"/>
      <c r="V660" s="21"/>
      <c r="W660" s="35"/>
      <c r="X660" s="23"/>
      <c r="Y660" s="24"/>
      <c r="Z660" s="21">
        <v>16</v>
      </c>
      <c r="AA660" s="25">
        <f t="shared" si="31"/>
        <v>16</v>
      </c>
      <c r="AB660" s="44"/>
      <c r="AC660" s="19"/>
      <c r="AD660" s="27" t="str">
        <f t="shared" si="32"/>
        <v>นาย  สุเทพ  เพ็ชร์รมณ์</v>
      </c>
    </row>
    <row r="661" spans="1:30" s="73" customFormat="1">
      <c r="A661" s="16" t="s">
        <v>8526</v>
      </c>
      <c r="B661" s="16" t="s">
        <v>8721</v>
      </c>
      <c r="C661" s="16">
        <v>126</v>
      </c>
      <c r="D661" s="16"/>
      <c r="E661" s="17" t="s">
        <v>3446</v>
      </c>
      <c r="F661" s="17" t="s">
        <v>3447</v>
      </c>
      <c r="G661" s="29" t="s">
        <v>6896</v>
      </c>
      <c r="H661" s="19" t="s">
        <v>8109</v>
      </c>
      <c r="I661" s="19" t="s">
        <v>7977</v>
      </c>
      <c r="J661" s="17" t="str">
        <f t="shared" si="30"/>
        <v>210  ม. 12  ต. คันธุลี  อ. ท่าชนะ  จ. สุราษฎร์ธานี</v>
      </c>
      <c r="K661" s="30" t="s">
        <v>7281</v>
      </c>
      <c r="L661" s="19" t="s">
        <v>7096</v>
      </c>
      <c r="M661" s="19" t="s">
        <v>6935</v>
      </c>
      <c r="N661" s="19" t="s">
        <v>6936</v>
      </c>
      <c r="O661" s="19" t="s">
        <v>6937</v>
      </c>
      <c r="P661" s="20">
        <v>84170</v>
      </c>
      <c r="Q661" s="21"/>
      <c r="R661" s="22"/>
      <c r="S661" s="22"/>
      <c r="T661" s="22"/>
      <c r="U661" s="22"/>
      <c r="V661" s="21"/>
      <c r="W661" s="35"/>
      <c r="X661" s="23"/>
      <c r="Y661" s="24"/>
      <c r="Z661" s="21">
        <v>56</v>
      </c>
      <c r="AA661" s="25">
        <f t="shared" si="31"/>
        <v>56</v>
      </c>
      <c r="AB661" s="44"/>
      <c r="AC661" s="19"/>
      <c r="AD661" s="27" t="str">
        <f t="shared" si="32"/>
        <v>นาย  โกวิทย์  บุญนุ่ม</v>
      </c>
    </row>
    <row r="662" spans="1:30" s="73" customFormat="1">
      <c r="A662" s="16" t="s">
        <v>8526</v>
      </c>
      <c r="B662" s="16"/>
      <c r="C662" s="16">
        <v>127</v>
      </c>
      <c r="D662" s="16"/>
      <c r="E662" s="17" t="s">
        <v>4394</v>
      </c>
      <c r="F662" s="17" t="s">
        <v>4395</v>
      </c>
      <c r="G662" s="29" t="s">
        <v>6896</v>
      </c>
      <c r="H662" s="19" t="s">
        <v>8722</v>
      </c>
      <c r="I662" s="19" t="s">
        <v>8624</v>
      </c>
      <c r="J662" s="17" t="str">
        <f t="shared" si="30"/>
        <v>54/2  ม. 4  ต. คันธุลี  อ. ท่าชนะ  จ. สุราษฎร์ธานี</v>
      </c>
      <c r="K662" s="30" t="s">
        <v>8674</v>
      </c>
      <c r="L662" s="19" t="s">
        <v>7031</v>
      </c>
      <c r="M662" s="19" t="s">
        <v>6935</v>
      </c>
      <c r="N662" s="19" t="s">
        <v>6936</v>
      </c>
      <c r="O662" s="19" t="s">
        <v>6937</v>
      </c>
      <c r="P662" s="20">
        <v>84170</v>
      </c>
      <c r="Q662" s="21"/>
      <c r="R662" s="22"/>
      <c r="S662" s="22"/>
      <c r="T662" s="22"/>
      <c r="U662" s="22"/>
      <c r="V662" s="21"/>
      <c r="W662" s="35"/>
      <c r="X662" s="23"/>
      <c r="Y662" s="24"/>
      <c r="Z662" s="21">
        <v>135</v>
      </c>
      <c r="AA662" s="25">
        <f t="shared" si="31"/>
        <v>135</v>
      </c>
      <c r="AB662" s="44" t="s">
        <v>8723</v>
      </c>
      <c r="AC662" s="19"/>
      <c r="AD662" s="27" t="str">
        <f t="shared" si="32"/>
        <v>นาย  นิรวิทธ์  จารุจารีต</v>
      </c>
    </row>
    <row r="663" spans="1:30" s="73" customFormat="1">
      <c r="A663" s="16" t="s">
        <v>8526</v>
      </c>
      <c r="B663" s="16" t="s">
        <v>7948</v>
      </c>
      <c r="C663" s="16">
        <v>128</v>
      </c>
      <c r="D663" s="16"/>
      <c r="E663" s="17" t="s">
        <v>280</v>
      </c>
      <c r="F663" s="17" t="s">
        <v>281</v>
      </c>
      <c r="G663" s="19" t="s">
        <v>6905</v>
      </c>
      <c r="H663" s="19" t="s">
        <v>8724</v>
      </c>
      <c r="I663" s="19" t="s">
        <v>8725</v>
      </c>
      <c r="J663" s="17" t="str">
        <f t="shared" si="30"/>
        <v>498/29  ม. 6  แขวง ราษฎร์บูรณะ  เขต ราษฎร์บูรณะ  จ. กรุงเทพมหานคร</v>
      </c>
      <c r="K663" s="18" t="s">
        <v>8726</v>
      </c>
      <c r="L663" s="19" t="s">
        <v>7215</v>
      </c>
      <c r="M663" s="19" t="s">
        <v>8727</v>
      </c>
      <c r="N663" s="19" t="s">
        <v>8728</v>
      </c>
      <c r="O663" s="30" t="s">
        <v>6921</v>
      </c>
      <c r="P663" s="20">
        <v>10140</v>
      </c>
      <c r="Q663" s="21"/>
      <c r="R663" s="22"/>
      <c r="S663" s="22"/>
      <c r="T663" s="22"/>
      <c r="U663" s="22"/>
      <c r="V663" s="21"/>
      <c r="W663" s="35"/>
      <c r="X663" s="23"/>
      <c r="Y663" s="24"/>
      <c r="Z663" s="21">
        <v>32</v>
      </c>
      <c r="AA663" s="25">
        <f t="shared" si="31"/>
        <v>32</v>
      </c>
      <c r="AB663" s="44" t="s">
        <v>8729</v>
      </c>
      <c r="AC663" s="19"/>
      <c r="AD663" s="27" t="str">
        <f t="shared" si="32"/>
        <v>นาง  จำปี  นิลอรุณ</v>
      </c>
    </row>
    <row r="664" spans="1:30" s="73" customFormat="1">
      <c r="A664" s="16" t="s">
        <v>8526</v>
      </c>
      <c r="B664" s="16"/>
      <c r="C664" s="16" t="s">
        <v>7546</v>
      </c>
      <c r="D664" s="16"/>
      <c r="E664" s="75" t="s">
        <v>2228</v>
      </c>
      <c r="F664" s="17">
        <v>0</v>
      </c>
      <c r="G664" s="75" t="s">
        <v>6905</v>
      </c>
      <c r="H664" s="75" t="s">
        <v>8730</v>
      </c>
      <c r="I664" s="75" t="s">
        <v>8731</v>
      </c>
      <c r="J664" s="17" t="str">
        <f t="shared" si="30"/>
        <v>25  ม. 4  ต. คันธุลี  อ. ท่าชนะ  จ. สุราษฎร์ธานี</v>
      </c>
      <c r="K664" s="30" t="s">
        <v>8607</v>
      </c>
      <c r="L664" s="19" t="s">
        <v>7031</v>
      </c>
      <c r="M664" s="19" t="s">
        <v>6935</v>
      </c>
      <c r="N664" s="19" t="s">
        <v>6936</v>
      </c>
      <c r="O664" s="19" t="s">
        <v>6937</v>
      </c>
      <c r="P664" s="20">
        <v>84170</v>
      </c>
      <c r="Q664" s="21"/>
      <c r="R664" s="22"/>
      <c r="S664" s="22"/>
      <c r="T664" s="22"/>
      <c r="U664" s="22">
        <v>0</v>
      </c>
      <c r="V664" s="21">
        <v>0</v>
      </c>
      <c r="W664" s="35">
        <v>0</v>
      </c>
      <c r="X664" s="23">
        <v>0</v>
      </c>
      <c r="Y664" s="24">
        <v>0</v>
      </c>
      <c r="Z664" s="35">
        <v>70</v>
      </c>
      <c r="AA664" s="25">
        <f t="shared" si="31"/>
        <v>70</v>
      </c>
      <c r="AB664" s="36" t="s">
        <v>8732</v>
      </c>
      <c r="AC664" s="19"/>
      <c r="AD664" s="27" t="str">
        <f t="shared" si="32"/>
        <v>นาง  อำภา  ด่านอนุรักษ์</v>
      </c>
    </row>
    <row r="665" spans="1:30" s="73" customFormat="1">
      <c r="A665" s="16" t="s">
        <v>8526</v>
      </c>
      <c r="B665" s="16" t="s">
        <v>7956</v>
      </c>
      <c r="C665" s="16">
        <v>130</v>
      </c>
      <c r="D665" s="16"/>
      <c r="E665" s="17" t="s">
        <v>5655</v>
      </c>
      <c r="F665" s="17">
        <v>0</v>
      </c>
      <c r="G665" s="29" t="s">
        <v>6896</v>
      </c>
      <c r="H665" s="19" t="s">
        <v>8733</v>
      </c>
      <c r="I665" s="19" t="s">
        <v>7594</v>
      </c>
      <c r="J665" s="17" t="str">
        <f t="shared" si="30"/>
        <v>45/4  ม. 4  ต. คันธุลี  อ. ท่าชนะ  จ. สุราษฎร์ธานี</v>
      </c>
      <c r="K665" s="30" t="s">
        <v>8734</v>
      </c>
      <c r="L665" s="19" t="s">
        <v>7031</v>
      </c>
      <c r="M665" s="19" t="s">
        <v>6935</v>
      </c>
      <c r="N665" s="19" t="s">
        <v>6936</v>
      </c>
      <c r="O665" s="19" t="s">
        <v>6937</v>
      </c>
      <c r="P665" s="20">
        <v>84170</v>
      </c>
      <c r="Q665" s="21"/>
      <c r="R665" s="22"/>
      <c r="S665" s="22"/>
      <c r="T665" s="22"/>
      <c r="U665" s="22"/>
      <c r="V665" s="21"/>
      <c r="W665" s="35"/>
      <c r="X665" s="23"/>
      <c r="Y665" s="24"/>
      <c r="Z665" s="21">
        <v>68</v>
      </c>
      <c r="AA665" s="25">
        <f t="shared" si="31"/>
        <v>68</v>
      </c>
      <c r="AB665" s="44"/>
      <c r="AC665" s="19"/>
      <c r="AD665" s="27" t="str">
        <f t="shared" si="32"/>
        <v>นาย  สนใจ  จันทร์ดำ</v>
      </c>
    </row>
    <row r="666" spans="1:30" s="73" customFormat="1">
      <c r="A666" s="16" t="s">
        <v>8526</v>
      </c>
      <c r="B666" s="16" t="s">
        <v>7959</v>
      </c>
      <c r="C666" s="16">
        <v>131</v>
      </c>
      <c r="D666" s="16"/>
      <c r="E666" s="17" t="s">
        <v>2082</v>
      </c>
      <c r="F666" s="17">
        <v>0</v>
      </c>
      <c r="G666" s="29" t="s">
        <v>6905</v>
      </c>
      <c r="H666" s="19" t="s">
        <v>8735</v>
      </c>
      <c r="I666" s="19" t="s">
        <v>7842</v>
      </c>
      <c r="J666" s="17" t="str">
        <f t="shared" si="30"/>
        <v>9  ม. 4  ต. คันธุลี  อ. ท่าชนะ  จ. สุราษฎร์ธานี</v>
      </c>
      <c r="K666" s="30" t="s">
        <v>7225</v>
      </c>
      <c r="L666" s="19" t="s">
        <v>7031</v>
      </c>
      <c r="M666" s="19" t="s">
        <v>6935</v>
      </c>
      <c r="N666" s="19" t="s">
        <v>6936</v>
      </c>
      <c r="O666" s="19" t="s">
        <v>6937</v>
      </c>
      <c r="P666" s="20">
        <v>84170</v>
      </c>
      <c r="Q666" s="21"/>
      <c r="R666" s="22"/>
      <c r="S666" s="22"/>
      <c r="T666" s="22"/>
      <c r="U666" s="22"/>
      <c r="V666" s="21"/>
      <c r="W666" s="35"/>
      <c r="X666" s="23"/>
      <c r="Y666" s="24"/>
      <c r="Z666" s="21">
        <v>37</v>
      </c>
      <c r="AA666" s="25">
        <f t="shared" si="31"/>
        <v>37</v>
      </c>
      <c r="AB666" s="44"/>
      <c r="AC666" s="19"/>
      <c r="AD666" s="27" t="str">
        <f t="shared" si="32"/>
        <v>นาง  เหลื้อม  ใหม่ซ้อน</v>
      </c>
    </row>
    <row r="667" spans="1:30" s="73" customFormat="1">
      <c r="A667" s="16" t="s">
        <v>8526</v>
      </c>
      <c r="B667" s="16" t="s">
        <v>8736</v>
      </c>
      <c r="C667" s="16" t="s">
        <v>8238</v>
      </c>
      <c r="D667" s="16" t="s">
        <v>6980</v>
      </c>
      <c r="E667" s="17" t="s">
        <v>4241</v>
      </c>
      <c r="F667" s="17" t="s">
        <v>4242</v>
      </c>
      <c r="G667" s="29" t="s">
        <v>6896</v>
      </c>
      <c r="H667" s="19" t="s">
        <v>8737</v>
      </c>
      <c r="I667" s="19" t="s">
        <v>8738</v>
      </c>
      <c r="J667" s="17" t="str">
        <f t="shared" si="30"/>
        <v>131  ม. 4  ต. คันธุลี  อ. ท่าชนะ  จ. สุราษฎร์ธานี</v>
      </c>
      <c r="K667" s="30" t="s">
        <v>8000</v>
      </c>
      <c r="L667" s="19" t="s">
        <v>7031</v>
      </c>
      <c r="M667" s="19" t="s">
        <v>6935</v>
      </c>
      <c r="N667" s="19" t="s">
        <v>6936</v>
      </c>
      <c r="O667" s="19" t="s">
        <v>6937</v>
      </c>
      <c r="P667" s="20">
        <v>84170</v>
      </c>
      <c r="Q667" s="21"/>
      <c r="R667" s="22"/>
      <c r="S667" s="22"/>
      <c r="T667" s="22"/>
      <c r="U667" s="22"/>
      <c r="V667" s="21"/>
      <c r="W667" s="35"/>
      <c r="X667" s="23"/>
      <c r="Y667" s="24"/>
      <c r="Z667" s="21">
        <v>75</v>
      </c>
      <c r="AA667" s="25">
        <f t="shared" si="31"/>
        <v>75</v>
      </c>
      <c r="AB667" s="26"/>
      <c r="AC667" s="19"/>
      <c r="AD667" s="27" t="str">
        <f t="shared" si="32"/>
        <v>นาย  ธรรมนูญ  จุเส้ง</v>
      </c>
    </row>
    <row r="668" spans="1:30" s="73" customFormat="1">
      <c r="A668" s="16" t="s">
        <v>8526</v>
      </c>
      <c r="B668" s="16" t="s">
        <v>7966</v>
      </c>
      <c r="C668" s="16">
        <v>133</v>
      </c>
      <c r="D668" s="16"/>
      <c r="E668" s="17" t="s">
        <v>4669</v>
      </c>
      <c r="F668" s="17" t="s">
        <v>4670</v>
      </c>
      <c r="G668" s="29" t="s">
        <v>6896</v>
      </c>
      <c r="H668" s="19" t="s">
        <v>7120</v>
      </c>
      <c r="I668" s="19" t="s">
        <v>8739</v>
      </c>
      <c r="J668" s="17" t="str">
        <f t="shared" si="30"/>
        <v>253  ม. 4  ต. คันธุลี  อ. ท่าชนะ  จ. สุราษฎร์ธานี</v>
      </c>
      <c r="K668" s="30" t="s">
        <v>8362</v>
      </c>
      <c r="L668" s="19" t="s">
        <v>7031</v>
      </c>
      <c r="M668" s="19" t="s">
        <v>6935</v>
      </c>
      <c r="N668" s="19" t="s">
        <v>6936</v>
      </c>
      <c r="O668" s="19" t="s">
        <v>6937</v>
      </c>
      <c r="P668" s="20">
        <v>84170</v>
      </c>
      <c r="Q668" s="21"/>
      <c r="R668" s="22"/>
      <c r="S668" s="22"/>
      <c r="T668" s="22"/>
      <c r="U668" s="22"/>
      <c r="V668" s="21"/>
      <c r="W668" s="35"/>
      <c r="X668" s="23"/>
      <c r="Y668" s="24"/>
      <c r="Z668" s="21">
        <v>75</v>
      </c>
      <c r="AA668" s="25">
        <f t="shared" si="31"/>
        <v>75</v>
      </c>
      <c r="AB668" s="44"/>
      <c r="AC668" s="19"/>
      <c r="AD668" s="27" t="str">
        <f t="shared" si="32"/>
        <v>นาย  ประเสริฐ  ขุนอักษร</v>
      </c>
    </row>
    <row r="669" spans="1:30" s="73" customFormat="1" ht="84">
      <c r="A669" s="16" t="s">
        <v>8526</v>
      </c>
      <c r="B669" s="16"/>
      <c r="C669" s="16" t="s">
        <v>7056</v>
      </c>
      <c r="D669" s="16"/>
      <c r="E669" s="75" t="s">
        <v>2379</v>
      </c>
      <c r="F669" s="17" t="s">
        <v>2380</v>
      </c>
      <c r="G669" s="29"/>
      <c r="H669" s="77" t="s">
        <v>8740</v>
      </c>
      <c r="I669" s="19" t="s">
        <v>7894</v>
      </c>
      <c r="J669" s="17" t="str">
        <f t="shared" si="30"/>
        <v>17  ม. 12  ต. คันธุลี  อ. ท่าชนะ  จ. สุราษฎร์ธานี</v>
      </c>
      <c r="K669" s="30" t="s">
        <v>7970</v>
      </c>
      <c r="L669" s="19" t="s">
        <v>7096</v>
      </c>
      <c r="M669" s="19" t="s">
        <v>6935</v>
      </c>
      <c r="N669" s="19" t="s">
        <v>6936</v>
      </c>
      <c r="O669" s="19" t="s">
        <v>6937</v>
      </c>
      <c r="P669" s="20">
        <v>84170</v>
      </c>
      <c r="Q669" s="21"/>
      <c r="R669" s="22"/>
      <c r="S669" s="22"/>
      <c r="T669" s="22"/>
      <c r="U669" s="22">
        <v>0</v>
      </c>
      <c r="V669" s="21">
        <v>0</v>
      </c>
      <c r="W669" s="35">
        <v>0</v>
      </c>
      <c r="X669" s="23">
        <v>0</v>
      </c>
      <c r="Y669" s="24">
        <v>0</v>
      </c>
      <c r="Z669" s="35">
        <v>70</v>
      </c>
      <c r="AA669" s="25">
        <f t="shared" si="31"/>
        <v>70</v>
      </c>
      <c r="AB669" s="36" t="s">
        <v>8732</v>
      </c>
      <c r="AC669" s="19"/>
      <c r="AD669" s="27" t="str">
        <f t="shared" si="32"/>
        <v xml:space="preserve">  นางสาว  คนึงนิตย์ - น.ส. อนงค์นาถ สำเภา  สำเภา</v>
      </c>
    </row>
    <row r="670" spans="1:30" s="73" customFormat="1">
      <c r="A670" s="16" t="s">
        <v>8526</v>
      </c>
      <c r="B670" s="19"/>
      <c r="C670" s="16">
        <v>135</v>
      </c>
      <c r="D670" s="16"/>
      <c r="E670" s="17" t="s">
        <v>1272</v>
      </c>
      <c r="F670" s="17" t="s">
        <v>1273</v>
      </c>
      <c r="G670" s="29" t="s">
        <v>6905</v>
      </c>
      <c r="H670" s="19" t="s">
        <v>7604</v>
      </c>
      <c r="I670" s="19" t="s">
        <v>7855</v>
      </c>
      <c r="J670" s="17" t="str">
        <f t="shared" si="30"/>
        <v>75  ม. 3  ต. คันธุลี  อ. ท่าชนะ  จ. สุราษฎร์ธานี</v>
      </c>
      <c r="K670" s="30" t="s">
        <v>7856</v>
      </c>
      <c r="L670" s="19" t="s">
        <v>6991</v>
      </c>
      <c r="M670" s="19" t="s">
        <v>6935</v>
      </c>
      <c r="N670" s="19" t="s">
        <v>6936</v>
      </c>
      <c r="O670" s="19" t="s">
        <v>6937</v>
      </c>
      <c r="P670" s="20">
        <v>84170</v>
      </c>
      <c r="Q670" s="35"/>
      <c r="R670" s="49"/>
      <c r="S670" s="49"/>
      <c r="T670" s="49"/>
      <c r="U670" s="22"/>
      <c r="V670" s="21"/>
      <c r="W670" s="35"/>
      <c r="X670" s="23"/>
      <c r="Y670" s="24"/>
      <c r="Z670" s="21">
        <v>21</v>
      </c>
      <c r="AA670" s="25">
        <f t="shared" si="31"/>
        <v>21</v>
      </c>
      <c r="AB670" s="44"/>
      <c r="AC670" s="19"/>
      <c r="AD670" s="27" t="str">
        <f t="shared" si="32"/>
        <v>นาง  ยุพิน  กลั่งเนียม</v>
      </c>
    </row>
    <row r="671" spans="1:30" s="73" customFormat="1">
      <c r="A671" s="16" t="s">
        <v>8526</v>
      </c>
      <c r="B671" s="16"/>
      <c r="C671" s="16">
        <v>136</v>
      </c>
      <c r="D671" s="16"/>
      <c r="E671" s="17" t="s">
        <v>1113</v>
      </c>
      <c r="F671" s="17" t="s">
        <v>1114</v>
      </c>
      <c r="G671" s="17" t="s">
        <v>6905</v>
      </c>
      <c r="H671" s="17" t="s">
        <v>8741</v>
      </c>
      <c r="I671" s="17" t="s">
        <v>8742</v>
      </c>
      <c r="J671" s="17" t="str">
        <f t="shared" si="30"/>
        <v>195  ม. 9  ต. คันธุลี  อ. ท่าชนะ  จ. สุราษฎร์ธานี</v>
      </c>
      <c r="K671" s="30" t="s">
        <v>8743</v>
      </c>
      <c r="L671" s="19" t="s">
        <v>7234</v>
      </c>
      <c r="M671" s="19" t="s">
        <v>6935</v>
      </c>
      <c r="N671" s="19" t="s">
        <v>6936</v>
      </c>
      <c r="O671" s="19" t="s">
        <v>6937</v>
      </c>
      <c r="P671" s="20">
        <v>84170</v>
      </c>
      <c r="Q671" s="21"/>
      <c r="R671" s="22"/>
      <c r="S671" s="22"/>
      <c r="T671" s="22"/>
      <c r="U671" s="22"/>
      <c r="V671" s="21"/>
      <c r="W671" s="35"/>
      <c r="X671" s="23"/>
      <c r="Y671" s="24"/>
      <c r="Z671" s="21">
        <v>28</v>
      </c>
      <c r="AA671" s="25">
        <f t="shared" si="31"/>
        <v>28</v>
      </c>
      <c r="AB671" s="44" t="s">
        <v>8744</v>
      </c>
      <c r="AC671" s="19"/>
      <c r="AD671" s="27" t="str">
        <f t="shared" si="32"/>
        <v>นาง  เพ็ญศรี  สุขเจริญ</v>
      </c>
    </row>
    <row r="672" spans="1:30" s="73" customFormat="1">
      <c r="A672" s="16" t="s">
        <v>8526</v>
      </c>
      <c r="B672" s="16" t="s">
        <v>7963</v>
      </c>
      <c r="C672" s="16">
        <v>137</v>
      </c>
      <c r="D672" s="16"/>
      <c r="E672" s="17" t="s">
        <v>3801</v>
      </c>
      <c r="F672" s="17" t="s">
        <v>3802</v>
      </c>
      <c r="G672" s="29" t="s">
        <v>6896</v>
      </c>
      <c r="H672" s="19" t="s">
        <v>8468</v>
      </c>
      <c r="I672" s="19" t="s">
        <v>8121</v>
      </c>
      <c r="J672" s="17" t="str">
        <f t="shared" si="30"/>
        <v>3  ม. 4  ต. คันธุลี  อ. ท่าชนะ  จ. สุราษฎร์ธานี</v>
      </c>
      <c r="K672" s="30" t="s">
        <v>8280</v>
      </c>
      <c r="L672" s="19" t="s">
        <v>7031</v>
      </c>
      <c r="M672" s="19" t="s">
        <v>6935</v>
      </c>
      <c r="N672" s="19" t="s">
        <v>6936</v>
      </c>
      <c r="O672" s="19" t="s">
        <v>6937</v>
      </c>
      <c r="P672" s="20">
        <v>84170</v>
      </c>
      <c r="Q672" s="21"/>
      <c r="R672" s="22"/>
      <c r="S672" s="22"/>
      <c r="T672" s="22"/>
      <c r="U672" s="22"/>
      <c r="V672" s="21"/>
      <c r="W672" s="35"/>
      <c r="X672" s="23"/>
      <c r="Y672" s="24"/>
      <c r="Z672" s="21">
        <v>25</v>
      </c>
      <c r="AA672" s="25">
        <f t="shared" si="31"/>
        <v>25</v>
      </c>
      <c r="AB672" s="44"/>
      <c r="AC672" s="19"/>
      <c r="AD672" s="27" t="str">
        <f t="shared" si="32"/>
        <v>นาย  ชอบ  ศรีสุวรรณ</v>
      </c>
    </row>
    <row r="673" spans="1:30" s="73" customFormat="1">
      <c r="A673" s="16" t="s">
        <v>8526</v>
      </c>
      <c r="B673" s="16"/>
      <c r="C673" s="16">
        <v>138</v>
      </c>
      <c r="D673" s="16"/>
      <c r="E673" s="17" t="s">
        <v>6639</v>
      </c>
      <c r="F673" s="17">
        <v>0</v>
      </c>
      <c r="G673" s="17" t="s">
        <v>6896</v>
      </c>
      <c r="H673" s="17" t="s">
        <v>8493</v>
      </c>
      <c r="I673" s="17" t="s">
        <v>8745</v>
      </c>
      <c r="J673" s="17" t="str">
        <f t="shared" si="30"/>
        <v>22  ม. 4  ต. คันธุลี  อ. ท่าชนะ  จ. สุราษฎร์ธานี</v>
      </c>
      <c r="K673" s="30" t="s">
        <v>7696</v>
      </c>
      <c r="L673" s="19" t="s">
        <v>7031</v>
      </c>
      <c r="M673" s="19" t="s">
        <v>6935</v>
      </c>
      <c r="N673" s="19" t="s">
        <v>6936</v>
      </c>
      <c r="O673" s="19" t="s">
        <v>6937</v>
      </c>
      <c r="P673" s="20">
        <v>84170</v>
      </c>
      <c r="Q673" s="21"/>
      <c r="R673" s="22"/>
      <c r="S673" s="22"/>
      <c r="T673" s="22"/>
      <c r="U673" s="22"/>
      <c r="V673" s="21"/>
      <c r="W673" s="35"/>
      <c r="X673" s="23"/>
      <c r="Y673" s="24"/>
      <c r="Z673" s="21">
        <v>18</v>
      </c>
      <c r="AA673" s="25">
        <f t="shared" si="31"/>
        <v>18</v>
      </c>
      <c r="AB673" s="44"/>
      <c r="AC673" s="19"/>
      <c r="AD673" s="27" t="str">
        <f t="shared" si="32"/>
        <v>นาย  อนันต์  ฤทธิคง</v>
      </c>
    </row>
    <row r="674" spans="1:30" s="73" customFormat="1">
      <c r="A674" s="16" t="s">
        <v>8526</v>
      </c>
      <c r="B674" s="16" t="s">
        <v>7978</v>
      </c>
      <c r="C674" s="16" t="s">
        <v>8746</v>
      </c>
      <c r="D674" s="16" t="s">
        <v>6980</v>
      </c>
      <c r="E674" s="17" t="s">
        <v>2590</v>
      </c>
      <c r="F674" s="17" t="s">
        <v>2591</v>
      </c>
      <c r="G674" s="29" t="s">
        <v>6923</v>
      </c>
      <c r="H674" s="19" t="s">
        <v>8747</v>
      </c>
      <c r="I674" s="19" t="s">
        <v>8748</v>
      </c>
      <c r="J674" s="17" t="str">
        <f t="shared" si="30"/>
        <v>75  ม. 4  ต. คันธุลี  อ. ท่าชนะ  จ. สุราษฎร์ธานี</v>
      </c>
      <c r="K674" s="30" t="s">
        <v>7856</v>
      </c>
      <c r="L674" s="19" t="s">
        <v>7031</v>
      </c>
      <c r="M674" s="19" t="s">
        <v>6935</v>
      </c>
      <c r="N674" s="19" t="s">
        <v>6936</v>
      </c>
      <c r="O674" s="19" t="s">
        <v>6937</v>
      </c>
      <c r="P674" s="20">
        <v>84170</v>
      </c>
      <c r="Q674" s="21"/>
      <c r="R674" s="22"/>
      <c r="S674" s="22"/>
      <c r="T674" s="22"/>
      <c r="U674" s="22"/>
      <c r="V674" s="21"/>
      <c r="W674" s="35"/>
      <c r="X674" s="23">
        <v>44</v>
      </c>
      <c r="Y674" s="24">
        <v>44</v>
      </c>
      <c r="Z674" s="21">
        <v>44</v>
      </c>
      <c r="AA674" s="25">
        <f t="shared" si="31"/>
        <v>132</v>
      </c>
      <c r="AB674" s="44"/>
      <c r="AC674" s="19"/>
      <c r="AD674" s="27" t="str">
        <f t="shared" si="32"/>
        <v>นางสาว  ธนภรณ์  จีนจี้ว</v>
      </c>
    </row>
    <row r="675" spans="1:30" s="73" customFormat="1">
      <c r="A675" s="16" t="s">
        <v>8526</v>
      </c>
      <c r="B675" s="16" t="s">
        <v>7982</v>
      </c>
      <c r="C675" s="16">
        <v>140</v>
      </c>
      <c r="D675" s="16"/>
      <c r="E675" s="17" t="s">
        <v>2134</v>
      </c>
      <c r="F675" s="17" t="s">
        <v>2135</v>
      </c>
      <c r="G675" s="29" t="s">
        <v>6905</v>
      </c>
      <c r="H675" s="19" t="s">
        <v>8749</v>
      </c>
      <c r="I675" s="19" t="s">
        <v>8750</v>
      </c>
      <c r="J675" s="17" t="str">
        <f t="shared" si="30"/>
        <v>151  ม. 4  ต. คันธุลี  อ. ท่าชนะ  จ. สุราษฎร์ธานี</v>
      </c>
      <c r="K675" s="30" t="s">
        <v>8676</v>
      </c>
      <c r="L675" s="19" t="s">
        <v>7031</v>
      </c>
      <c r="M675" s="19" t="s">
        <v>6935</v>
      </c>
      <c r="N675" s="19" t="s">
        <v>6936</v>
      </c>
      <c r="O675" s="19" t="s">
        <v>6937</v>
      </c>
      <c r="P675" s="20">
        <v>84170</v>
      </c>
      <c r="Q675" s="21"/>
      <c r="R675" s="22"/>
      <c r="S675" s="22"/>
      <c r="T675" s="22"/>
      <c r="U675" s="22"/>
      <c r="V675" s="21"/>
      <c r="W675" s="35"/>
      <c r="X675" s="23"/>
      <c r="Y675" s="24"/>
      <c r="Z675" s="21">
        <v>95</v>
      </c>
      <c r="AA675" s="25">
        <f t="shared" si="31"/>
        <v>95</v>
      </c>
      <c r="AB675" s="44" t="s">
        <v>8751</v>
      </c>
      <c r="AC675" s="19"/>
      <c r="AD675" s="27" t="str">
        <f t="shared" si="32"/>
        <v>นาง  อ้วน  รักษาศักดิ์</v>
      </c>
    </row>
    <row r="676" spans="1:30" s="73" customFormat="1">
      <c r="A676" s="16" t="s">
        <v>8526</v>
      </c>
      <c r="B676" s="16" t="s">
        <v>7989</v>
      </c>
      <c r="C676" s="16" t="s">
        <v>8752</v>
      </c>
      <c r="D676" s="16" t="s">
        <v>6980</v>
      </c>
      <c r="E676" s="17" t="s">
        <v>2016</v>
      </c>
      <c r="F676" s="17" t="s">
        <v>2017</v>
      </c>
      <c r="G676" s="29" t="s">
        <v>6905</v>
      </c>
      <c r="H676" s="19" t="s">
        <v>8753</v>
      </c>
      <c r="I676" s="19" t="s">
        <v>8754</v>
      </c>
      <c r="J676" s="17" t="str">
        <f t="shared" si="30"/>
        <v>8/1  ม. 4  ต. คันธุลี  อ. ท่าชนะ  จ. สุราษฎร์ธานี</v>
      </c>
      <c r="K676" s="30" t="s">
        <v>8755</v>
      </c>
      <c r="L676" s="19" t="s">
        <v>7031</v>
      </c>
      <c r="M676" s="19" t="s">
        <v>6935</v>
      </c>
      <c r="N676" s="19" t="s">
        <v>6936</v>
      </c>
      <c r="O676" s="19" t="s">
        <v>6937</v>
      </c>
      <c r="P676" s="20">
        <v>84170</v>
      </c>
      <c r="Q676" s="21"/>
      <c r="R676" s="22"/>
      <c r="S676" s="22"/>
      <c r="T676" s="22"/>
      <c r="U676" s="22"/>
      <c r="V676" s="21"/>
      <c r="W676" s="35"/>
      <c r="X676" s="23"/>
      <c r="Y676" s="24">
        <v>18</v>
      </c>
      <c r="Z676" s="21">
        <v>18</v>
      </c>
      <c r="AA676" s="25">
        <f t="shared" si="31"/>
        <v>36</v>
      </c>
      <c r="AB676" s="44"/>
      <c r="AC676" s="19"/>
      <c r="AD676" s="27" t="str">
        <f t="shared" si="32"/>
        <v>นาง  เสียด  คลังมณี</v>
      </c>
    </row>
    <row r="677" spans="1:30" s="73" customFormat="1">
      <c r="A677" s="16" t="s">
        <v>8526</v>
      </c>
      <c r="B677" s="16" t="s">
        <v>7995</v>
      </c>
      <c r="C677" s="16">
        <v>142</v>
      </c>
      <c r="D677" s="16"/>
      <c r="E677" s="17" t="s">
        <v>4842</v>
      </c>
      <c r="F677" s="17" t="s">
        <v>4843</v>
      </c>
      <c r="G677" s="29" t="s">
        <v>6896</v>
      </c>
      <c r="H677" s="19" t="s">
        <v>8074</v>
      </c>
      <c r="I677" s="19" t="s">
        <v>8549</v>
      </c>
      <c r="J677" s="17" t="str">
        <f t="shared" si="30"/>
        <v>112  ม. 2  ต. คลองพา  อ. ท่าชนะ  จ. สุราษฎร์ธานี</v>
      </c>
      <c r="K677" s="30" t="s">
        <v>7417</v>
      </c>
      <c r="L677" s="19" t="s">
        <v>6909</v>
      </c>
      <c r="M677" s="19" t="s">
        <v>7208</v>
      </c>
      <c r="N677" s="19" t="s">
        <v>6936</v>
      </c>
      <c r="O677" s="19" t="s">
        <v>6937</v>
      </c>
      <c r="P677" s="20">
        <v>84170</v>
      </c>
      <c r="Q677" s="21"/>
      <c r="R677" s="22"/>
      <c r="S677" s="22"/>
      <c r="T677" s="22"/>
      <c r="U677" s="22"/>
      <c r="V677" s="21"/>
      <c r="W677" s="35"/>
      <c r="X677" s="23"/>
      <c r="Y677" s="24"/>
      <c r="Z677" s="21">
        <v>30</v>
      </c>
      <c r="AA677" s="25">
        <f t="shared" si="31"/>
        <v>30</v>
      </c>
      <c r="AB677" s="44"/>
      <c r="AC677" s="19"/>
      <c r="AD677" s="27" t="str">
        <f t="shared" si="32"/>
        <v>นาย  พรชัย  สมสอน</v>
      </c>
    </row>
    <row r="678" spans="1:30" s="73" customFormat="1">
      <c r="A678" s="16" t="s">
        <v>8526</v>
      </c>
      <c r="B678" s="16" t="s">
        <v>7999</v>
      </c>
      <c r="C678" s="16">
        <v>143</v>
      </c>
      <c r="D678" s="16"/>
      <c r="E678" s="17" t="s">
        <v>2891</v>
      </c>
      <c r="F678" s="17" t="s">
        <v>2892</v>
      </c>
      <c r="G678" s="29" t="s">
        <v>6923</v>
      </c>
      <c r="H678" s="19" t="s">
        <v>7186</v>
      </c>
      <c r="I678" s="19" t="s">
        <v>8344</v>
      </c>
      <c r="J678" s="17" t="str">
        <f t="shared" si="30"/>
        <v>301  ม. 3  ต. สมอทอง  อ. ท่าชนะ  จ. สุราษฎร์ธานี</v>
      </c>
      <c r="K678" s="30" t="s">
        <v>8345</v>
      </c>
      <c r="L678" s="19" t="s">
        <v>6991</v>
      </c>
      <c r="M678" s="19" t="s">
        <v>7305</v>
      </c>
      <c r="N678" s="19" t="s">
        <v>6936</v>
      </c>
      <c r="O678" s="19" t="s">
        <v>6937</v>
      </c>
      <c r="P678" s="20">
        <v>84170</v>
      </c>
      <c r="Q678" s="21"/>
      <c r="R678" s="22"/>
      <c r="S678" s="22"/>
      <c r="T678" s="22"/>
      <c r="U678" s="22"/>
      <c r="V678" s="21"/>
      <c r="W678" s="35"/>
      <c r="X678" s="23"/>
      <c r="Y678" s="24"/>
      <c r="Z678" s="21">
        <v>72</v>
      </c>
      <c r="AA678" s="25">
        <f t="shared" si="31"/>
        <v>72</v>
      </c>
      <c r="AB678" s="44"/>
      <c r="AC678" s="19"/>
      <c r="AD678" s="27" t="str">
        <f t="shared" si="32"/>
        <v>นางสาว  รัตนา  ย้งหลี</v>
      </c>
    </row>
    <row r="679" spans="1:30" s="73" customFormat="1">
      <c r="A679" s="16" t="s">
        <v>8526</v>
      </c>
      <c r="B679" s="16" t="s">
        <v>8006</v>
      </c>
      <c r="C679" s="16">
        <v>144</v>
      </c>
      <c r="D679" s="16" t="s">
        <v>6980</v>
      </c>
      <c r="E679" s="17" t="s">
        <v>2087</v>
      </c>
      <c r="F679" s="17" t="s">
        <v>2088</v>
      </c>
      <c r="G679" s="29" t="s">
        <v>6905</v>
      </c>
      <c r="H679" s="19" t="s">
        <v>8756</v>
      </c>
      <c r="I679" s="19" t="s">
        <v>8745</v>
      </c>
      <c r="J679" s="17" t="str">
        <f t="shared" si="30"/>
        <v>128  ม. 4  ต. คันธุลี  อ. ท่าชนะ  จ. สุราษฎร์ธานี</v>
      </c>
      <c r="K679" s="30" t="s">
        <v>8757</v>
      </c>
      <c r="L679" s="19" t="s">
        <v>7031</v>
      </c>
      <c r="M679" s="19" t="s">
        <v>6935</v>
      </c>
      <c r="N679" s="19" t="s">
        <v>6936</v>
      </c>
      <c r="O679" s="19" t="s">
        <v>6937</v>
      </c>
      <c r="P679" s="20">
        <v>84170</v>
      </c>
      <c r="Q679" s="21"/>
      <c r="R679" s="22"/>
      <c r="S679" s="22"/>
      <c r="T679" s="22"/>
      <c r="U679" s="22"/>
      <c r="V679" s="21"/>
      <c r="W679" s="35"/>
      <c r="X679" s="23"/>
      <c r="Y679" s="24"/>
      <c r="Z679" s="21">
        <v>117</v>
      </c>
      <c r="AA679" s="25">
        <f t="shared" si="31"/>
        <v>117</v>
      </c>
      <c r="AB679" s="44" t="s">
        <v>8758</v>
      </c>
      <c r="AC679" s="19"/>
      <c r="AD679" s="27" t="str">
        <f t="shared" si="32"/>
        <v>นาง  แหยง  ฤทธิคง</v>
      </c>
    </row>
    <row r="680" spans="1:30" s="73" customFormat="1" ht="84">
      <c r="A680" s="16" t="s">
        <v>8526</v>
      </c>
      <c r="B680" s="16" t="s">
        <v>7063</v>
      </c>
      <c r="C680" s="16">
        <v>145</v>
      </c>
      <c r="D680" s="16"/>
      <c r="E680" s="17" t="s">
        <v>4951</v>
      </c>
      <c r="F680" s="17">
        <v>0</v>
      </c>
      <c r="G680" s="29"/>
      <c r="H680" s="32" t="s">
        <v>8759</v>
      </c>
      <c r="I680" s="19" t="s">
        <v>8760</v>
      </c>
      <c r="J680" s="17" t="str">
        <f t="shared" si="30"/>
        <v>172  ม. 4  ต. คันธุลี  อ. ท่าชนะ  จ. สุราษฎร์ธานี</v>
      </c>
      <c r="K680" s="30" t="s">
        <v>8124</v>
      </c>
      <c r="L680" s="19" t="s">
        <v>7031</v>
      </c>
      <c r="M680" s="19" t="s">
        <v>6935</v>
      </c>
      <c r="N680" s="19" t="s">
        <v>6936</v>
      </c>
      <c r="O680" s="19" t="s">
        <v>6937</v>
      </c>
      <c r="P680" s="20">
        <v>84170</v>
      </c>
      <c r="Q680" s="21"/>
      <c r="R680" s="22"/>
      <c r="S680" s="22"/>
      <c r="T680" s="22"/>
      <c r="U680" s="22"/>
      <c r="V680" s="21"/>
      <c r="W680" s="35"/>
      <c r="X680" s="23"/>
      <c r="Y680" s="24"/>
      <c r="Z680" s="21">
        <v>63</v>
      </c>
      <c r="AA680" s="25">
        <f t="shared" si="31"/>
        <v>63</v>
      </c>
      <c r="AB680" s="44"/>
      <c r="AC680" s="19"/>
      <c r="AD680" s="27" t="str">
        <f t="shared" si="32"/>
        <v xml:space="preserve">  นาย  เพื่อน - น.ส. โสภะณา กองคลัง  กองคลัง</v>
      </c>
    </row>
    <row r="681" spans="1:30" s="73" customFormat="1">
      <c r="A681" s="16" t="s">
        <v>8526</v>
      </c>
      <c r="B681" s="16" t="s">
        <v>7883</v>
      </c>
      <c r="C681" s="16">
        <v>146</v>
      </c>
      <c r="D681" s="16"/>
      <c r="E681" s="17" t="s">
        <v>180</v>
      </c>
      <c r="F681" s="17" t="s">
        <v>181</v>
      </c>
      <c r="G681" s="29" t="s">
        <v>6905</v>
      </c>
      <c r="H681" s="19" t="s">
        <v>7884</v>
      </c>
      <c r="I681" s="19" t="s">
        <v>7885</v>
      </c>
      <c r="J681" s="17" t="str">
        <f t="shared" si="30"/>
        <v>69  ม. 3  ต. คันธุลี  อ. ท่าชนะ  จ. สุราษฎร์ธานี</v>
      </c>
      <c r="K681" s="18" t="s">
        <v>7880</v>
      </c>
      <c r="L681" s="19" t="s">
        <v>6991</v>
      </c>
      <c r="M681" s="19" t="s">
        <v>6935</v>
      </c>
      <c r="N681" s="19" t="s">
        <v>6936</v>
      </c>
      <c r="O681" s="19" t="s">
        <v>6937</v>
      </c>
      <c r="P681" s="20">
        <v>84170</v>
      </c>
      <c r="Q681" s="21"/>
      <c r="R681" s="22"/>
      <c r="S681" s="22"/>
      <c r="T681" s="22"/>
      <c r="U681" s="22"/>
      <c r="V681" s="21"/>
      <c r="W681" s="35"/>
      <c r="X681" s="23"/>
      <c r="Y681" s="24"/>
      <c r="Z681" s="21">
        <v>32</v>
      </c>
      <c r="AA681" s="25">
        <f t="shared" si="31"/>
        <v>32</v>
      </c>
      <c r="AB681" s="44"/>
      <c r="AC681" s="19"/>
      <c r="AD681" s="27" t="str">
        <f t="shared" si="32"/>
        <v>นาง  จรวย  อาวุฒิ</v>
      </c>
    </row>
    <row r="682" spans="1:30" s="73" customFormat="1">
      <c r="A682" s="16" t="s">
        <v>8526</v>
      </c>
      <c r="B682" s="16"/>
      <c r="C682" s="16" t="s">
        <v>7455</v>
      </c>
      <c r="D682" s="16"/>
      <c r="E682" s="17" t="s">
        <v>1630</v>
      </c>
      <c r="F682" s="17" t="s">
        <v>1631</v>
      </c>
      <c r="G682" s="17" t="s">
        <v>6905</v>
      </c>
      <c r="H682" s="17" t="s">
        <v>8761</v>
      </c>
      <c r="I682" s="17" t="s">
        <v>8762</v>
      </c>
      <c r="J682" s="17" t="str">
        <f t="shared" si="30"/>
        <v>109  ม. 4  ต. คันธุลี  อ. ท่าชนะ  จ. สุราษฎร์ธานี</v>
      </c>
      <c r="K682" s="66" t="s">
        <v>7379</v>
      </c>
      <c r="L682" s="19" t="s">
        <v>7031</v>
      </c>
      <c r="M682" s="19" t="s">
        <v>6935</v>
      </c>
      <c r="N682" s="19" t="s">
        <v>6936</v>
      </c>
      <c r="O682" s="19" t="s">
        <v>6937</v>
      </c>
      <c r="P682" s="20">
        <v>84170</v>
      </c>
      <c r="Q682" s="21"/>
      <c r="R682" s="22"/>
      <c r="S682" s="22"/>
      <c r="T682" s="22"/>
      <c r="U682" s="64">
        <v>0</v>
      </c>
      <c r="V682" s="21">
        <v>0</v>
      </c>
      <c r="W682" s="35">
        <v>0</v>
      </c>
      <c r="X682" s="23">
        <v>0</v>
      </c>
      <c r="Y682" s="24">
        <v>0</v>
      </c>
      <c r="Z682" s="35">
        <v>0</v>
      </c>
      <c r="AA682" s="25">
        <f t="shared" si="31"/>
        <v>0</v>
      </c>
      <c r="AB682" s="44" t="s">
        <v>8763</v>
      </c>
      <c r="AC682" s="19"/>
      <c r="AD682" s="27" t="str">
        <f t="shared" si="32"/>
        <v>นาง  ศรีวิภา  ปราชญ์อักษร</v>
      </c>
    </row>
    <row r="683" spans="1:30" s="73" customFormat="1">
      <c r="A683" s="16" t="s">
        <v>8526</v>
      </c>
      <c r="B683" s="16"/>
      <c r="C683" s="16">
        <v>149</v>
      </c>
      <c r="D683" s="16"/>
      <c r="E683" s="17" t="s">
        <v>1756</v>
      </c>
      <c r="F683" s="17" t="s">
        <v>1757</v>
      </c>
      <c r="G683" s="29" t="s">
        <v>6905</v>
      </c>
      <c r="H683" s="19" t="s">
        <v>7852</v>
      </c>
      <c r="I683" s="19" t="s">
        <v>7853</v>
      </c>
      <c r="J683" s="17" t="str">
        <f t="shared" si="30"/>
        <v>220  ม. 6  ต. คันธุลี  อ. ท่าชนะ  จ. สุราษฎร์ธานี</v>
      </c>
      <c r="K683" s="30" t="s">
        <v>7614</v>
      </c>
      <c r="L683" s="19" t="s">
        <v>7215</v>
      </c>
      <c r="M683" s="19" t="s">
        <v>6935</v>
      </c>
      <c r="N683" s="19" t="s">
        <v>6936</v>
      </c>
      <c r="O683" s="19" t="s">
        <v>6937</v>
      </c>
      <c r="P683" s="20">
        <v>84170</v>
      </c>
      <c r="Q683" s="21"/>
      <c r="R683" s="22"/>
      <c r="S683" s="22"/>
      <c r="T683" s="22"/>
      <c r="U683" s="22"/>
      <c r="V683" s="21"/>
      <c r="W683" s="35"/>
      <c r="X683" s="23"/>
      <c r="Y683" s="24"/>
      <c r="Z683" s="21">
        <v>37</v>
      </c>
      <c r="AA683" s="25">
        <f t="shared" si="31"/>
        <v>37</v>
      </c>
      <c r="AB683" s="44"/>
      <c r="AC683" s="19"/>
      <c r="AD683" s="27" t="str">
        <f t="shared" si="32"/>
        <v>นาง  สมโพชย์  หนูเหมือน</v>
      </c>
    </row>
    <row r="684" spans="1:30" s="73" customFormat="1">
      <c r="A684" s="16" t="s">
        <v>8526</v>
      </c>
      <c r="B684" s="16" t="s">
        <v>8430</v>
      </c>
      <c r="C684" s="16" t="s">
        <v>8676</v>
      </c>
      <c r="D684" s="16"/>
      <c r="E684" s="17" t="s">
        <v>1513</v>
      </c>
      <c r="F684" s="17">
        <v>0</v>
      </c>
      <c r="G684" s="29" t="s">
        <v>6905</v>
      </c>
      <c r="H684" s="19" t="s">
        <v>7279</v>
      </c>
      <c r="I684" s="19" t="s">
        <v>7900</v>
      </c>
      <c r="J684" s="17" t="str">
        <f t="shared" si="30"/>
        <v>95/15  ม. 4  ต. ท่าชนะ  อ. ท่าชนะ  จ. สุราษฎร์ธานี</v>
      </c>
      <c r="K684" s="18" t="s">
        <v>8432</v>
      </c>
      <c r="L684" s="19" t="s">
        <v>7031</v>
      </c>
      <c r="M684" s="19" t="s">
        <v>7123</v>
      </c>
      <c r="N684" s="19" t="s">
        <v>6936</v>
      </c>
      <c r="O684" s="19" t="s">
        <v>6937</v>
      </c>
      <c r="P684" s="20">
        <v>84170</v>
      </c>
      <c r="Q684" s="21"/>
      <c r="R684" s="22"/>
      <c r="S684" s="22"/>
      <c r="T684" s="22"/>
      <c r="U684" s="22"/>
      <c r="V684" s="21"/>
      <c r="W684" s="35"/>
      <c r="X684" s="23"/>
      <c r="Y684" s="24"/>
      <c r="Z684" s="21">
        <v>4</v>
      </c>
      <c r="AA684" s="25">
        <f t="shared" si="31"/>
        <v>4</v>
      </c>
      <c r="AB684" s="44"/>
      <c r="AC684" s="19"/>
      <c r="AD684" s="27" t="str">
        <f t="shared" si="32"/>
        <v>นาง  วรรณา  พันธ์วานิช</v>
      </c>
    </row>
    <row r="685" spans="1:30" s="73" customFormat="1">
      <c r="A685" s="16" t="s">
        <v>8526</v>
      </c>
      <c r="B685" s="16" t="s">
        <v>8020</v>
      </c>
      <c r="C685" s="16">
        <v>152</v>
      </c>
      <c r="D685" s="16"/>
      <c r="E685" s="17" t="s">
        <v>2129</v>
      </c>
      <c r="F685" s="17">
        <v>0</v>
      </c>
      <c r="G685" s="29" t="s">
        <v>6905</v>
      </c>
      <c r="H685" s="19" t="s">
        <v>8764</v>
      </c>
      <c r="I685" s="19" t="s">
        <v>7704</v>
      </c>
      <c r="J685" s="17" t="str">
        <f t="shared" si="30"/>
        <v>16  ม. 13  ต. คลองพา  อ. ท่าชนะ  จ. สุราษฎร์ธานี</v>
      </c>
      <c r="K685" s="30" t="s">
        <v>7775</v>
      </c>
      <c r="L685" s="19" t="s">
        <v>8130</v>
      </c>
      <c r="M685" s="19" t="s">
        <v>7208</v>
      </c>
      <c r="N685" s="19" t="s">
        <v>6936</v>
      </c>
      <c r="O685" s="19" t="s">
        <v>6937</v>
      </c>
      <c r="P685" s="20">
        <v>84170</v>
      </c>
      <c r="Q685" s="21"/>
      <c r="R685" s="22"/>
      <c r="S685" s="22"/>
      <c r="T685" s="22"/>
      <c r="U685" s="22"/>
      <c r="V685" s="21"/>
      <c r="W685" s="35"/>
      <c r="X685" s="23"/>
      <c r="Y685" s="24"/>
      <c r="Z685" s="21">
        <v>35</v>
      </c>
      <c r="AA685" s="25">
        <f t="shared" si="31"/>
        <v>35</v>
      </c>
      <c r="AB685" s="44"/>
      <c r="AC685" s="19"/>
      <c r="AD685" s="27" t="str">
        <f t="shared" si="32"/>
        <v>นาง  อรอนงค์  แพน้อย</v>
      </c>
    </row>
    <row r="686" spans="1:30" s="73" customFormat="1">
      <c r="A686" s="16" t="s">
        <v>8526</v>
      </c>
      <c r="B686" s="16" t="s">
        <v>8022</v>
      </c>
      <c r="C686" s="16">
        <v>153</v>
      </c>
      <c r="D686" s="16"/>
      <c r="E686" s="17" t="s">
        <v>1537</v>
      </c>
      <c r="F686" s="17" t="s">
        <v>1538</v>
      </c>
      <c r="G686" s="29" t="s">
        <v>6905</v>
      </c>
      <c r="H686" s="19" t="s">
        <v>8765</v>
      </c>
      <c r="I686" s="19" t="s">
        <v>8766</v>
      </c>
      <c r="J686" s="17" t="str">
        <f t="shared" si="30"/>
        <v>97-98  ม. 3  ต. คันธุลี  อ. ท่าชนะ  จ. สุราษฎร์ธานี</v>
      </c>
      <c r="K686" s="30" t="s">
        <v>8356</v>
      </c>
      <c r="L686" s="19" t="s">
        <v>6991</v>
      </c>
      <c r="M686" s="19" t="s">
        <v>6935</v>
      </c>
      <c r="N686" s="19" t="s">
        <v>6936</v>
      </c>
      <c r="O686" s="19" t="s">
        <v>6937</v>
      </c>
      <c r="P686" s="20">
        <v>84170</v>
      </c>
      <c r="Q686" s="21"/>
      <c r="R686" s="22"/>
      <c r="S686" s="22"/>
      <c r="T686" s="22"/>
      <c r="U686" s="22"/>
      <c r="V686" s="21"/>
      <c r="W686" s="35"/>
      <c r="X686" s="23"/>
      <c r="Y686" s="24"/>
      <c r="Z686" s="21">
        <v>63</v>
      </c>
      <c r="AA686" s="25">
        <f t="shared" si="31"/>
        <v>63</v>
      </c>
      <c r="AB686" s="44"/>
      <c r="AC686" s="19"/>
      <c r="AD686" s="27" t="str">
        <f t="shared" si="32"/>
        <v>นาง  วรรัตน์  โยงราช</v>
      </c>
    </row>
    <row r="687" spans="1:30" s="73" customFormat="1">
      <c r="A687" s="16" t="s">
        <v>8526</v>
      </c>
      <c r="B687" s="16" t="s">
        <v>8028</v>
      </c>
      <c r="C687" s="16">
        <v>154</v>
      </c>
      <c r="D687" s="16"/>
      <c r="E687" s="17" t="s">
        <v>622</v>
      </c>
      <c r="F687" s="17" t="s">
        <v>623</v>
      </c>
      <c r="G687" s="29" t="s">
        <v>6905</v>
      </c>
      <c r="H687" s="19" t="s">
        <v>8426</v>
      </c>
      <c r="I687" s="19" t="s">
        <v>8427</v>
      </c>
      <c r="J687" s="17" t="str">
        <f t="shared" si="30"/>
        <v>217  ม. 6  ต. คันธุลี  อ. ท่าชนะ  จ. สุราษฎร์ธานี</v>
      </c>
      <c r="K687" s="30" t="s">
        <v>8424</v>
      </c>
      <c r="L687" s="19" t="s">
        <v>7215</v>
      </c>
      <c r="M687" s="19" t="s">
        <v>6935</v>
      </c>
      <c r="N687" s="19" t="s">
        <v>6936</v>
      </c>
      <c r="O687" s="19" t="s">
        <v>6937</v>
      </c>
      <c r="P687" s="20">
        <v>84170</v>
      </c>
      <c r="Q687" s="21"/>
      <c r="R687" s="22"/>
      <c r="S687" s="22"/>
      <c r="T687" s="22"/>
      <c r="U687" s="22"/>
      <c r="V687" s="21"/>
      <c r="W687" s="35"/>
      <c r="X687" s="23"/>
      <c r="Y687" s="24"/>
      <c r="Z687" s="21">
        <v>47</v>
      </c>
      <c r="AA687" s="25">
        <f t="shared" si="31"/>
        <v>47</v>
      </c>
      <c r="AB687" s="44"/>
      <c r="AC687" s="19"/>
      <c r="AD687" s="27" t="str">
        <f t="shared" si="32"/>
        <v>นาง  นภาพร  แซ่อึ้ง</v>
      </c>
    </row>
    <row r="688" spans="1:30" s="73" customFormat="1">
      <c r="A688" s="16" t="s">
        <v>8526</v>
      </c>
      <c r="B688" s="16" t="s">
        <v>8767</v>
      </c>
      <c r="C688" s="16" t="s">
        <v>8073</v>
      </c>
      <c r="D688" s="16" t="s">
        <v>6980</v>
      </c>
      <c r="E688" s="78" t="s">
        <v>2361</v>
      </c>
      <c r="F688" s="17" t="s">
        <v>2362</v>
      </c>
      <c r="G688" s="29" t="s">
        <v>6905</v>
      </c>
      <c r="H688" s="19" t="s">
        <v>8768</v>
      </c>
      <c r="I688" s="19" t="s">
        <v>8769</v>
      </c>
      <c r="J688" s="17" t="str">
        <f t="shared" si="30"/>
        <v>385  ม. 4  ต. ขุนทะเล  อ. เมืองสุราษฎร์ธานี  จ. สุราษฎร์ธานี</v>
      </c>
      <c r="K688" s="30" t="s">
        <v>8770</v>
      </c>
      <c r="L688" s="19" t="s">
        <v>7031</v>
      </c>
      <c r="M688" s="19" t="s">
        <v>7235</v>
      </c>
      <c r="N688" s="19" t="s">
        <v>7236</v>
      </c>
      <c r="O688" s="19" t="s">
        <v>6937</v>
      </c>
      <c r="P688" s="20">
        <v>84100</v>
      </c>
      <c r="Q688" s="21"/>
      <c r="R688" s="22"/>
      <c r="S688" s="22"/>
      <c r="T688" s="22"/>
      <c r="U688" s="22"/>
      <c r="V688" s="21"/>
      <c r="W688" s="35"/>
      <c r="X688" s="23"/>
      <c r="Y688" s="24"/>
      <c r="Z688" s="21">
        <v>33</v>
      </c>
      <c r="AA688" s="25">
        <f t="shared" si="31"/>
        <v>33</v>
      </c>
      <c r="AB688" s="44"/>
      <c r="AC688" s="19"/>
      <c r="AD688" s="27" t="str">
        <f t="shared" si="32"/>
        <v>นาง  เกษร  ไกรสร</v>
      </c>
    </row>
    <row r="689" spans="1:30" s="73" customFormat="1">
      <c r="A689" s="16" t="s">
        <v>8526</v>
      </c>
      <c r="B689" s="16" t="s">
        <v>8030</v>
      </c>
      <c r="C689" s="16">
        <v>156</v>
      </c>
      <c r="D689" s="16"/>
      <c r="E689" s="17" t="s">
        <v>1235</v>
      </c>
      <c r="F689" s="17">
        <v>0</v>
      </c>
      <c r="G689" s="29" t="s">
        <v>6905</v>
      </c>
      <c r="H689" s="19" t="s">
        <v>8771</v>
      </c>
      <c r="I689" s="19" t="s">
        <v>8772</v>
      </c>
      <c r="J689" s="17" t="str">
        <f t="shared" si="30"/>
        <v>48  ม. 3  ต. คลองพา  อ. ท่าชนะ  จ. สุราษฎร์ธานี</v>
      </c>
      <c r="K689" s="30" t="s">
        <v>8098</v>
      </c>
      <c r="L689" s="19" t="s">
        <v>6991</v>
      </c>
      <c r="M689" s="19" t="s">
        <v>7208</v>
      </c>
      <c r="N689" s="19" t="s">
        <v>6936</v>
      </c>
      <c r="O689" s="19" t="s">
        <v>6937</v>
      </c>
      <c r="P689" s="20">
        <v>84170</v>
      </c>
      <c r="Q689" s="21"/>
      <c r="R689" s="22"/>
      <c r="S689" s="22"/>
      <c r="T689" s="22"/>
      <c r="U689" s="22"/>
      <c r="V689" s="21"/>
      <c r="W689" s="35"/>
      <c r="X689" s="23"/>
      <c r="Y689" s="24"/>
      <c r="Z689" s="21">
        <v>49</v>
      </c>
      <c r="AA689" s="25">
        <f t="shared" si="31"/>
        <v>49</v>
      </c>
      <c r="AB689" s="44"/>
      <c r="AC689" s="19"/>
      <c r="AD689" s="27" t="str">
        <f t="shared" si="32"/>
        <v>นาง  มินา  วิเศษมาก</v>
      </c>
    </row>
    <row r="690" spans="1:30" s="73" customFormat="1">
      <c r="A690" s="16" t="s">
        <v>8526</v>
      </c>
      <c r="B690" s="16" t="s">
        <v>8773</v>
      </c>
      <c r="C690" s="16">
        <v>157</v>
      </c>
      <c r="D690" s="16" t="s">
        <v>6980</v>
      </c>
      <c r="E690" s="17" t="s">
        <v>3638</v>
      </c>
      <c r="F690" s="17" t="s">
        <v>3639</v>
      </c>
      <c r="G690" s="29" t="s">
        <v>6896</v>
      </c>
      <c r="H690" s="19" t="s">
        <v>8774</v>
      </c>
      <c r="I690" s="19" t="s">
        <v>8639</v>
      </c>
      <c r="J690" s="17" t="str">
        <f t="shared" si="30"/>
        <v>46/1  ม. 4  ต. คันธุลี  อ. ท่าชนะ  จ. สุราษฎร์ธานี</v>
      </c>
      <c r="K690" s="30" t="s">
        <v>8775</v>
      </c>
      <c r="L690" s="19" t="s">
        <v>7031</v>
      </c>
      <c r="M690" s="19" t="s">
        <v>6935</v>
      </c>
      <c r="N690" s="19" t="s">
        <v>6936</v>
      </c>
      <c r="O690" s="19" t="s">
        <v>6937</v>
      </c>
      <c r="P690" s="20">
        <v>84170</v>
      </c>
      <c r="Q690" s="21"/>
      <c r="R690" s="22"/>
      <c r="S690" s="22"/>
      <c r="T690" s="22"/>
      <c r="U690" s="22"/>
      <c r="V690" s="21"/>
      <c r="W690" s="35"/>
      <c r="X690" s="23"/>
      <c r="Y690" s="24"/>
      <c r="Z690" s="21">
        <v>173</v>
      </c>
      <c r="AA690" s="25">
        <f t="shared" si="31"/>
        <v>173</v>
      </c>
      <c r="AB690" s="44"/>
      <c r="AC690" s="19"/>
      <c r="AD690" s="27" t="str">
        <f t="shared" si="32"/>
        <v>นาย  จำนง  เพ็ชรต้อย</v>
      </c>
    </row>
    <row r="691" spans="1:30" s="73" customFormat="1">
      <c r="A691" s="16" t="s">
        <v>8526</v>
      </c>
      <c r="B691" s="16"/>
      <c r="C691" s="16">
        <v>158</v>
      </c>
      <c r="D691" s="16"/>
      <c r="E691" s="17" t="s">
        <v>6091</v>
      </c>
      <c r="F691" s="17" t="s">
        <v>6092</v>
      </c>
      <c r="G691" s="29" t="s">
        <v>6896</v>
      </c>
      <c r="H691" s="19" t="s">
        <v>8776</v>
      </c>
      <c r="I691" s="19" t="s">
        <v>8544</v>
      </c>
      <c r="J691" s="17" t="str">
        <f t="shared" si="30"/>
        <v>256  ม. 4  ต. คันธุลี  อ. ท่าชนะ  จ. สุราษฎร์ธานี</v>
      </c>
      <c r="K691" s="30" t="s">
        <v>8777</v>
      </c>
      <c r="L691" s="19" t="s">
        <v>7031</v>
      </c>
      <c r="M691" s="19" t="s">
        <v>6935</v>
      </c>
      <c r="N691" s="19" t="s">
        <v>6936</v>
      </c>
      <c r="O691" s="19" t="s">
        <v>6937</v>
      </c>
      <c r="P691" s="20">
        <v>84170</v>
      </c>
      <c r="Q691" s="21"/>
      <c r="R691" s="22"/>
      <c r="S691" s="22"/>
      <c r="T691" s="22"/>
      <c r="U691" s="22"/>
      <c r="V691" s="21"/>
      <c r="W691" s="35"/>
      <c r="X691" s="23"/>
      <c r="Y691" s="24"/>
      <c r="Z691" s="21">
        <v>54</v>
      </c>
      <c r="AA691" s="25">
        <f t="shared" si="31"/>
        <v>54</v>
      </c>
      <c r="AB691" s="44"/>
      <c r="AC691" s="19"/>
      <c r="AD691" s="27" t="str">
        <f t="shared" si="32"/>
        <v>นาย  สายัญห์  แพชนะ</v>
      </c>
    </row>
    <row r="692" spans="1:30" s="73" customFormat="1">
      <c r="A692" s="16" t="s">
        <v>8526</v>
      </c>
      <c r="B692" s="16" t="s">
        <v>8778</v>
      </c>
      <c r="C692" s="16">
        <v>159</v>
      </c>
      <c r="D692" s="16"/>
      <c r="E692" s="17" t="s">
        <v>134</v>
      </c>
      <c r="F692" s="17" t="s">
        <v>135</v>
      </c>
      <c r="G692" s="29" t="s">
        <v>6905</v>
      </c>
      <c r="H692" s="19" t="s">
        <v>8779</v>
      </c>
      <c r="I692" s="19" t="s">
        <v>8780</v>
      </c>
      <c r="J692" s="17" t="str">
        <f t="shared" si="30"/>
        <v>140  ม. 4  ต. ท่าชนะ  อ. ท่าชนะ  จ. สุราษฎร์ธานี</v>
      </c>
      <c r="K692" s="18" t="s">
        <v>8273</v>
      </c>
      <c r="L692" s="19" t="s">
        <v>7031</v>
      </c>
      <c r="M692" s="19" t="s">
        <v>7123</v>
      </c>
      <c r="N692" s="19" t="s">
        <v>6936</v>
      </c>
      <c r="O692" s="19" t="s">
        <v>6937</v>
      </c>
      <c r="P692" s="20">
        <v>84170</v>
      </c>
      <c r="Q692" s="21"/>
      <c r="R692" s="22"/>
      <c r="S692" s="22"/>
      <c r="T692" s="22"/>
      <c r="U692" s="22"/>
      <c r="V692" s="21"/>
      <c r="W692" s="35"/>
      <c r="X692" s="23"/>
      <c r="Y692" s="24"/>
      <c r="Z692" s="21">
        <v>25</v>
      </c>
      <c r="AA692" s="25">
        <f t="shared" si="31"/>
        <v>25</v>
      </c>
      <c r="AB692" s="44"/>
      <c r="AC692" s="19"/>
      <c r="AD692" s="27" t="str">
        <f t="shared" si="32"/>
        <v>นาง  เขือม  หนูขาว</v>
      </c>
    </row>
    <row r="693" spans="1:30" s="73" customFormat="1">
      <c r="A693" s="16" t="s">
        <v>8526</v>
      </c>
      <c r="B693" s="16"/>
      <c r="C693" s="16">
        <v>160</v>
      </c>
      <c r="D693" s="16"/>
      <c r="E693" s="17" t="s">
        <v>1316</v>
      </c>
      <c r="F693" s="17" t="s">
        <v>1317</v>
      </c>
      <c r="G693" s="17" t="s">
        <v>6905</v>
      </c>
      <c r="H693" s="17" t="s">
        <v>8781</v>
      </c>
      <c r="I693" s="17" t="s">
        <v>8745</v>
      </c>
      <c r="J693" s="17" t="str">
        <f t="shared" si="30"/>
        <v>149  ม. 2  ต. คลองพา  อ. ท่าชนะ  จ. สุราษฎร์ธานี</v>
      </c>
      <c r="K693" s="30" t="s">
        <v>7876</v>
      </c>
      <c r="L693" s="19" t="s">
        <v>6909</v>
      </c>
      <c r="M693" s="19" t="s">
        <v>7208</v>
      </c>
      <c r="N693" s="19" t="s">
        <v>6936</v>
      </c>
      <c r="O693" s="19" t="s">
        <v>6937</v>
      </c>
      <c r="P693" s="20">
        <v>84170</v>
      </c>
      <c r="Q693" s="21"/>
      <c r="R693" s="22"/>
      <c r="S693" s="22"/>
      <c r="T693" s="22"/>
      <c r="U693" s="22"/>
      <c r="V693" s="21"/>
      <c r="W693" s="35"/>
      <c r="X693" s="23"/>
      <c r="Y693" s="24"/>
      <c r="Z693" s="21">
        <v>25</v>
      </c>
      <c r="AA693" s="25">
        <f t="shared" si="31"/>
        <v>25</v>
      </c>
      <c r="AB693" s="44"/>
      <c r="AC693" s="19"/>
      <c r="AD693" s="27" t="str">
        <f t="shared" si="32"/>
        <v>นาง  รัจนา  ฤทธิคง</v>
      </c>
    </row>
    <row r="694" spans="1:30" s="73" customFormat="1">
      <c r="A694" s="16" t="s">
        <v>8526</v>
      </c>
      <c r="B694" s="16" t="s">
        <v>8367</v>
      </c>
      <c r="C694" s="16">
        <v>161</v>
      </c>
      <c r="D694" s="16"/>
      <c r="E694" s="17" t="s">
        <v>3250</v>
      </c>
      <c r="F694" s="17">
        <v>0</v>
      </c>
      <c r="G694" s="29" t="s">
        <v>6923</v>
      </c>
      <c r="H694" s="19" t="s">
        <v>7475</v>
      </c>
      <c r="I694" s="19" t="s">
        <v>7594</v>
      </c>
      <c r="J694" s="17" t="str">
        <f t="shared" si="30"/>
        <v>44/1  ม. 4  ต. คันธุลี  อ. ท่าชนะ  จ. สุราษฎร์ธานี</v>
      </c>
      <c r="K694" s="30" t="s">
        <v>8685</v>
      </c>
      <c r="L694" s="19" t="s">
        <v>7031</v>
      </c>
      <c r="M694" s="19" t="s">
        <v>6935</v>
      </c>
      <c r="N694" s="19" t="s">
        <v>6936</v>
      </c>
      <c r="O694" s="19" t="s">
        <v>6937</v>
      </c>
      <c r="P694" s="20">
        <v>84170</v>
      </c>
      <c r="Q694" s="21"/>
      <c r="R694" s="22"/>
      <c r="S694" s="22"/>
      <c r="T694" s="22"/>
      <c r="U694" s="22"/>
      <c r="V694" s="21"/>
      <c r="W694" s="35"/>
      <c r="X694" s="23"/>
      <c r="Y694" s="24"/>
      <c r="Z694" s="21">
        <v>0</v>
      </c>
      <c r="AA694" s="25">
        <f t="shared" si="31"/>
        <v>0</v>
      </c>
      <c r="AB694" s="44" t="s">
        <v>8782</v>
      </c>
      <c r="AC694" s="19"/>
      <c r="AD694" s="27" t="str">
        <f t="shared" si="32"/>
        <v>นางสาว  อรวรรณ  จันทร์ดำ</v>
      </c>
    </row>
    <row r="695" spans="1:30" s="73" customFormat="1">
      <c r="A695" s="16" t="s">
        <v>8526</v>
      </c>
      <c r="B695" s="16" t="s">
        <v>7661</v>
      </c>
      <c r="C695" s="16">
        <v>162</v>
      </c>
      <c r="D695" s="16"/>
      <c r="E695" s="17" t="s">
        <v>5474</v>
      </c>
      <c r="F695" s="17">
        <v>0</v>
      </c>
      <c r="G695" s="29" t="s">
        <v>6896</v>
      </c>
      <c r="H695" s="19" t="s">
        <v>8783</v>
      </c>
      <c r="I695" s="19" t="s">
        <v>8544</v>
      </c>
      <c r="J695" s="17" t="str">
        <f t="shared" si="30"/>
        <v>74/1  ม. 4  ต. คันธุลี  อ. ท่าชนะ  จ. สุราษฎร์ธานี</v>
      </c>
      <c r="K695" s="30" t="s">
        <v>8784</v>
      </c>
      <c r="L695" s="19" t="s">
        <v>7031</v>
      </c>
      <c r="M695" s="19" t="s">
        <v>6935</v>
      </c>
      <c r="N695" s="19" t="s">
        <v>6936</v>
      </c>
      <c r="O695" s="19" t="s">
        <v>6937</v>
      </c>
      <c r="P695" s="20">
        <v>84170</v>
      </c>
      <c r="Q695" s="21"/>
      <c r="R695" s="22"/>
      <c r="S695" s="22"/>
      <c r="T695" s="22"/>
      <c r="U695" s="22"/>
      <c r="V695" s="21"/>
      <c r="W695" s="35"/>
      <c r="X695" s="23"/>
      <c r="Y695" s="24"/>
      <c r="Z695" s="21">
        <v>37</v>
      </c>
      <c r="AA695" s="25">
        <f t="shared" si="31"/>
        <v>37</v>
      </c>
      <c r="AB695" s="44"/>
      <c r="AC695" s="19"/>
      <c r="AD695" s="27" t="str">
        <f t="shared" si="32"/>
        <v>นาย  วิรัตน์  แพชนะ</v>
      </c>
    </row>
    <row r="696" spans="1:30" s="73" customFormat="1">
      <c r="A696" s="16" t="s">
        <v>8526</v>
      </c>
      <c r="B696" s="16" t="s">
        <v>8041</v>
      </c>
      <c r="C696" s="16" t="s">
        <v>7678</v>
      </c>
      <c r="D696" s="16"/>
      <c r="E696" s="17" t="s">
        <v>2358</v>
      </c>
      <c r="F696" s="17" t="s">
        <v>2359</v>
      </c>
      <c r="G696" s="29" t="s">
        <v>6923</v>
      </c>
      <c r="H696" s="19" t="s">
        <v>8768</v>
      </c>
      <c r="I696" s="19" t="s">
        <v>8785</v>
      </c>
      <c r="J696" s="17" t="str">
        <f t="shared" si="30"/>
        <v>46  ม. 8  ต. คันธุลี  อ. ท่าชนะ  จ. สุราษฎร์ธานี</v>
      </c>
      <c r="K696" s="30" t="s">
        <v>8786</v>
      </c>
      <c r="L696" s="19" t="s">
        <v>7675</v>
      </c>
      <c r="M696" s="19" t="s">
        <v>6935</v>
      </c>
      <c r="N696" s="19" t="s">
        <v>6936</v>
      </c>
      <c r="O696" s="19" t="s">
        <v>6937</v>
      </c>
      <c r="P696" s="20">
        <v>84170</v>
      </c>
      <c r="Q696" s="21"/>
      <c r="R696" s="22"/>
      <c r="S696" s="22"/>
      <c r="T696" s="22"/>
      <c r="U696" s="22"/>
      <c r="V696" s="21"/>
      <c r="W696" s="35"/>
      <c r="X696" s="23"/>
      <c r="Y696" s="24"/>
      <c r="Z696" s="21">
        <v>30</v>
      </c>
      <c r="AA696" s="25">
        <f t="shared" si="31"/>
        <v>30</v>
      </c>
      <c r="AB696" s="44"/>
      <c r="AC696" s="19"/>
      <c r="AD696" s="27" t="str">
        <f t="shared" si="32"/>
        <v>นางสาว  เกษร  จิตพิเศษ</v>
      </c>
    </row>
    <row r="697" spans="1:30" s="73" customFormat="1">
      <c r="A697" s="16" t="s">
        <v>8526</v>
      </c>
      <c r="B697" s="16"/>
      <c r="C697" s="16">
        <v>164</v>
      </c>
      <c r="D697" s="16"/>
      <c r="E697" s="17" t="s">
        <v>1160</v>
      </c>
      <c r="F697" s="17" t="s">
        <v>1161</v>
      </c>
      <c r="G697" s="29" t="s">
        <v>6905</v>
      </c>
      <c r="H697" s="19" t="s">
        <v>8787</v>
      </c>
      <c r="I697" s="19" t="s">
        <v>8704</v>
      </c>
      <c r="J697" s="17" t="str">
        <f t="shared" si="30"/>
        <v>44  ม. 4  ต. คันธุลี  อ. ท่าชนะ  จ. สุราษฎร์ธานี</v>
      </c>
      <c r="K697" s="30" t="s">
        <v>8293</v>
      </c>
      <c r="L697" s="19" t="s">
        <v>7031</v>
      </c>
      <c r="M697" s="19" t="s">
        <v>6935</v>
      </c>
      <c r="N697" s="19" t="s">
        <v>6936</v>
      </c>
      <c r="O697" s="19" t="s">
        <v>6937</v>
      </c>
      <c r="P697" s="20">
        <v>84170</v>
      </c>
      <c r="Q697" s="21"/>
      <c r="R697" s="22"/>
      <c r="S697" s="22"/>
      <c r="T697" s="22"/>
      <c r="U697" s="22"/>
      <c r="V697" s="21"/>
      <c r="W697" s="35"/>
      <c r="X697" s="23"/>
      <c r="Y697" s="24"/>
      <c r="Z697" s="21">
        <v>37</v>
      </c>
      <c r="AA697" s="25">
        <f t="shared" si="31"/>
        <v>37</v>
      </c>
      <c r="AB697" s="44"/>
      <c r="AC697" s="19"/>
      <c r="AD697" s="27" t="str">
        <f t="shared" si="32"/>
        <v>นาง  มนตรี  ขวัญเพรา</v>
      </c>
    </row>
    <row r="698" spans="1:30" s="73" customFormat="1">
      <c r="A698" s="16" t="s">
        <v>8526</v>
      </c>
      <c r="B698" s="16" t="s">
        <v>7124</v>
      </c>
      <c r="C698" s="16" t="s">
        <v>8788</v>
      </c>
      <c r="D698" s="16"/>
      <c r="E698" s="17" t="s">
        <v>3691</v>
      </c>
      <c r="F698" s="17" t="s">
        <v>3692</v>
      </c>
      <c r="G698" s="29" t="s">
        <v>6896</v>
      </c>
      <c r="H698" s="19" t="s">
        <v>8789</v>
      </c>
      <c r="I698" s="19" t="s">
        <v>8670</v>
      </c>
      <c r="J698" s="17" t="str">
        <f t="shared" si="30"/>
        <v>70  ม. 1  ต. คลองชะอุ่น  อ. พนม  จ. สุราษฎร์ธานี</v>
      </c>
      <c r="K698" s="30" t="s">
        <v>6953</v>
      </c>
      <c r="L698" s="19" t="s">
        <v>6954</v>
      </c>
      <c r="M698" s="19" t="s">
        <v>8790</v>
      </c>
      <c r="N698" s="19" t="s">
        <v>8791</v>
      </c>
      <c r="O698" s="19" t="s">
        <v>6937</v>
      </c>
      <c r="P698" s="20">
        <v>84250</v>
      </c>
      <c r="Q698" s="21"/>
      <c r="R698" s="22"/>
      <c r="S698" s="22"/>
      <c r="T698" s="22"/>
      <c r="U698" s="22"/>
      <c r="V698" s="21"/>
      <c r="W698" s="35"/>
      <c r="X698" s="23"/>
      <c r="Y698" s="24"/>
      <c r="Z698" s="21">
        <v>14</v>
      </c>
      <c r="AA698" s="25">
        <f t="shared" si="31"/>
        <v>14</v>
      </c>
      <c r="AB698" s="44"/>
      <c r="AC698" s="19"/>
      <c r="AD698" s="27" t="str">
        <f t="shared" si="32"/>
        <v>นาย  จิระพงค์  ชื่นปลัด</v>
      </c>
    </row>
    <row r="699" spans="1:30" s="73" customFormat="1">
      <c r="A699" s="16" t="s">
        <v>8526</v>
      </c>
      <c r="B699" s="16" t="s">
        <v>7124</v>
      </c>
      <c r="C699" s="16">
        <v>166</v>
      </c>
      <c r="D699" s="16"/>
      <c r="E699" s="17" t="s">
        <v>2789</v>
      </c>
      <c r="F699" s="17" t="s">
        <v>2790</v>
      </c>
      <c r="G699" s="29" t="s">
        <v>6923</v>
      </c>
      <c r="H699" s="19" t="s">
        <v>8792</v>
      </c>
      <c r="I699" s="19" t="s">
        <v>8670</v>
      </c>
      <c r="J699" s="17" t="str">
        <f t="shared" si="30"/>
        <v>42  ม. 4  ต. คันธุลี  อ. ท่าชนะ  จ. สุราษฎร์ธานี</v>
      </c>
      <c r="K699" s="30" t="s">
        <v>8671</v>
      </c>
      <c r="L699" s="19" t="s">
        <v>7031</v>
      </c>
      <c r="M699" s="19" t="s">
        <v>6935</v>
      </c>
      <c r="N699" s="19" t="s">
        <v>6936</v>
      </c>
      <c r="O699" s="19" t="s">
        <v>6937</v>
      </c>
      <c r="P699" s="20">
        <v>84170</v>
      </c>
      <c r="Q699" s="21"/>
      <c r="R699" s="22"/>
      <c r="S699" s="22"/>
      <c r="T699" s="22"/>
      <c r="U699" s="22"/>
      <c r="V699" s="21"/>
      <c r="W699" s="35"/>
      <c r="X699" s="23"/>
      <c r="Y699" s="24"/>
      <c r="Z699" s="21">
        <v>37</v>
      </c>
      <c r="AA699" s="25">
        <f t="shared" si="31"/>
        <v>37</v>
      </c>
      <c r="AB699" s="44"/>
      <c r="AC699" s="19"/>
      <c r="AD699" s="27" t="str">
        <f t="shared" si="32"/>
        <v>นางสาว  พินศรี  ชื่นปลัด</v>
      </c>
    </row>
    <row r="700" spans="1:30" s="73" customFormat="1" ht="42">
      <c r="A700" s="16" t="s">
        <v>8526</v>
      </c>
      <c r="B700" s="16" t="s">
        <v>7124</v>
      </c>
      <c r="C700" s="16" t="s">
        <v>7811</v>
      </c>
      <c r="D700" s="16" t="s">
        <v>6980</v>
      </c>
      <c r="E700" s="17" t="s">
        <v>981</v>
      </c>
      <c r="F700" s="17" t="s">
        <v>982</v>
      </c>
      <c r="G700" s="29" t="s">
        <v>6905</v>
      </c>
      <c r="H700" s="19" t="s">
        <v>8793</v>
      </c>
      <c r="I700" s="19" t="s">
        <v>8794</v>
      </c>
      <c r="J700" s="17" t="str">
        <f t="shared" si="30"/>
        <v>41/17 ถ.ลูกเสือ  ม. -  ต. หลังสวน  อ. หลังสวน  จ. ชุมพร</v>
      </c>
      <c r="K700" s="66" t="s">
        <v>8795</v>
      </c>
      <c r="L700" s="19" t="s">
        <v>6918</v>
      </c>
      <c r="M700" s="19" t="s">
        <v>7385</v>
      </c>
      <c r="N700" s="19" t="s">
        <v>7378</v>
      </c>
      <c r="O700" s="19" t="s">
        <v>6912</v>
      </c>
      <c r="P700" s="20">
        <v>86110</v>
      </c>
      <c r="Q700" s="21"/>
      <c r="R700" s="22"/>
      <c r="S700" s="22"/>
      <c r="T700" s="22"/>
      <c r="U700" s="22"/>
      <c r="V700" s="21"/>
      <c r="W700" s="35"/>
      <c r="X700" s="23">
        <v>35</v>
      </c>
      <c r="Y700" s="24">
        <v>35</v>
      </c>
      <c r="Z700" s="21">
        <v>35</v>
      </c>
      <c r="AA700" s="25">
        <f t="shared" si="31"/>
        <v>105</v>
      </c>
      <c r="AB700" s="44"/>
      <c r="AC700" s="19"/>
      <c r="AD700" s="27" t="str">
        <f t="shared" si="32"/>
        <v>นาง  ปรียะธิดา  เริงรื่น</v>
      </c>
    </row>
    <row r="701" spans="1:30" s="73" customFormat="1">
      <c r="A701" s="16" t="s">
        <v>8526</v>
      </c>
      <c r="B701" s="16" t="s">
        <v>7124</v>
      </c>
      <c r="C701" s="16" t="s">
        <v>8155</v>
      </c>
      <c r="D701" s="16"/>
      <c r="E701" s="17" t="s">
        <v>1616</v>
      </c>
      <c r="F701" s="17" t="s">
        <v>1617</v>
      </c>
      <c r="G701" s="17" t="s">
        <v>6905</v>
      </c>
      <c r="H701" s="17" t="s">
        <v>8796</v>
      </c>
      <c r="I701" s="17" t="s">
        <v>8597</v>
      </c>
      <c r="J701" s="17" t="str">
        <f t="shared" si="30"/>
        <v>36/1  ม. 7  ต. เกาะพะงัน  อ. เกาะพะงัน  จ. สุราษฎร์ธานี</v>
      </c>
      <c r="K701" s="30" t="s">
        <v>8598</v>
      </c>
      <c r="L701" s="19" t="s">
        <v>7290</v>
      </c>
      <c r="M701" s="19" t="s">
        <v>8599</v>
      </c>
      <c r="N701" s="19" t="s">
        <v>8600</v>
      </c>
      <c r="O701" s="19" t="s">
        <v>6937</v>
      </c>
      <c r="P701" s="20">
        <v>84280</v>
      </c>
      <c r="Q701" s="21"/>
      <c r="R701" s="22"/>
      <c r="S701" s="22"/>
      <c r="T701" s="22"/>
      <c r="U701" s="22"/>
      <c r="V701" s="21"/>
      <c r="W701" s="35"/>
      <c r="X701" s="23"/>
      <c r="Y701" s="24"/>
      <c r="Z701" s="21">
        <v>30</v>
      </c>
      <c r="AA701" s="25">
        <f t="shared" si="31"/>
        <v>30</v>
      </c>
      <c r="AB701" s="44" t="s">
        <v>8797</v>
      </c>
      <c r="AC701" s="19"/>
      <c r="AD701" s="27" t="str">
        <f t="shared" si="32"/>
        <v>นาง  วิไลพร  มะโนธรรม</v>
      </c>
    </row>
    <row r="702" spans="1:30" s="73" customFormat="1">
      <c r="A702" s="16" t="s">
        <v>8526</v>
      </c>
      <c r="B702" s="16" t="s">
        <v>8053</v>
      </c>
      <c r="C702" s="16">
        <v>169</v>
      </c>
      <c r="D702" s="16"/>
      <c r="E702" s="17" t="s">
        <v>1240</v>
      </c>
      <c r="F702" s="17" t="s">
        <v>1241</v>
      </c>
      <c r="G702" s="29" t="s">
        <v>6905</v>
      </c>
      <c r="H702" s="19" t="s">
        <v>8798</v>
      </c>
      <c r="I702" s="19" t="s">
        <v>6996</v>
      </c>
      <c r="J702" s="17" t="str">
        <f t="shared" si="30"/>
        <v>51  ม. 4  ต. คันธุลี  อ. ท่าชนะ  จ. สุราษฎร์ธานี</v>
      </c>
      <c r="K702" s="30" t="s">
        <v>8799</v>
      </c>
      <c r="L702" s="19" t="s">
        <v>7031</v>
      </c>
      <c r="M702" s="19" t="s">
        <v>6935</v>
      </c>
      <c r="N702" s="19" t="s">
        <v>6936</v>
      </c>
      <c r="O702" s="19" t="s">
        <v>6937</v>
      </c>
      <c r="P702" s="20">
        <v>84170</v>
      </c>
      <c r="Q702" s="21"/>
      <c r="R702" s="22"/>
      <c r="S702" s="22"/>
      <c r="T702" s="22"/>
      <c r="U702" s="22"/>
      <c r="V702" s="21"/>
      <c r="W702" s="35"/>
      <c r="X702" s="23"/>
      <c r="Y702" s="24"/>
      <c r="Z702" s="21">
        <v>16</v>
      </c>
      <c r="AA702" s="25">
        <f t="shared" si="31"/>
        <v>16</v>
      </c>
      <c r="AB702" s="44"/>
      <c r="AC702" s="19"/>
      <c r="AD702" s="27" t="str">
        <f t="shared" si="32"/>
        <v>นาง  โมลี  สองแก้ว</v>
      </c>
    </row>
    <row r="703" spans="1:30" s="73" customFormat="1">
      <c r="A703" s="16" t="s">
        <v>8526</v>
      </c>
      <c r="B703" s="16" t="s">
        <v>7516</v>
      </c>
      <c r="C703" s="16">
        <v>171</v>
      </c>
      <c r="D703" s="16"/>
      <c r="E703" s="17" t="s">
        <v>5157</v>
      </c>
      <c r="F703" s="17" t="s">
        <v>5158</v>
      </c>
      <c r="G703" s="29" t="s">
        <v>6896</v>
      </c>
      <c r="H703" s="19" t="s">
        <v>8800</v>
      </c>
      <c r="I703" s="19" t="s">
        <v>8582</v>
      </c>
      <c r="J703" s="17" t="str">
        <f t="shared" si="30"/>
        <v>82  ม. 4  ต. คันธุลี  อ. ท่าชนะ  จ. สุราษฎร์ธานี</v>
      </c>
      <c r="K703" s="30" t="s">
        <v>7410</v>
      </c>
      <c r="L703" s="19" t="s">
        <v>7031</v>
      </c>
      <c r="M703" s="19" t="s">
        <v>6935</v>
      </c>
      <c r="N703" s="19" t="s">
        <v>6936</v>
      </c>
      <c r="O703" s="19" t="s">
        <v>6937</v>
      </c>
      <c r="P703" s="20">
        <v>84170</v>
      </c>
      <c r="Q703" s="21"/>
      <c r="R703" s="22"/>
      <c r="S703" s="22"/>
      <c r="T703" s="22"/>
      <c r="U703" s="22"/>
      <c r="V703" s="21"/>
      <c r="W703" s="35"/>
      <c r="X703" s="23"/>
      <c r="Y703" s="24"/>
      <c r="Z703" s="21">
        <v>28</v>
      </c>
      <c r="AA703" s="25">
        <f t="shared" si="31"/>
        <v>28</v>
      </c>
      <c r="AB703" s="44"/>
      <c r="AC703" s="19"/>
      <c r="AD703" s="27" t="str">
        <f t="shared" si="32"/>
        <v>นาย  เยื้อ  บัวแสง</v>
      </c>
    </row>
    <row r="704" spans="1:30" s="73" customFormat="1">
      <c r="A704" s="16" t="s">
        <v>8526</v>
      </c>
      <c r="B704" s="16"/>
      <c r="C704" s="16">
        <v>172</v>
      </c>
      <c r="D704" s="16"/>
      <c r="E704" s="17" t="s">
        <v>6553</v>
      </c>
      <c r="F704" s="17" t="s">
        <v>6554</v>
      </c>
      <c r="G704" s="29" t="s">
        <v>6896</v>
      </c>
      <c r="H704" s="19" t="s">
        <v>8601</v>
      </c>
      <c r="I704" s="19" t="s">
        <v>8624</v>
      </c>
      <c r="J704" s="17" t="str">
        <f t="shared" si="30"/>
        <v>41/1  ม. 4  ต. คันธุลี  อ. ท่าชนะ  จ. สุราษฎร์ธานี</v>
      </c>
      <c r="K704" s="30" t="s">
        <v>8625</v>
      </c>
      <c r="L704" s="19" t="s">
        <v>7031</v>
      </c>
      <c r="M704" s="19" t="s">
        <v>6935</v>
      </c>
      <c r="N704" s="19" t="s">
        <v>6936</v>
      </c>
      <c r="O704" s="19" t="s">
        <v>6937</v>
      </c>
      <c r="P704" s="20">
        <v>84170</v>
      </c>
      <c r="Q704" s="21"/>
      <c r="R704" s="22"/>
      <c r="S704" s="22"/>
      <c r="T704" s="22"/>
      <c r="U704" s="22"/>
      <c r="V704" s="21"/>
      <c r="W704" s="35"/>
      <c r="X704" s="23"/>
      <c r="Y704" s="24"/>
      <c r="Z704" s="21">
        <v>102</v>
      </c>
      <c r="AA704" s="25">
        <f t="shared" si="31"/>
        <v>102</v>
      </c>
      <c r="AB704" s="44"/>
      <c r="AC704" s="19"/>
      <c r="AD704" s="27" t="str">
        <f t="shared" si="32"/>
        <v>นาย  โสภณ  จารุจารีต</v>
      </c>
    </row>
    <row r="705" spans="1:30" s="73" customFormat="1">
      <c r="A705" s="16" t="s">
        <v>8526</v>
      </c>
      <c r="B705" s="16"/>
      <c r="C705" s="16">
        <v>173</v>
      </c>
      <c r="D705" s="16"/>
      <c r="E705" s="17" t="s">
        <v>2668</v>
      </c>
      <c r="F705" s="17" t="s">
        <v>2669</v>
      </c>
      <c r="G705" s="29" t="s">
        <v>6923</v>
      </c>
      <c r="H705" s="19" t="s">
        <v>8801</v>
      </c>
      <c r="I705" s="19" t="s">
        <v>7894</v>
      </c>
      <c r="J705" s="17" t="str">
        <f t="shared" si="30"/>
        <v>25  ม. 4  ต. คันธุลี  อ. ท่าชนะ  จ. สุราษฎร์ธานี</v>
      </c>
      <c r="K705" s="30" t="s">
        <v>8607</v>
      </c>
      <c r="L705" s="19" t="s">
        <v>7031</v>
      </c>
      <c r="M705" s="19" t="s">
        <v>6935</v>
      </c>
      <c r="N705" s="19" t="s">
        <v>6936</v>
      </c>
      <c r="O705" s="19" t="s">
        <v>6937</v>
      </c>
      <c r="P705" s="20">
        <v>84170</v>
      </c>
      <c r="Q705" s="21"/>
      <c r="R705" s="22"/>
      <c r="S705" s="22"/>
      <c r="T705" s="22"/>
      <c r="U705" s="22"/>
      <c r="V705" s="21"/>
      <c r="W705" s="35"/>
      <c r="X705" s="23"/>
      <c r="Y705" s="24"/>
      <c r="Z705" s="21">
        <v>33</v>
      </c>
      <c r="AA705" s="25">
        <f t="shared" si="31"/>
        <v>33</v>
      </c>
      <c r="AB705" s="44"/>
      <c r="AC705" s="19"/>
      <c r="AD705" s="27" t="str">
        <f t="shared" si="32"/>
        <v>นางสาว  บุญถึง  สำเภา</v>
      </c>
    </row>
    <row r="706" spans="1:30" s="73" customFormat="1">
      <c r="A706" s="16" t="s">
        <v>8526</v>
      </c>
      <c r="B706" s="16"/>
      <c r="C706" s="16">
        <v>174</v>
      </c>
      <c r="D706" s="16"/>
      <c r="E706" s="17" t="s">
        <v>657</v>
      </c>
      <c r="F706" s="17" t="s">
        <v>658</v>
      </c>
      <c r="G706" s="29" t="s">
        <v>6905</v>
      </c>
      <c r="H706" s="19" t="s">
        <v>7601</v>
      </c>
      <c r="I706" s="19" t="s">
        <v>8802</v>
      </c>
      <c r="J706" s="17" t="str">
        <f t="shared" si="30"/>
        <v>48/1150  ม. 7  แขวง บางบอน  เขต บางบอน  จ. กรุงเทพมหานคร</v>
      </c>
      <c r="K706" s="66" t="s">
        <v>8803</v>
      </c>
      <c r="L706" s="19" t="s">
        <v>7290</v>
      </c>
      <c r="M706" s="19" t="s">
        <v>6984</v>
      </c>
      <c r="N706" s="19" t="s">
        <v>8804</v>
      </c>
      <c r="O706" s="30" t="s">
        <v>6921</v>
      </c>
      <c r="P706" s="20">
        <v>10150</v>
      </c>
      <c r="Q706" s="21"/>
      <c r="R706" s="22"/>
      <c r="S706" s="22"/>
      <c r="T706" s="22"/>
      <c r="U706" s="22"/>
      <c r="V706" s="21"/>
      <c r="W706" s="35"/>
      <c r="X706" s="23"/>
      <c r="Y706" s="24"/>
      <c r="Z706" s="21">
        <v>37</v>
      </c>
      <c r="AA706" s="25">
        <f t="shared" si="31"/>
        <v>37</v>
      </c>
      <c r="AB706" s="44"/>
      <c r="AC706" s="19"/>
      <c r="AD706" s="27" t="str">
        <f t="shared" si="32"/>
        <v>นาง  นันทา  ศรีนาค</v>
      </c>
    </row>
    <row r="707" spans="1:30" s="73" customFormat="1">
      <c r="A707" s="16" t="s">
        <v>8526</v>
      </c>
      <c r="B707" s="16" t="s">
        <v>7552</v>
      </c>
      <c r="C707" s="16" t="s">
        <v>7482</v>
      </c>
      <c r="D707" s="16"/>
      <c r="E707" s="17" t="s">
        <v>1927</v>
      </c>
      <c r="F707" s="17" t="s">
        <v>1928</v>
      </c>
      <c r="G707" s="29" t="s">
        <v>6905</v>
      </c>
      <c r="H707" s="19" t="s">
        <v>8805</v>
      </c>
      <c r="I707" s="19" t="s">
        <v>8806</v>
      </c>
      <c r="J707" s="17" t="str">
        <f t="shared" ref="J707:J770" si="33">K707&amp;"  "&amp;L707&amp;"  "&amp;M707&amp;"  "&amp;N707&amp;"  "&amp;O707</f>
        <v>11/1  ม. 4  ต. คันธุลี  อ. ท่าชนะ  จ. สุราษฎร์ธานี</v>
      </c>
      <c r="K707" s="30" t="s">
        <v>7872</v>
      </c>
      <c r="L707" s="19" t="s">
        <v>7031</v>
      </c>
      <c r="M707" s="19" t="s">
        <v>6935</v>
      </c>
      <c r="N707" s="19" t="s">
        <v>6936</v>
      </c>
      <c r="O707" s="19" t="s">
        <v>6937</v>
      </c>
      <c r="P707" s="20">
        <v>84170</v>
      </c>
      <c r="Q707" s="21"/>
      <c r="R707" s="22"/>
      <c r="S707" s="22"/>
      <c r="T707" s="22"/>
      <c r="U707" s="22"/>
      <c r="V707" s="21"/>
      <c r="W707" s="35"/>
      <c r="X707" s="23"/>
      <c r="Y707" s="24"/>
      <c r="Z707" s="21">
        <v>21</v>
      </c>
      <c r="AA707" s="25">
        <f t="shared" ref="AA707:AA770" si="34">SUM(Q707:Z707)</f>
        <v>21</v>
      </c>
      <c r="AB707" s="44"/>
      <c r="AC707" s="19"/>
      <c r="AD707" s="27" t="str">
        <f t="shared" si="32"/>
        <v>นาง  สุนันท์  ถิ่นบ้านใหม่</v>
      </c>
    </row>
    <row r="708" spans="1:30" s="73" customFormat="1">
      <c r="A708" s="16" t="s">
        <v>8526</v>
      </c>
      <c r="B708" s="16"/>
      <c r="C708" s="16" t="s">
        <v>8807</v>
      </c>
      <c r="D708" s="16"/>
      <c r="E708" s="17" t="s">
        <v>5880</v>
      </c>
      <c r="F708" s="17">
        <v>0</v>
      </c>
      <c r="G708" s="29" t="s">
        <v>6896</v>
      </c>
      <c r="H708" s="19" t="s">
        <v>7773</v>
      </c>
      <c r="I708" s="19" t="s">
        <v>8808</v>
      </c>
      <c r="J708" s="17" t="str">
        <f t="shared" si="33"/>
        <v>79  ม. 8  ต. คลองพา  อ. ท่าชนะ  จ. สุราษฎร์ธานี</v>
      </c>
      <c r="K708" s="30" t="s">
        <v>7674</v>
      </c>
      <c r="L708" s="19" t="s">
        <v>7675</v>
      </c>
      <c r="M708" s="19" t="s">
        <v>7208</v>
      </c>
      <c r="N708" s="19" t="s">
        <v>6936</v>
      </c>
      <c r="O708" s="19" t="s">
        <v>6937</v>
      </c>
      <c r="P708" s="20">
        <v>84170</v>
      </c>
      <c r="Q708" s="21"/>
      <c r="R708" s="22"/>
      <c r="S708" s="22"/>
      <c r="T708" s="22"/>
      <c r="U708" s="22"/>
      <c r="V708" s="21"/>
      <c r="W708" s="35"/>
      <c r="X708" s="23"/>
      <c r="Y708" s="24"/>
      <c r="Z708" s="21">
        <v>61</v>
      </c>
      <c r="AA708" s="25">
        <f t="shared" si="34"/>
        <v>61</v>
      </c>
      <c r="AB708" s="44"/>
      <c r="AC708" s="19"/>
      <c r="AD708" s="27" t="str">
        <f t="shared" si="32"/>
        <v>นาย  สมพร  คงสิน</v>
      </c>
    </row>
    <row r="709" spans="1:30" s="73" customFormat="1">
      <c r="A709" s="16" t="s">
        <v>8526</v>
      </c>
      <c r="B709" s="16"/>
      <c r="C709" s="16">
        <v>177</v>
      </c>
      <c r="D709" s="16"/>
      <c r="E709" s="17" t="s">
        <v>2164</v>
      </c>
      <c r="F709" s="17" t="s">
        <v>2165</v>
      </c>
      <c r="G709" s="29" t="s">
        <v>6905</v>
      </c>
      <c r="H709" s="19" t="s">
        <v>8809</v>
      </c>
      <c r="I709" s="19" t="s">
        <v>8810</v>
      </c>
      <c r="J709" s="17" t="str">
        <f t="shared" si="33"/>
        <v>158  ม. 3  ต. พุมเรียง  อ. ไชยา  จ. สุราษฎร์ธานี</v>
      </c>
      <c r="K709" s="30" t="s">
        <v>7113</v>
      </c>
      <c r="L709" s="19" t="s">
        <v>6991</v>
      </c>
      <c r="M709" s="19" t="s">
        <v>8811</v>
      </c>
      <c r="N709" s="19" t="s">
        <v>7457</v>
      </c>
      <c r="O709" s="19" t="s">
        <v>6937</v>
      </c>
      <c r="P709" s="20">
        <v>84110</v>
      </c>
      <c r="Q709" s="21"/>
      <c r="R709" s="22"/>
      <c r="S709" s="22"/>
      <c r="T709" s="22"/>
      <c r="U709" s="22"/>
      <c r="V709" s="21"/>
      <c r="W709" s="35"/>
      <c r="X709" s="23"/>
      <c r="Y709" s="24"/>
      <c r="Z709" s="21">
        <v>68</v>
      </c>
      <c r="AA709" s="25">
        <f t="shared" si="34"/>
        <v>68</v>
      </c>
      <c r="AB709" s="44"/>
      <c r="AC709" s="19"/>
      <c r="AD709" s="27" t="str">
        <f t="shared" si="32"/>
        <v>นาง  อารดี  วุฒิจันทร์</v>
      </c>
    </row>
    <row r="710" spans="1:30" s="73" customFormat="1">
      <c r="A710" s="16" t="s">
        <v>8526</v>
      </c>
      <c r="B710" s="16"/>
      <c r="C710" s="16">
        <v>179</v>
      </c>
      <c r="D710" s="16"/>
      <c r="E710" s="17" t="s">
        <v>1759</v>
      </c>
      <c r="F710" s="17" t="s">
        <v>1760</v>
      </c>
      <c r="G710" s="29" t="s">
        <v>6905</v>
      </c>
      <c r="H710" s="19" t="s">
        <v>8812</v>
      </c>
      <c r="I710" s="19" t="s">
        <v>8582</v>
      </c>
      <c r="J710" s="17" t="str">
        <f t="shared" si="33"/>
        <v>27  ม. 4  ต. คันธุลี  อ. ท่าชนะ  จ. สุราษฎร์ธานี</v>
      </c>
      <c r="K710" s="30" t="s">
        <v>7476</v>
      </c>
      <c r="L710" s="19" t="s">
        <v>7031</v>
      </c>
      <c r="M710" s="19" t="s">
        <v>6935</v>
      </c>
      <c r="N710" s="19" t="s">
        <v>6936</v>
      </c>
      <c r="O710" s="19" t="s">
        <v>6937</v>
      </c>
      <c r="P710" s="20">
        <v>84170</v>
      </c>
      <c r="Q710" s="21"/>
      <c r="R710" s="22"/>
      <c r="S710" s="22"/>
      <c r="T710" s="22"/>
      <c r="U710" s="22"/>
      <c r="V710" s="21"/>
      <c r="W710" s="35"/>
      <c r="X710" s="23"/>
      <c r="Y710" s="24"/>
      <c r="Z710" s="21">
        <v>60</v>
      </c>
      <c r="AA710" s="25">
        <f t="shared" si="34"/>
        <v>60</v>
      </c>
      <c r="AB710" s="44"/>
      <c r="AC710" s="19"/>
      <c r="AD710" s="27" t="str">
        <f t="shared" si="32"/>
        <v>นาง  สมโภช  บัวแสง</v>
      </c>
    </row>
    <row r="711" spans="1:30" s="73" customFormat="1">
      <c r="A711" s="16" t="s">
        <v>8526</v>
      </c>
      <c r="B711" s="16"/>
      <c r="C711" s="16">
        <v>180</v>
      </c>
      <c r="D711" s="16"/>
      <c r="E711" s="17" t="s">
        <v>5633</v>
      </c>
      <c r="F711" s="17" t="s">
        <v>5634</v>
      </c>
      <c r="G711" s="29" t="s">
        <v>6896</v>
      </c>
      <c r="H711" s="19" t="s">
        <v>6874</v>
      </c>
      <c r="I711" s="19" t="s">
        <v>7730</v>
      </c>
      <c r="J711" s="17" t="str">
        <f t="shared" si="33"/>
        <v>68  ม. 4  ต. คันธุลี  อ. ท่าชนะ  จ. สุราษฎร์ธานี</v>
      </c>
      <c r="K711" s="30" t="s">
        <v>7590</v>
      </c>
      <c r="L711" s="19" t="s">
        <v>7031</v>
      </c>
      <c r="M711" s="19" t="s">
        <v>6935</v>
      </c>
      <c r="N711" s="19" t="s">
        <v>6936</v>
      </c>
      <c r="O711" s="19" t="s">
        <v>6937</v>
      </c>
      <c r="P711" s="20">
        <v>84170</v>
      </c>
      <c r="Q711" s="21"/>
      <c r="R711" s="22"/>
      <c r="S711" s="22"/>
      <c r="T711" s="22"/>
      <c r="U711" s="22"/>
      <c r="V711" s="21"/>
      <c r="W711" s="35"/>
      <c r="X711" s="23"/>
      <c r="Y711" s="24"/>
      <c r="Z711" s="21">
        <v>33</v>
      </c>
      <c r="AA711" s="25">
        <f t="shared" si="34"/>
        <v>33</v>
      </c>
      <c r="AB711" s="44"/>
      <c r="AC711" s="19"/>
      <c r="AD711" s="27" t="str">
        <f t="shared" ref="AD711:AD774" si="35">G711&amp;"  "&amp;H711&amp;"  "&amp;I711</f>
        <v>นาย  สกุล  แสงจันทร์</v>
      </c>
    </row>
    <row r="712" spans="1:30" s="73" customFormat="1">
      <c r="A712" s="16" t="s">
        <v>8526</v>
      </c>
      <c r="B712" s="16"/>
      <c r="C712" s="16">
        <v>181</v>
      </c>
      <c r="D712" s="16"/>
      <c r="E712" s="17" t="s">
        <v>6258</v>
      </c>
      <c r="F712" s="17" t="s">
        <v>6259</v>
      </c>
      <c r="G712" s="29" t="s">
        <v>6896</v>
      </c>
      <c r="H712" s="19" t="s">
        <v>8813</v>
      </c>
      <c r="I712" s="19" t="s">
        <v>7079</v>
      </c>
      <c r="J712" s="17" t="str">
        <f t="shared" si="33"/>
        <v>9  ม. 12  ต. คันธุลี  อ. ท่าชนะ  จ. สุราษฎร์ธานี</v>
      </c>
      <c r="K712" s="30" t="s">
        <v>7225</v>
      </c>
      <c r="L712" s="19" t="s">
        <v>7096</v>
      </c>
      <c r="M712" s="19" t="s">
        <v>6935</v>
      </c>
      <c r="N712" s="19" t="s">
        <v>6936</v>
      </c>
      <c r="O712" s="19" t="s">
        <v>6937</v>
      </c>
      <c r="P712" s="20">
        <v>84170</v>
      </c>
      <c r="Q712" s="21"/>
      <c r="R712" s="22"/>
      <c r="S712" s="22"/>
      <c r="T712" s="22"/>
      <c r="U712" s="22"/>
      <c r="V712" s="21"/>
      <c r="W712" s="35"/>
      <c r="X712" s="23"/>
      <c r="Y712" s="24"/>
      <c r="Z712" s="21">
        <v>19</v>
      </c>
      <c r="AA712" s="25">
        <f t="shared" si="34"/>
        <v>19</v>
      </c>
      <c r="AB712" s="44"/>
      <c r="AC712" s="19"/>
      <c r="AD712" s="27" t="str">
        <f t="shared" si="35"/>
        <v>นาย  สุทิน  สุวรรณ</v>
      </c>
    </row>
    <row r="713" spans="1:30" s="73" customFormat="1">
      <c r="A713" s="16" t="s">
        <v>8526</v>
      </c>
      <c r="B713" s="16"/>
      <c r="C713" s="16">
        <v>182</v>
      </c>
      <c r="D713" s="16"/>
      <c r="E713" s="17" t="s">
        <v>2857</v>
      </c>
      <c r="F713" s="17">
        <v>0</v>
      </c>
      <c r="G713" s="29" t="s">
        <v>6923</v>
      </c>
      <c r="H713" s="19" t="s">
        <v>7375</v>
      </c>
      <c r="I713" s="19" t="s">
        <v>7730</v>
      </c>
      <c r="J713" s="17" t="str">
        <f t="shared" si="33"/>
        <v>150  ม. 4  ต. คันธุลี  อ. ท่าชนะ  จ. สุราษฎร์ธานี</v>
      </c>
      <c r="K713" s="30" t="s">
        <v>8471</v>
      </c>
      <c r="L713" s="19" t="s">
        <v>7031</v>
      </c>
      <c r="M713" s="19" t="s">
        <v>6935</v>
      </c>
      <c r="N713" s="19" t="s">
        <v>6936</v>
      </c>
      <c r="O713" s="19" t="s">
        <v>6937</v>
      </c>
      <c r="P713" s="20">
        <v>84170</v>
      </c>
      <c r="Q713" s="21"/>
      <c r="R713" s="22"/>
      <c r="S713" s="22"/>
      <c r="T713" s="22"/>
      <c r="U713" s="22"/>
      <c r="V713" s="21"/>
      <c r="W713" s="35"/>
      <c r="X713" s="23"/>
      <c r="Y713" s="24"/>
      <c r="Z713" s="21">
        <v>47</v>
      </c>
      <c r="AA713" s="25">
        <f t="shared" si="34"/>
        <v>47</v>
      </c>
      <c r="AB713" s="44"/>
      <c r="AC713" s="19"/>
      <c r="AD713" s="27" t="str">
        <f t="shared" si="35"/>
        <v>นางสาว  ยุพา  แสงจันทร์</v>
      </c>
    </row>
    <row r="714" spans="1:30" s="73" customFormat="1">
      <c r="A714" s="16" t="s">
        <v>8526</v>
      </c>
      <c r="B714" s="16"/>
      <c r="C714" s="16">
        <v>183</v>
      </c>
      <c r="D714" s="16"/>
      <c r="E714" s="17" t="s">
        <v>3985</v>
      </c>
      <c r="F714" s="17" t="s">
        <v>3986</v>
      </c>
      <c r="G714" s="17" t="s">
        <v>6896</v>
      </c>
      <c r="H714" s="17" t="s">
        <v>8451</v>
      </c>
      <c r="I714" s="17" t="s">
        <v>8745</v>
      </c>
      <c r="J714" s="17" t="str">
        <f t="shared" si="33"/>
        <v>150  ม. 8  ต. คันธุลี  อ. ท่าชนะ  จ. สุราษฎร์ธานี</v>
      </c>
      <c r="K714" s="30" t="s">
        <v>8471</v>
      </c>
      <c r="L714" s="19" t="s">
        <v>7675</v>
      </c>
      <c r="M714" s="19" t="s">
        <v>6935</v>
      </c>
      <c r="N714" s="19" t="s">
        <v>6936</v>
      </c>
      <c r="O714" s="19" t="s">
        <v>6937</v>
      </c>
      <c r="P714" s="20">
        <v>84170</v>
      </c>
      <c r="Q714" s="21"/>
      <c r="R714" s="22"/>
      <c r="S714" s="22"/>
      <c r="T714" s="22"/>
      <c r="U714" s="22">
        <v>0</v>
      </c>
      <c r="V714" s="21">
        <v>0</v>
      </c>
      <c r="W714" s="35">
        <v>0</v>
      </c>
      <c r="X714" s="23"/>
      <c r="Y714" s="24"/>
      <c r="Z714" s="21">
        <v>35</v>
      </c>
      <c r="AA714" s="25">
        <f t="shared" si="34"/>
        <v>35</v>
      </c>
      <c r="AB714" s="32"/>
      <c r="AC714" s="19"/>
      <c r="AD714" s="27" t="str">
        <f t="shared" si="35"/>
        <v>นาย  ณรงค์  ฤทธิคง</v>
      </c>
    </row>
    <row r="715" spans="1:30" s="73" customFormat="1">
      <c r="A715" s="16" t="s">
        <v>8526</v>
      </c>
      <c r="B715" s="19"/>
      <c r="C715" s="16">
        <v>184</v>
      </c>
      <c r="D715" s="16"/>
      <c r="E715" s="17" t="s">
        <v>214</v>
      </c>
      <c r="F715" s="17" t="s">
        <v>215</v>
      </c>
      <c r="G715" s="29" t="s">
        <v>6905</v>
      </c>
      <c r="H715" s="19" t="s">
        <v>8814</v>
      </c>
      <c r="I715" s="19" t="s">
        <v>8815</v>
      </c>
      <c r="J715" s="17" t="str">
        <f t="shared" si="33"/>
        <v>97/1  ม. 3  ต. คลองพา  อ. ท่าชนะ  จ. สุราษฎร์ธานี</v>
      </c>
      <c r="K715" s="30" t="s">
        <v>8816</v>
      </c>
      <c r="L715" s="19" t="s">
        <v>6991</v>
      </c>
      <c r="M715" s="19" t="s">
        <v>7208</v>
      </c>
      <c r="N715" s="19" t="s">
        <v>6936</v>
      </c>
      <c r="O715" s="19" t="s">
        <v>6937</v>
      </c>
      <c r="P715" s="20">
        <v>84170</v>
      </c>
      <c r="Q715" s="35"/>
      <c r="R715" s="49"/>
      <c r="S715" s="49"/>
      <c r="T715" s="49"/>
      <c r="U715" s="49"/>
      <c r="V715" s="21"/>
      <c r="W715" s="35"/>
      <c r="X715" s="23"/>
      <c r="Y715" s="24"/>
      <c r="Z715" s="21">
        <v>49</v>
      </c>
      <c r="AA715" s="25">
        <f t="shared" si="34"/>
        <v>49</v>
      </c>
      <c r="AB715" s="44"/>
      <c r="AC715" s="19"/>
      <c r="AD715" s="27" t="str">
        <f t="shared" si="35"/>
        <v>นาง  จันทร์จิรา  มาตรา</v>
      </c>
    </row>
    <row r="716" spans="1:30" s="73" customFormat="1">
      <c r="A716" s="16" t="s">
        <v>8526</v>
      </c>
      <c r="B716" s="19"/>
      <c r="C716" s="16">
        <v>185</v>
      </c>
      <c r="D716" s="16"/>
      <c r="E716" s="17" t="s">
        <v>1214</v>
      </c>
      <c r="F716" s="17" t="s">
        <v>1215</v>
      </c>
      <c r="G716" s="29" t="s">
        <v>6905</v>
      </c>
      <c r="H716" s="19" t="s">
        <v>7104</v>
      </c>
      <c r="I716" s="19" t="s">
        <v>8643</v>
      </c>
      <c r="J716" s="17" t="str">
        <f t="shared" si="33"/>
        <v>48  ม. 5  ต. นาพญา  อ. หลังสวน  จ. ชุมพร</v>
      </c>
      <c r="K716" s="30" t="s">
        <v>8098</v>
      </c>
      <c r="L716" s="19" t="s">
        <v>6944</v>
      </c>
      <c r="M716" s="19" t="s">
        <v>8817</v>
      </c>
      <c r="N716" s="19" t="s">
        <v>7378</v>
      </c>
      <c r="O716" s="19" t="s">
        <v>6912</v>
      </c>
      <c r="P716" s="20">
        <v>86110</v>
      </c>
      <c r="Q716" s="35"/>
      <c r="R716" s="49"/>
      <c r="S716" s="49"/>
      <c r="T716" s="49"/>
      <c r="U716" s="49"/>
      <c r="V716" s="21"/>
      <c r="W716" s="35"/>
      <c r="X716" s="23"/>
      <c r="Y716" s="24"/>
      <c r="Z716" s="21">
        <v>37</v>
      </c>
      <c r="AA716" s="25">
        <f t="shared" si="34"/>
        <v>37</v>
      </c>
      <c r="AB716" s="44"/>
      <c r="AC716" s="19"/>
      <c r="AD716" s="27" t="str">
        <f t="shared" si="35"/>
        <v>นาง  มาลี  บรรลือ</v>
      </c>
    </row>
    <row r="717" spans="1:30" s="73" customFormat="1">
      <c r="A717" s="16" t="s">
        <v>8526</v>
      </c>
      <c r="B717" s="16"/>
      <c r="C717" s="16">
        <v>186</v>
      </c>
      <c r="D717" s="16"/>
      <c r="E717" s="17" t="s">
        <v>4826</v>
      </c>
      <c r="F717" s="17" t="s">
        <v>4827</v>
      </c>
      <c r="G717" s="29" t="s">
        <v>6896</v>
      </c>
      <c r="H717" s="19" t="s">
        <v>8818</v>
      </c>
      <c r="I717" s="19" t="s">
        <v>7594</v>
      </c>
      <c r="J717" s="17" t="str">
        <f t="shared" si="33"/>
        <v>133/1  ม. 8  ต. คันธุลี  อ. ท่าชนะ  จ. สุราษฎร์ธานี</v>
      </c>
      <c r="K717" s="30" t="s">
        <v>7835</v>
      </c>
      <c r="L717" s="19" t="s">
        <v>7675</v>
      </c>
      <c r="M717" s="19" t="s">
        <v>6935</v>
      </c>
      <c r="N717" s="19" t="s">
        <v>6936</v>
      </c>
      <c r="O717" s="19" t="s">
        <v>6937</v>
      </c>
      <c r="P717" s="20">
        <v>84170</v>
      </c>
      <c r="Q717" s="21"/>
      <c r="R717" s="22"/>
      <c r="S717" s="22"/>
      <c r="T717" s="22"/>
      <c r="U717" s="21"/>
      <c r="V717" s="21"/>
      <c r="W717" s="21"/>
      <c r="X717" s="23"/>
      <c r="Y717" s="24"/>
      <c r="Z717" s="21">
        <v>35</v>
      </c>
      <c r="AA717" s="25">
        <f t="shared" si="34"/>
        <v>35</v>
      </c>
      <c r="AB717" s="44"/>
      <c r="AC717" s="19"/>
      <c r="AD717" s="27" t="str">
        <f t="shared" si="35"/>
        <v>นาย  พนัส  จันทร์ดำ</v>
      </c>
    </row>
    <row r="718" spans="1:30" s="73" customFormat="1">
      <c r="A718" s="16" t="s">
        <v>8526</v>
      </c>
      <c r="B718" s="16"/>
      <c r="C718" s="16">
        <v>187</v>
      </c>
      <c r="D718" s="16"/>
      <c r="E718" s="17" t="s">
        <v>6670</v>
      </c>
      <c r="F718" s="17">
        <v>0</v>
      </c>
      <c r="G718" s="17" t="s">
        <v>6896</v>
      </c>
      <c r="H718" s="17" t="s">
        <v>8819</v>
      </c>
      <c r="I718" s="17" t="s">
        <v>7304</v>
      </c>
      <c r="J718" s="17" t="str">
        <f t="shared" si="33"/>
        <v>20/29  ม. 4  ต. คันธุลี  อ. ท่าชนะ  จ. สุราษฎร์ธานี</v>
      </c>
      <c r="K718" s="30" t="s">
        <v>8820</v>
      </c>
      <c r="L718" s="19" t="s">
        <v>7031</v>
      </c>
      <c r="M718" s="19" t="s">
        <v>6935</v>
      </c>
      <c r="N718" s="19" t="s">
        <v>6936</v>
      </c>
      <c r="O718" s="19" t="s">
        <v>6937</v>
      </c>
      <c r="P718" s="20">
        <v>84170</v>
      </c>
      <c r="Q718" s="21"/>
      <c r="R718" s="22"/>
      <c r="S718" s="22"/>
      <c r="T718" s="22"/>
      <c r="U718" s="21"/>
      <c r="V718" s="21"/>
      <c r="W718" s="21"/>
      <c r="X718" s="23"/>
      <c r="Y718" s="24"/>
      <c r="Z718" s="21">
        <v>2</v>
      </c>
      <c r="AA718" s="25">
        <f t="shared" si="34"/>
        <v>2</v>
      </c>
      <c r="AB718" s="44"/>
      <c r="AC718" s="19"/>
      <c r="AD718" s="27" t="str">
        <f t="shared" si="35"/>
        <v>นาย  อภิชาติ  รักษภักดี</v>
      </c>
    </row>
    <row r="719" spans="1:30" s="73" customFormat="1">
      <c r="A719" s="50" t="s">
        <v>8821</v>
      </c>
      <c r="B719" s="50" t="s">
        <v>7237</v>
      </c>
      <c r="C719" s="50" t="s">
        <v>6895</v>
      </c>
      <c r="D719" s="50"/>
      <c r="E719" s="54" t="s">
        <v>5204</v>
      </c>
      <c r="F719" s="17" t="s">
        <v>5205</v>
      </c>
      <c r="G719" s="53" t="s">
        <v>6896</v>
      </c>
      <c r="H719" s="52" t="s">
        <v>8822</v>
      </c>
      <c r="I719" s="52" t="s">
        <v>8823</v>
      </c>
      <c r="J719" s="54" t="str">
        <f t="shared" si="33"/>
        <v>118  ม. 5  ต. คันธุลี  อ. ท่าชนะ  จ. สุราษฎร์ธานี</v>
      </c>
      <c r="K719" s="79" t="s">
        <v>7462</v>
      </c>
      <c r="L719" s="52" t="s">
        <v>6944</v>
      </c>
      <c r="M719" s="52" t="s">
        <v>6935</v>
      </c>
      <c r="N719" s="52" t="s">
        <v>6936</v>
      </c>
      <c r="O719" s="52" t="s">
        <v>6937</v>
      </c>
      <c r="P719" s="80">
        <v>84170</v>
      </c>
      <c r="Q719" s="57"/>
      <c r="R719" s="58"/>
      <c r="S719" s="58"/>
      <c r="T719" s="58"/>
      <c r="U719" s="58"/>
      <c r="V719" s="57"/>
      <c r="W719" s="59"/>
      <c r="X719" s="60"/>
      <c r="Y719" s="61"/>
      <c r="Z719" s="57">
        <v>364</v>
      </c>
      <c r="AA719" s="25">
        <f t="shared" si="34"/>
        <v>364</v>
      </c>
      <c r="AB719" s="62"/>
      <c r="AC719" s="52"/>
      <c r="AD719" s="27" t="str">
        <f t="shared" si="35"/>
        <v>นาย  เรือง  ดวงแป้น</v>
      </c>
    </row>
    <row r="720" spans="1:30" s="73" customFormat="1">
      <c r="A720" s="16" t="s">
        <v>8821</v>
      </c>
      <c r="B720" s="16" t="s">
        <v>7242</v>
      </c>
      <c r="C720" s="16" t="s">
        <v>6904</v>
      </c>
      <c r="D720" s="16"/>
      <c r="E720" s="17" t="s">
        <v>192</v>
      </c>
      <c r="F720" s="17" t="s">
        <v>193</v>
      </c>
      <c r="G720" s="29" t="s">
        <v>6905</v>
      </c>
      <c r="H720" s="19" t="s">
        <v>8824</v>
      </c>
      <c r="I720" s="19" t="s">
        <v>8823</v>
      </c>
      <c r="J720" s="17" t="str">
        <f t="shared" si="33"/>
        <v>118  ม. 5  ต. คันธุลี  อ. ท่าชนะ  จ. สุราษฎร์ธานี</v>
      </c>
      <c r="K720" s="18">
        <v>118</v>
      </c>
      <c r="L720" s="19" t="s">
        <v>6944</v>
      </c>
      <c r="M720" s="19" t="s">
        <v>6935</v>
      </c>
      <c r="N720" s="19" t="s">
        <v>6936</v>
      </c>
      <c r="O720" s="19" t="s">
        <v>6937</v>
      </c>
      <c r="P720" s="41">
        <v>84170</v>
      </c>
      <c r="Q720" s="21"/>
      <c r="R720" s="22"/>
      <c r="S720" s="22"/>
      <c r="T720" s="22"/>
      <c r="U720" s="22"/>
      <c r="V720" s="21"/>
      <c r="W720" s="35"/>
      <c r="X720" s="23"/>
      <c r="Y720" s="24"/>
      <c r="Z720" s="21">
        <v>82</v>
      </c>
      <c r="AA720" s="25">
        <f t="shared" si="34"/>
        <v>82</v>
      </c>
      <c r="AB720" s="44"/>
      <c r="AC720" s="19"/>
      <c r="AD720" s="27" t="str">
        <f t="shared" si="35"/>
        <v>นาง  จรีย์  ดวงแป้น</v>
      </c>
    </row>
    <row r="721" spans="1:30" s="73" customFormat="1">
      <c r="A721" s="16" t="s">
        <v>8821</v>
      </c>
      <c r="B721" s="16" t="s">
        <v>6974</v>
      </c>
      <c r="C721" s="16" t="s">
        <v>6914</v>
      </c>
      <c r="D721" s="16"/>
      <c r="E721" s="17" t="s">
        <v>2288</v>
      </c>
      <c r="F721" s="17" t="s">
        <v>2289</v>
      </c>
      <c r="G721" s="29" t="s">
        <v>6905</v>
      </c>
      <c r="H721" s="19" t="s">
        <v>8825</v>
      </c>
      <c r="I721" s="19" t="s">
        <v>8826</v>
      </c>
      <c r="J721" s="17" t="str">
        <f t="shared" si="33"/>
        <v>215  ม. 5  ต. คันธุลี  อ. ท่าชนะ  จ. สุราษฎร์ธานี</v>
      </c>
      <c r="K721" s="18">
        <v>215</v>
      </c>
      <c r="L721" s="19" t="s">
        <v>6944</v>
      </c>
      <c r="M721" s="19" t="s">
        <v>6935</v>
      </c>
      <c r="N721" s="19" t="s">
        <v>6936</v>
      </c>
      <c r="O721" s="19" t="s">
        <v>6937</v>
      </c>
      <c r="P721" s="41">
        <v>84170</v>
      </c>
      <c r="Q721" s="21"/>
      <c r="R721" s="22"/>
      <c r="S721" s="22"/>
      <c r="T721" s="22"/>
      <c r="U721" s="22"/>
      <c r="V721" s="21"/>
      <c r="W721" s="35"/>
      <c r="X721" s="23"/>
      <c r="Y721" s="24"/>
      <c r="Z721" s="21">
        <v>28</v>
      </c>
      <c r="AA721" s="25">
        <f t="shared" si="34"/>
        <v>28</v>
      </c>
      <c r="AB721" s="44"/>
      <c r="AC721" s="19"/>
      <c r="AD721" s="27" t="str">
        <f t="shared" si="35"/>
        <v>นาง  อุระ  เกิดรอด</v>
      </c>
    </row>
    <row r="722" spans="1:30" s="73" customFormat="1">
      <c r="A722" s="16" t="s">
        <v>8821</v>
      </c>
      <c r="B722" s="16" t="s">
        <v>6998</v>
      </c>
      <c r="C722" s="16" t="s">
        <v>6922</v>
      </c>
      <c r="D722" s="16"/>
      <c r="E722" s="17" t="s">
        <v>5535</v>
      </c>
      <c r="F722" s="17" t="s">
        <v>5536</v>
      </c>
      <c r="G722" s="29" t="s">
        <v>6896</v>
      </c>
      <c r="H722" s="19" t="s">
        <v>8827</v>
      </c>
      <c r="I722" s="19" t="s">
        <v>8828</v>
      </c>
      <c r="J722" s="17" t="str">
        <f t="shared" si="33"/>
        <v>93  ม. 5  ต. คันธุลี  อ. ท่าชนะ  จ. สุราษฎร์ธานี</v>
      </c>
      <c r="K722" s="18">
        <v>93</v>
      </c>
      <c r="L722" s="19" t="s">
        <v>6944</v>
      </c>
      <c r="M722" s="19" t="s">
        <v>6935</v>
      </c>
      <c r="N722" s="19" t="s">
        <v>6936</v>
      </c>
      <c r="O722" s="19" t="s">
        <v>6937</v>
      </c>
      <c r="P722" s="41">
        <v>84170</v>
      </c>
      <c r="Q722" s="21"/>
      <c r="R722" s="22"/>
      <c r="S722" s="22"/>
      <c r="T722" s="22"/>
      <c r="U722" s="22"/>
      <c r="V722" s="21"/>
      <c r="W722" s="35"/>
      <c r="X722" s="23"/>
      <c r="Y722" s="24"/>
      <c r="Z722" s="21">
        <v>175</v>
      </c>
      <c r="AA722" s="25">
        <f t="shared" si="34"/>
        <v>175</v>
      </c>
      <c r="AB722" s="44"/>
      <c r="AC722" s="19"/>
      <c r="AD722" s="27" t="str">
        <f t="shared" si="35"/>
        <v>นาย  วิสิทธิ์  บรรจงดวง</v>
      </c>
    </row>
    <row r="723" spans="1:30" s="73" customFormat="1">
      <c r="A723" s="16" t="s">
        <v>8821</v>
      </c>
      <c r="B723" s="16" t="s">
        <v>7436</v>
      </c>
      <c r="C723" s="16" t="s">
        <v>6931</v>
      </c>
      <c r="D723" s="16"/>
      <c r="E723" s="17" t="s">
        <v>6004</v>
      </c>
      <c r="F723" s="17" t="s">
        <v>6005</v>
      </c>
      <c r="G723" s="29" t="s">
        <v>6896</v>
      </c>
      <c r="H723" s="19" t="s">
        <v>8437</v>
      </c>
      <c r="I723" s="19" t="s">
        <v>8828</v>
      </c>
      <c r="J723" s="17" t="str">
        <f t="shared" si="33"/>
        <v>83  ม. 5  ต. คันธุลี  อ. ท่าชนะ  จ. สุราษฎร์ธานี</v>
      </c>
      <c r="K723" s="18">
        <v>83</v>
      </c>
      <c r="L723" s="19" t="s">
        <v>6944</v>
      </c>
      <c r="M723" s="19" t="s">
        <v>6935</v>
      </c>
      <c r="N723" s="19" t="s">
        <v>6936</v>
      </c>
      <c r="O723" s="19" t="s">
        <v>6937</v>
      </c>
      <c r="P723" s="41">
        <v>84170</v>
      </c>
      <c r="Q723" s="21"/>
      <c r="R723" s="22"/>
      <c r="S723" s="22"/>
      <c r="T723" s="22"/>
      <c r="U723" s="22"/>
      <c r="V723" s="21"/>
      <c r="W723" s="35"/>
      <c r="X723" s="23"/>
      <c r="Y723" s="24"/>
      <c r="Z723" s="21">
        <v>82</v>
      </c>
      <c r="AA723" s="25">
        <f t="shared" si="34"/>
        <v>82</v>
      </c>
      <c r="AB723" s="44"/>
      <c r="AC723" s="19"/>
      <c r="AD723" s="27" t="str">
        <f t="shared" si="35"/>
        <v>นาย  สวัสดิ์  บรรจงดวง</v>
      </c>
    </row>
    <row r="724" spans="1:30" s="73" customFormat="1">
      <c r="A724" s="16" t="s">
        <v>8821</v>
      </c>
      <c r="B724" s="16" t="s">
        <v>7006</v>
      </c>
      <c r="C724" s="16" t="s">
        <v>6939</v>
      </c>
      <c r="D724" s="16"/>
      <c r="E724" s="17" t="s">
        <v>3103</v>
      </c>
      <c r="F724" s="17" t="s">
        <v>3104</v>
      </c>
      <c r="G724" s="29" t="s">
        <v>6923</v>
      </c>
      <c r="H724" s="19" t="s">
        <v>8829</v>
      </c>
      <c r="I724" s="19" t="s">
        <v>8830</v>
      </c>
      <c r="J724" s="17" t="str">
        <f t="shared" si="33"/>
        <v>98/1  ม. 5  ต. คันธุลี  อ. ท่าชนะ  จ. สุราษฎร์ธานี</v>
      </c>
      <c r="K724" s="18" t="s">
        <v>8831</v>
      </c>
      <c r="L724" s="19" t="s">
        <v>6944</v>
      </c>
      <c r="M724" s="19" t="s">
        <v>6935</v>
      </c>
      <c r="N724" s="19" t="s">
        <v>6936</v>
      </c>
      <c r="O724" s="19" t="s">
        <v>6937</v>
      </c>
      <c r="P724" s="41">
        <v>84170</v>
      </c>
      <c r="Q724" s="21"/>
      <c r="R724" s="22"/>
      <c r="S724" s="22"/>
      <c r="T724" s="22"/>
      <c r="U724" s="22"/>
      <c r="V724" s="21"/>
      <c r="W724" s="35"/>
      <c r="X724" s="23"/>
      <c r="Y724" s="24"/>
      <c r="Z724" s="21">
        <v>70</v>
      </c>
      <c r="AA724" s="25">
        <f t="shared" si="34"/>
        <v>70</v>
      </c>
      <c r="AB724" s="44"/>
      <c r="AC724" s="19"/>
      <c r="AD724" s="27" t="str">
        <f t="shared" si="35"/>
        <v>นางสาว  สินี  พรหมมณี</v>
      </c>
    </row>
    <row r="725" spans="1:30" s="73" customFormat="1">
      <c r="A725" s="16" t="s">
        <v>8821</v>
      </c>
      <c r="B725" s="16" t="s">
        <v>7016</v>
      </c>
      <c r="C725" s="16" t="s">
        <v>6950</v>
      </c>
      <c r="D725" s="16"/>
      <c r="E725" s="17" t="s">
        <v>3326</v>
      </c>
      <c r="F725" s="17" t="s">
        <v>3327</v>
      </c>
      <c r="G725" s="29" t="s">
        <v>6923</v>
      </c>
      <c r="H725" s="19" t="s">
        <v>8832</v>
      </c>
      <c r="I725" s="19" t="s">
        <v>8833</v>
      </c>
      <c r="J725" s="17" t="str">
        <f t="shared" si="33"/>
        <v>182  ม. 10  ต. คันธุลี  อ. ท่าชนะ  จ. สุราษฎร์ธานี</v>
      </c>
      <c r="K725" s="18" t="s">
        <v>8834</v>
      </c>
      <c r="L725" s="19" t="s">
        <v>7706</v>
      </c>
      <c r="M725" s="19" t="s">
        <v>6935</v>
      </c>
      <c r="N725" s="19" t="s">
        <v>6936</v>
      </c>
      <c r="O725" s="19" t="s">
        <v>6937</v>
      </c>
      <c r="P725" s="41">
        <v>84170</v>
      </c>
      <c r="Q725" s="21"/>
      <c r="R725" s="22"/>
      <c r="S725" s="22"/>
      <c r="T725" s="22"/>
      <c r="U725" s="22"/>
      <c r="V725" s="21"/>
      <c r="W725" s="35"/>
      <c r="X725" s="23"/>
      <c r="Y725" s="24"/>
      <c r="Z725" s="21">
        <v>47</v>
      </c>
      <c r="AA725" s="25">
        <f t="shared" si="34"/>
        <v>47</v>
      </c>
      <c r="AB725" s="44"/>
      <c r="AC725" s="19"/>
      <c r="AD725" s="27" t="str">
        <f t="shared" si="35"/>
        <v>นางสาว  อุไรวรรณ  ขุนณรงค์</v>
      </c>
    </row>
    <row r="726" spans="1:30" s="73" customFormat="1">
      <c r="A726" s="16" t="s">
        <v>8821</v>
      </c>
      <c r="B726" s="16" t="s">
        <v>7021</v>
      </c>
      <c r="C726" s="16" t="s">
        <v>6956</v>
      </c>
      <c r="D726" s="16"/>
      <c r="E726" s="17" t="s">
        <v>6028</v>
      </c>
      <c r="F726" s="17" t="s">
        <v>6029</v>
      </c>
      <c r="G726" s="29" t="s">
        <v>6896</v>
      </c>
      <c r="H726" s="19" t="s">
        <v>7818</v>
      </c>
      <c r="I726" s="19" t="s">
        <v>8833</v>
      </c>
      <c r="J726" s="17" t="str">
        <f t="shared" si="33"/>
        <v>4  ม. 7  ต. สวนแตง  อ. ละแม  จ. ชุมพร</v>
      </c>
      <c r="K726" s="18">
        <v>4</v>
      </c>
      <c r="L726" s="19" t="s">
        <v>7290</v>
      </c>
      <c r="M726" s="19" t="s">
        <v>6992</v>
      </c>
      <c r="N726" s="19" t="s">
        <v>6911</v>
      </c>
      <c r="O726" s="19" t="s">
        <v>6912</v>
      </c>
      <c r="P726" s="41">
        <v>86170</v>
      </c>
      <c r="Q726" s="21"/>
      <c r="R726" s="22"/>
      <c r="S726" s="22"/>
      <c r="T726" s="22"/>
      <c r="U726" s="22"/>
      <c r="V726" s="21"/>
      <c r="W726" s="35"/>
      <c r="X726" s="23"/>
      <c r="Y726" s="24"/>
      <c r="Z726" s="21">
        <v>40</v>
      </c>
      <c r="AA726" s="25">
        <f t="shared" si="34"/>
        <v>40</v>
      </c>
      <c r="AB726" s="44"/>
      <c r="AC726" s="19"/>
      <c r="AD726" s="27" t="str">
        <f t="shared" si="35"/>
        <v>นาย  สว่าง  ขุนณรงค์</v>
      </c>
    </row>
    <row r="727" spans="1:30" s="73" customFormat="1">
      <c r="A727" s="16" t="s">
        <v>8821</v>
      </c>
      <c r="B727" s="16" t="s">
        <v>7026</v>
      </c>
      <c r="C727" s="16" t="s">
        <v>6960</v>
      </c>
      <c r="D727" s="16" t="s">
        <v>6980</v>
      </c>
      <c r="E727" s="17" t="s">
        <v>1010</v>
      </c>
      <c r="F727" s="17" t="s">
        <v>1011</v>
      </c>
      <c r="G727" s="29" t="s">
        <v>6905</v>
      </c>
      <c r="H727" s="19" t="s">
        <v>8835</v>
      </c>
      <c r="I727" s="19" t="s">
        <v>8836</v>
      </c>
      <c r="J727" s="17" t="str">
        <f t="shared" si="33"/>
        <v>158/1  ม. 5  ต. คันธุลี  อ. ท่าชนะ  จ. สุราษฎร์ธานี</v>
      </c>
      <c r="K727" s="18" t="s">
        <v>7610</v>
      </c>
      <c r="L727" s="19" t="s">
        <v>6944</v>
      </c>
      <c r="M727" s="19" t="s">
        <v>6935</v>
      </c>
      <c r="N727" s="19" t="s">
        <v>6936</v>
      </c>
      <c r="O727" s="19" t="s">
        <v>6937</v>
      </c>
      <c r="P727" s="41">
        <v>84170</v>
      </c>
      <c r="Q727" s="21"/>
      <c r="R727" s="22"/>
      <c r="S727" s="22"/>
      <c r="T727" s="22"/>
      <c r="U727" s="22"/>
      <c r="V727" s="21"/>
      <c r="W727" s="35"/>
      <c r="X727" s="23">
        <v>32</v>
      </c>
      <c r="Y727" s="24">
        <v>32</v>
      </c>
      <c r="Z727" s="21">
        <v>32</v>
      </c>
      <c r="AA727" s="25">
        <f t="shared" si="34"/>
        <v>96</v>
      </c>
      <c r="AB727" s="44"/>
      <c r="AC727" s="19"/>
      <c r="AD727" s="27" t="str">
        <f t="shared" si="35"/>
        <v>นาง  ผัน  โกศล</v>
      </c>
    </row>
    <row r="728" spans="1:30" s="73" customFormat="1">
      <c r="A728" s="16" t="s">
        <v>8821</v>
      </c>
      <c r="B728" s="16"/>
      <c r="C728" s="16" t="s">
        <v>6967</v>
      </c>
      <c r="D728" s="16"/>
      <c r="E728" s="17" t="s">
        <v>6392</v>
      </c>
      <c r="F728" s="17" t="s">
        <v>6393</v>
      </c>
      <c r="G728" s="29" t="s">
        <v>6896</v>
      </c>
      <c r="H728" s="19" t="s">
        <v>8837</v>
      </c>
      <c r="I728" s="19" t="s">
        <v>8838</v>
      </c>
      <c r="J728" s="17" t="str">
        <f t="shared" si="33"/>
        <v>101  ม. 5  ต. คันธุลี  อ. ท่าชนะ  จ. สุราษฎร์ธานี</v>
      </c>
      <c r="K728" s="18">
        <v>101</v>
      </c>
      <c r="L728" s="19" t="s">
        <v>6944</v>
      </c>
      <c r="M728" s="19" t="s">
        <v>6935</v>
      </c>
      <c r="N728" s="19" t="s">
        <v>6936</v>
      </c>
      <c r="O728" s="19" t="s">
        <v>6937</v>
      </c>
      <c r="P728" s="41">
        <v>84170</v>
      </c>
      <c r="Q728" s="21"/>
      <c r="R728" s="22"/>
      <c r="S728" s="22"/>
      <c r="T728" s="22"/>
      <c r="U728" s="22"/>
      <c r="V728" s="21"/>
      <c r="W728" s="35"/>
      <c r="X728" s="23"/>
      <c r="Y728" s="24"/>
      <c r="Z728" s="21">
        <v>77</v>
      </c>
      <c r="AA728" s="25">
        <f t="shared" si="34"/>
        <v>77</v>
      </c>
      <c r="AB728" s="44"/>
      <c r="AC728" s="19"/>
      <c r="AD728" s="27" t="str">
        <f t="shared" si="35"/>
        <v>นาย  สุรัฐ  คุ้มบุญ</v>
      </c>
    </row>
    <row r="729" spans="1:30" s="73" customFormat="1">
      <c r="A729" s="16" t="s">
        <v>8821</v>
      </c>
      <c r="B729" s="16" t="s">
        <v>7039</v>
      </c>
      <c r="C729" s="16" t="s">
        <v>6975</v>
      </c>
      <c r="D729" s="16"/>
      <c r="E729" s="17" t="s">
        <v>6097</v>
      </c>
      <c r="F729" s="17" t="s">
        <v>6098</v>
      </c>
      <c r="G729" s="29" t="s">
        <v>6896</v>
      </c>
      <c r="H729" s="19" t="s">
        <v>8839</v>
      </c>
      <c r="I729" s="19" t="s">
        <v>8840</v>
      </c>
      <c r="J729" s="17" t="str">
        <f t="shared" si="33"/>
        <v>100  ม. 5  ต. คันธุลี  อ. ท่าชนะ  จ. สุราษฎร์ธานี</v>
      </c>
      <c r="K729" s="18" t="s">
        <v>7122</v>
      </c>
      <c r="L729" s="19" t="s">
        <v>6944</v>
      </c>
      <c r="M729" s="19" t="s">
        <v>6935</v>
      </c>
      <c r="N729" s="19" t="s">
        <v>6936</v>
      </c>
      <c r="O729" s="19" t="s">
        <v>6937</v>
      </c>
      <c r="P729" s="41">
        <v>84170</v>
      </c>
      <c r="Q729" s="21"/>
      <c r="R729" s="22"/>
      <c r="S729" s="22"/>
      <c r="T729" s="22"/>
      <c r="U729" s="22"/>
      <c r="V729" s="21"/>
      <c r="W729" s="35"/>
      <c r="X729" s="23"/>
      <c r="Y729" s="24"/>
      <c r="Z729" s="21">
        <v>137</v>
      </c>
      <c r="AA729" s="25">
        <f t="shared" si="34"/>
        <v>137</v>
      </c>
      <c r="AB729" s="44"/>
      <c r="AC729" s="19"/>
      <c r="AD729" s="27" t="str">
        <f t="shared" si="35"/>
        <v>นาย  สายันห์  ขาวดี</v>
      </c>
    </row>
    <row r="730" spans="1:30" s="73" customFormat="1">
      <c r="A730" s="16" t="s">
        <v>8821</v>
      </c>
      <c r="B730" s="16" t="s">
        <v>7261</v>
      </c>
      <c r="C730" s="16" t="s">
        <v>6979</v>
      </c>
      <c r="D730" s="16"/>
      <c r="E730" s="17" t="s">
        <v>2518</v>
      </c>
      <c r="F730" s="17" t="s">
        <v>2519</v>
      </c>
      <c r="G730" s="29" t="s">
        <v>6923</v>
      </c>
      <c r="H730" s="19" t="s">
        <v>8841</v>
      </c>
      <c r="I730" s="19" t="s">
        <v>8842</v>
      </c>
      <c r="J730" s="17" t="str">
        <f t="shared" si="33"/>
        <v>102  ม. 10  ต. คันธุลี  อ. ท่าชนะ  จ. สุราษฎร์ธานี</v>
      </c>
      <c r="K730" s="18">
        <v>102</v>
      </c>
      <c r="L730" s="19" t="s">
        <v>7706</v>
      </c>
      <c r="M730" s="19" t="s">
        <v>6935</v>
      </c>
      <c r="N730" s="19" t="s">
        <v>6936</v>
      </c>
      <c r="O730" s="19" t="s">
        <v>6937</v>
      </c>
      <c r="P730" s="41">
        <v>84170</v>
      </c>
      <c r="Q730" s="21"/>
      <c r="R730" s="22"/>
      <c r="S730" s="22"/>
      <c r="T730" s="22"/>
      <c r="U730" s="22"/>
      <c r="V730" s="21"/>
      <c r="W730" s="35"/>
      <c r="X730" s="23"/>
      <c r="Y730" s="24"/>
      <c r="Z730" s="21">
        <v>35</v>
      </c>
      <c r="AA730" s="25">
        <f t="shared" si="34"/>
        <v>35</v>
      </c>
      <c r="AB730" s="44"/>
      <c r="AC730" s="19"/>
      <c r="AD730" s="27" t="str">
        <f t="shared" si="35"/>
        <v>นางสาว  ใจรัก  ส่งแก้ว</v>
      </c>
    </row>
    <row r="731" spans="1:30" s="73" customFormat="1">
      <c r="A731" s="16" t="s">
        <v>8821</v>
      </c>
      <c r="B731" s="16" t="s">
        <v>7044</v>
      </c>
      <c r="C731" s="16" t="s">
        <v>6987</v>
      </c>
      <c r="D731" s="16"/>
      <c r="E731" s="17" t="s">
        <v>316</v>
      </c>
      <c r="F731" s="17" t="s">
        <v>317</v>
      </c>
      <c r="G731" s="29" t="s">
        <v>6905</v>
      </c>
      <c r="H731" s="19" t="s">
        <v>7528</v>
      </c>
      <c r="I731" s="19" t="s">
        <v>8843</v>
      </c>
      <c r="J731" s="17" t="str">
        <f t="shared" si="33"/>
        <v>100/4  ม. 10  ต. คันธุลี  อ. ท่าชนะ  จ. สุราษฎร์ธานี</v>
      </c>
      <c r="K731" s="18" t="s">
        <v>8844</v>
      </c>
      <c r="L731" s="19" t="s">
        <v>7706</v>
      </c>
      <c r="M731" s="19" t="s">
        <v>6935</v>
      </c>
      <c r="N731" s="19" t="s">
        <v>6936</v>
      </c>
      <c r="O731" s="19" t="s">
        <v>6937</v>
      </c>
      <c r="P731" s="41">
        <v>84170</v>
      </c>
      <c r="Q731" s="21"/>
      <c r="R731" s="22"/>
      <c r="S731" s="22"/>
      <c r="T731" s="22"/>
      <c r="U731" s="22"/>
      <c r="V731" s="21"/>
      <c r="W731" s="35"/>
      <c r="X731" s="23"/>
      <c r="Y731" s="24"/>
      <c r="Z731" s="21">
        <v>72</v>
      </c>
      <c r="AA731" s="25">
        <f t="shared" si="34"/>
        <v>72</v>
      </c>
      <c r="AB731" s="44"/>
      <c r="AC731" s="19"/>
      <c r="AD731" s="27" t="str">
        <f t="shared" si="35"/>
        <v>นาง  จินตนา  ศรีนวล</v>
      </c>
    </row>
    <row r="732" spans="1:30" s="73" customFormat="1">
      <c r="A732" s="16" t="s">
        <v>8821</v>
      </c>
      <c r="B732" s="16"/>
      <c r="C732" s="16" t="s">
        <v>6994</v>
      </c>
      <c r="D732" s="16"/>
      <c r="E732" s="17" t="s">
        <v>5716</v>
      </c>
      <c r="F732" s="17">
        <v>0</v>
      </c>
      <c r="G732" s="29" t="s">
        <v>6896</v>
      </c>
      <c r="H732" s="19" t="s">
        <v>8845</v>
      </c>
      <c r="I732" s="19" t="s">
        <v>8846</v>
      </c>
      <c r="J732" s="17" t="str">
        <f t="shared" si="33"/>
        <v>112/3  ม. 5  ต. คันธุลี  อ. ท่าชนะ  จ. สุราษฎร์ธานี</v>
      </c>
      <c r="K732" s="18" t="s">
        <v>8847</v>
      </c>
      <c r="L732" s="19" t="s">
        <v>6944</v>
      </c>
      <c r="M732" s="19" t="s">
        <v>6935</v>
      </c>
      <c r="N732" s="19" t="s">
        <v>6936</v>
      </c>
      <c r="O732" s="19" t="s">
        <v>6937</v>
      </c>
      <c r="P732" s="41">
        <v>84170</v>
      </c>
      <c r="Q732" s="21"/>
      <c r="R732" s="22"/>
      <c r="S732" s="22"/>
      <c r="T732" s="22"/>
      <c r="U732" s="22"/>
      <c r="V732" s="21"/>
      <c r="W732" s="35"/>
      <c r="X732" s="23"/>
      <c r="Y732" s="24"/>
      <c r="Z732" s="21">
        <v>112</v>
      </c>
      <c r="AA732" s="25">
        <f t="shared" si="34"/>
        <v>112</v>
      </c>
      <c r="AB732" s="44"/>
      <c r="AC732" s="19"/>
      <c r="AD732" s="27" t="str">
        <f t="shared" si="35"/>
        <v>นาย  สมจิตต์  รัตนมณี</v>
      </c>
    </row>
    <row r="733" spans="1:30" s="73" customFormat="1">
      <c r="A733" s="16" t="s">
        <v>8821</v>
      </c>
      <c r="B733" s="16"/>
      <c r="C733" s="16" t="s">
        <v>6999</v>
      </c>
      <c r="D733" s="16"/>
      <c r="E733" s="17" t="s">
        <v>2780</v>
      </c>
      <c r="F733" s="17" t="s">
        <v>2781</v>
      </c>
      <c r="G733" s="17" t="s">
        <v>6923</v>
      </c>
      <c r="H733" s="17" t="s">
        <v>7645</v>
      </c>
      <c r="I733" s="17" t="s">
        <v>8848</v>
      </c>
      <c r="J733" s="17" t="str">
        <f t="shared" si="33"/>
        <v>123  ม. 10  ต. สมอทอง  อ. ท่าชนะ  จ. สุราษฎร์ธานี</v>
      </c>
      <c r="K733" s="18" t="s">
        <v>7435</v>
      </c>
      <c r="L733" s="19" t="s">
        <v>7706</v>
      </c>
      <c r="M733" s="19" t="s">
        <v>7305</v>
      </c>
      <c r="N733" s="19" t="s">
        <v>6936</v>
      </c>
      <c r="O733" s="19" t="s">
        <v>6937</v>
      </c>
      <c r="P733" s="41">
        <v>84170</v>
      </c>
      <c r="Q733" s="21"/>
      <c r="R733" s="22"/>
      <c r="S733" s="22"/>
      <c r="T733" s="22"/>
      <c r="U733" s="22"/>
      <c r="V733" s="21"/>
      <c r="W733" s="35"/>
      <c r="X733" s="23"/>
      <c r="Y733" s="24"/>
      <c r="Z733" s="21">
        <v>54</v>
      </c>
      <c r="AA733" s="25">
        <f t="shared" si="34"/>
        <v>54</v>
      </c>
      <c r="AB733" s="44"/>
      <c r="AC733" s="19"/>
      <c r="AD733" s="27" t="str">
        <f t="shared" si="35"/>
        <v>นางสาว  พัชรี  แซ่คู่</v>
      </c>
    </row>
    <row r="734" spans="1:30" s="73" customFormat="1">
      <c r="A734" s="16" t="s">
        <v>8821</v>
      </c>
      <c r="B734" s="16"/>
      <c r="C734" s="16" t="s">
        <v>7003</v>
      </c>
      <c r="D734" s="16"/>
      <c r="E734" s="17" t="s">
        <v>2524</v>
      </c>
      <c r="F734" s="17" t="s">
        <v>2525</v>
      </c>
      <c r="G734" s="29" t="s">
        <v>6923</v>
      </c>
      <c r="H734" s="19" t="s">
        <v>8849</v>
      </c>
      <c r="I734" s="19" t="s">
        <v>8850</v>
      </c>
      <c r="J734" s="17" t="str">
        <f t="shared" si="33"/>
        <v>197/9  ม. 7  ต. ละแม  อ. ละแม  จ. ชุมพร</v>
      </c>
      <c r="K734" s="18" t="s">
        <v>8851</v>
      </c>
      <c r="L734" s="19" t="s">
        <v>7290</v>
      </c>
      <c r="M734" s="19" t="s">
        <v>6910</v>
      </c>
      <c r="N734" s="19" t="s">
        <v>6911</v>
      </c>
      <c r="O734" s="19" t="s">
        <v>6912</v>
      </c>
      <c r="P734" s="41">
        <v>86170</v>
      </c>
      <c r="Q734" s="21"/>
      <c r="R734" s="22"/>
      <c r="S734" s="22"/>
      <c r="T734" s="22"/>
      <c r="U734" s="22"/>
      <c r="V734" s="21"/>
      <c r="W734" s="35"/>
      <c r="X734" s="23"/>
      <c r="Y734" s="24"/>
      <c r="Z734" s="21">
        <v>91</v>
      </c>
      <c r="AA734" s="25">
        <f t="shared" si="34"/>
        <v>91</v>
      </c>
      <c r="AB734" s="44"/>
      <c r="AC734" s="19"/>
      <c r="AD734" s="27" t="str">
        <f t="shared" si="35"/>
        <v>นางสาว  ช.ฤชุตา  อินทรโยธา</v>
      </c>
    </row>
    <row r="735" spans="1:30" s="73" customFormat="1">
      <c r="A735" s="16" t="s">
        <v>8821</v>
      </c>
      <c r="B735" s="16" t="s">
        <v>6913</v>
      </c>
      <c r="C735" s="16" t="s">
        <v>7007</v>
      </c>
      <c r="D735" s="16"/>
      <c r="E735" s="17" t="s">
        <v>57</v>
      </c>
      <c r="F735" s="17"/>
      <c r="G735" s="81" t="s">
        <v>6905</v>
      </c>
      <c r="H735" s="17" t="s">
        <v>8852</v>
      </c>
      <c r="I735" s="17" t="s">
        <v>8853</v>
      </c>
      <c r="J735" s="17" t="str">
        <f t="shared" si="33"/>
        <v>7  ม. 9  ต. ละแม  อ. ละแม  จ. ชุมพร</v>
      </c>
      <c r="K735" s="18" t="s">
        <v>7178</v>
      </c>
      <c r="L735" s="19" t="s">
        <v>7234</v>
      </c>
      <c r="M735" s="19" t="s">
        <v>6910</v>
      </c>
      <c r="N735" s="19" t="s">
        <v>6911</v>
      </c>
      <c r="O735" s="19" t="s">
        <v>6912</v>
      </c>
      <c r="P735" s="41">
        <v>86170</v>
      </c>
      <c r="Q735" s="21"/>
      <c r="R735" s="22"/>
      <c r="S735" s="22"/>
      <c r="T735" s="22"/>
      <c r="U735" s="22"/>
      <c r="V735" s="21"/>
      <c r="W735" s="35"/>
      <c r="X735" s="23"/>
      <c r="Y735" s="24"/>
      <c r="Z735" s="21">
        <v>96</v>
      </c>
      <c r="AA735" s="25">
        <f t="shared" si="34"/>
        <v>96</v>
      </c>
      <c r="AB735" s="44" t="s">
        <v>8854</v>
      </c>
      <c r="AC735" s="19"/>
      <c r="AD735" s="27" t="str">
        <f t="shared" si="35"/>
        <v>นาง  กัลยา  ตั้งพิทักษ์กุล</v>
      </c>
    </row>
    <row r="736" spans="1:30" s="73" customFormat="1">
      <c r="A736" s="16" t="s">
        <v>8821</v>
      </c>
      <c r="B736" s="16" t="s">
        <v>7072</v>
      </c>
      <c r="C736" s="16" t="s">
        <v>7012</v>
      </c>
      <c r="D736" s="16"/>
      <c r="E736" s="17" t="s">
        <v>3490</v>
      </c>
      <c r="F736" s="17" t="s">
        <v>3491</v>
      </c>
      <c r="G736" s="17" t="s">
        <v>6896</v>
      </c>
      <c r="H736" s="17" t="s">
        <v>8855</v>
      </c>
      <c r="I736" s="17" t="s">
        <v>6916</v>
      </c>
      <c r="J736" s="17" t="str">
        <f t="shared" si="33"/>
        <v>2/1  ม. 2  ต. คันธุลี  อ. ท่าชนะ  จ. สุราษฎร์ธานี</v>
      </c>
      <c r="K736" s="18" t="s">
        <v>7187</v>
      </c>
      <c r="L736" s="19" t="s">
        <v>6909</v>
      </c>
      <c r="M736" s="19" t="s">
        <v>6935</v>
      </c>
      <c r="N736" s="19" t="s">
        <v>6936</v>
      </c>
      <c r="O736" s="19" t="s">
        <v>6937</v>
      </c>
      <c r="P736" s="41">
        <v>84170</v>
      </c>
      <c r="Q736" s="21"/>
      <c r="R736" s="22"/>
      <c r="S736" s="22"/>
      <c r="T736" s="22"/>
      <c r="U736" s="22"/>
      <c r="V736" s="21"/>
      <c r="W736" s="35"/>
      <c r="X736" s="23"/>
      <c r="Y736" s="24"/>
      <c r="Z736" s="21">
        <v>51</v>
      </c>
      <c r="AA736" s="25">
        <f t="shared" si="34"/>
        <v>51</v>
      </c>
      <c r="AB736" s="26" t="s">
        <v>8856</v>
      </c>
      <c r="AC736" s="19"/>
      <c r="AD736" s="27" t="str">
        <f t="shared" si="35"/>
        <v>นาย  ขันธ์ไชย  ภู่ศิลป์</v>
      </c>
    </row>
    <row r="737" spans="1:30" s="73" customFormat="1">
      <c r="A737" s="16" t="s">
        <v>8821</v>
      </c>
      <c r="B737" s="16" t="s">
        <v>7077</v>
      </c>
      <c r="C737" s="16" t="s">
        <v>7017</v>
      </c>
      <c r="D737" s="16"/>
      <c r="E737" s="17" t="s">
        <v>2251</v>
      </c>
      <c r="F737" s="17" t="s">
        <v>2252</v>
      </c>
      <c r="G737" s="29" t="s">
        <v>6905</v>
      </c>
      <c r="H737" s="19" t="s">
        <v>8857</v>
      </c>
      <c r="I737" s="19" t="s">
        <v>8858</v>
      </c>
      <c r="J737" s="17" t="str">
        <f t="shared" si="33"/>
        <v>5  ม. 7  ต. สวนแตง  อ. ละแม  จ. ชุมพร</v>
      </c>
      <c r="K737" s="18">
        <v>5</v>
      </c>
      <c r="L737" s="19" t="s">
        <v>7290</v>
      </c>
      <c r="M737" s="19" t="s">
        <v>6992</v>
      </c>
      <c r="N737" s="19" t="s">
        <v>6911</v>
      </c>
      <c r="O737" s="19" t="s">
        <v>6912</v>
      </c>
      <c r="P737" s="41">
        <v>86170</v>
      </c>
      <c r="Q737" s="21"/>
      <c r="R737" s="22"/>
      <c r="S737" s="22"/>
      <c r="T737" s="22"/>
      <c r="U737" s="22"/>
      <c r="V737" s="21"/>
      <c r="W737" s="35"/>
      <c r="X737" s="23"/>
      <c r="Y737" s="24"/>
      <c r="Z737" s="21">
        <v>46</v>
      </c>
      <c r="AA737" s="25">
        <f t="shared" si="34"/>
        <v>46</v>
      </c>
      <c r="AB737" s="44"/>
      <c r="AC737" s="19"/>
      <c r="AD737" s="27" t="str">
        <f t="shared" si="35"/>
        <v>นาง  อุทัย  วัฒนคีรี</v>
      </c>
    </row>
    <row r="738" spans="1:30" s="73" customFormat="1">
      <c r="A738" s="16" t="s">
        <v>8821</v>
      </c>
      <c r="B738" s="16" t="s">
        <v>7745</v>
      </c>
      <c r="C738" s="16" t="s">
        <v>7022</v>
      </c>
      <c r="D738" s="16"/>
      <c r="E738" s="17" t="s">
        <v>6731</v>
      </c>
      <c r="F738" s="17" t="s">
        <v>6732</v>
      </c>
      <c r="G738" s="29" t="s">
        <v>6896</v>
      </c>
      <c r="H738" s="19" t="s">
        <v>8859</v>
      </c>
      <c r="I738" s="19" t="s">
        <v>8860</v>
      </c>
      <c r="J738" s="17" t="str">
        <f t="shared" si="33"/>
        <v>94  ม. 5  ต. คันธุลี  อ. ท่าชนะ  จ. สุราษฎร์ธานี</v>
      </c>
      <c r="K738" s="18">
        <v>94</v>
      </c>
      <c r="L738" s="19" t="s">
        <v>6944</v>
      </c>
      <c r="M738" s="19" t="s">
        <v>6935</v>
      </c>
      <c r="N738" s="19" t="s">
        <v>6936</v>
      </c>
      <c r="O738" s="19" t="s">
        <v>6937</v>
      </c>
      <c r="P738" s="41">
        <v>84170</v>
      </c>
      <c r="Q738" s="21"/>
      <c r="R738" s="22"/>
      <c r="S738" s="22"/>
      <c r="T738" s="22"/>
      <c r="U738" s="22"/>
      <c r="V738" s="21"/>
      <c r="W738" s="35"/>
      <c r="X738" s="23"/>
      <c r="Y738" s="24"/>
      <c r="Z738" s="21">
        <v>68</v>
      </c>
      <c r="AA738" s="25">
        <f t="shared" si="34"/>
        <v>68</v>
      </c>
      <c r="AB738" s="44"/>
      <c r="AC738" s="19"/>
      <c r="AD738" s="27" t="str">
        <f t="shared" si="35"/>
        <v>นาย  อัมพันธ์  พิสุดสงคราม</v>
      </c>
    </row>
    <row r="739" spans="1:30" s="73" customFormat="1">
      <c r="A739" s="16" t="s">
        <v>8821</v>
      </c>
      <c r="B739" s="16" t="s">
        <v>7474</v>
      </c>
      <c r="C739" s="16" t="s">
        <v>7027</v>
      </c>
      <c r="D739" s="16"/>
      <c r="E739" s="17" t="s">
        <v>217</v>
      </c>
      <c r="F739" s="17" t="s">
        <v>218</v>
      </c>
      <c r="G739" s="29" t="s">
        <v>6905</v>
      </c>
      <c r="H739" s="19" t="s">
        <v>8861</v>
      </c>
      <c r="I739" s="19" t="s">
        <v>8862</v>
      </c>
      <c r="J739" s="17" t="str">
        <f t="shared" si="33"/>
        <v>163/2  ม. 5  ต. คันธุลี  อ. ท่าชนะ  จ. สุราษฎร์ธานี</v>
      </c>
      <c r="K739" s="18" t="s">
        <v>8863</v>
      </c>
      <c r="L739" s="19" t="s">
        <v>6944</v>
      </c>
      <c r="M739" s="19" t="s">
        <v>6935</v>
      </c>
      <c r="N739" s="19" t="s">
        <v>6936</v>
      </c>
      <c r="O739" s="19" t="s">
        <v>6937</v>
      </c>
      <c r="P739" s="41">
        <v>84170</v>
      </c>
      <c r="Q739" s="21"/>
      <c r="R739" s="22"/>
      <c r="S739" s="22"/>
      <c r="T739" s="22"/>
      <c r="U739" s="22"/>
      <c r="V739" s="21"/>
      <c r="W739" s="35"/>
      <c r="X739" s="23"/>
      <c r="Y739" s="24"/>
      <c r="Z739" s="21">
        <v>163</v>
      </c>
      <c r="AA739" s="25">
        <f t="shared" si="34"/>
        <v>163</v>
      </c>
      <c r="AB739" s="44"/>
      <c r="AC739" s="19"/>
      <c r="AD739" s="27" t="str">
        <f t="shared" si="35"/>
        <v>นาง  จันทร์ธิมา  จันทร์เพชร</v>
      </c>
    </row>
    <row r="740" spans="1:30" s="73" customFormat="1">
      <c r="A740" s="16" t="s">
        <v>8821</v>
      </c>
      <c r="B740" s="16" t="s">
        <v>7088</v>
      </c>
      <c r="C740" s="16" t="s">
        <v>7035</v>
      </c>
      <c r="D740" s="16"/>
      <c r="E740" s="17" t="s">
        <v>2294</v>
      </c>
      <c r="F740" s="17" t="s">
        <v>2295</v>
      </c>
      <c r="G740" s="29" t="s">
        <v>6905</v>
      </c>
      <c r="H740" s="19" t="s">
        <v>8864</v>
      </c>
      <c r="I740" s="19" t="s">
        <v>8842</v>
      </c>
      <c r="J740" s="17" t="str">
        <f t="shared" si="33"/>
        <v>51  ม. 5  ต. คันธุลี  อ. ท่าชนะ  จ. สุราษฎร์ธานี</v>
      </c>
      <c r="K740" s="18">
        <v>51</v>
      </c>
      <c r="L740" s="19" t="s">
        <v>6944</v>
      </c>
      <c r="M740" s="19" t="s">
        <v>6935</v>
      </c>
      <c r="N740" s="19" t="s">
        <v>6936</v>
      </c>
      <c r="O740" s="19" t="s">
        <v>6937</v>
      </c>
      <c r="P740" s="41">
        <v>84170</v>
      </c>
      <c r="Q740" s="21"/>
      <c r="R740" s="22"/>
      <c r="S740" s="22"/>
      <c r="T740" s="22"/>
      <c r="U740" s="22"/>
      <c r="V740" s="21"/>
      <c r="W740" s="35"/>
      <c r="X740" s="23"/>
      <c r="Y740" s="24"/>
      <c r="Z740" s="21">
        <v>54</v>
      </c>
      <c r="AA740" s="25">
        <f t="shared" si="34"/>
        <v>54</v>
      </c>
      <c r="AB740" s="44"/>
      <c r="AC740" s="19"/>
      <c r="AD740" s="27" t="str">
        <f t="shared" si="35"/>
        <v>นาง  อุไร  ส่งแก้ว</v>
      </c>
    </row>
    <row r="741" spans="1:30" s="73" customFormat="1">
      <c r="A741" s="16" t="s">
        <v>8821</v>
      </c>
      <c r="B741" s="16" t="s">
        <v>7479</v>
      </c>
      <c r="C741" s="16" t="s">
        <v>7040</v>
      </c>
      <c r="D741" s="16"/>
      <c r="E741" s="17" t="s">
        <v>68</v>
      </c>
      <c r="F741" s="17" t="s">
        <v>69</v>
      </c>
      <c r="G741" s="29" t="s">
        <v>6905</v>
      </c>
      <c r="H741" s="19" t="s">
        <v>8865</v>
      </c>
      <c r="I741" s="19" t="s">
        <v>8866</v>
      </c>
      <c r="J741" s="17" t="str">
        <f t="shared" si="33"/>
        <v>130  ม. 5  ต. คันธุลี  อ. ท่าชนะ  จ. สุราษฎร์ธานี</v>
      </c>
      <c r="K741" s="18">
        <v>130</v>
      </c>
      <c r="L741" s="19" t="s">
        <v>6944</v>
      </c>
      <c r="M741" s="19" t="s">
        <v>6935</v>
      </c>
      <c r="N741" s="19" t="s">
        <v>6936</v>
      </c>
      <c r="O741" s="19" t="s">
        <v>6937</v>
      </c>
      <c r="P741" s="41">
        <v>84170</v>
      </c>
      <c r="Q741" s="21"/>
      <c r="R741" s="22"/>
      <c r="S741" s="22"/>
      <c r="T741" s="22"/>
      <c r="U741" s="22"/>
      <c r="V741" s="21"/>
      <c r="W741" s="35"/>
      <c r="X741" s="23"/>
      <c r="Y741" s="24"/>
      <c r="Z741" s="21">
        <v>9</v>
      </c>
      <c r="AA741" s="25">
        <f t="shared" si="34"/>
        <v>9</v>
      </c>
      <c r="AB741" s="44"/>
      <c r="AC741" s="19"/>
      <c r="AD741" s="27" t="str">
        <f t="shared" si="35"/>
        <v>นาง  กิ้ม  พรหมทอง</v>
      </c>
    </row>
    <row r="742" spans="1:30" s="73" customFormat="1">
      <c r="A742" s="16" t="s">
        <v>8821</v>
      </c>
      <c r="B742" s="16" t="s">
        <v>7483</v>
      </c>
      <c r="C742" s="16" t="s">
        <v>7045</v>
      </c>
      <c r="D742" s="16"/>
      <c r="E742" s="17" t="s">
        <v>2471</v>
      </c>
      <c r="F742" s="17" t="s">
        <v>2472</v>
      </c>
      <c r="G742" s="29" t="s">
        <v>6923</v>
      </c>
      <c r="H742" s="19" t="s">
        <v>8867</v>
      </c>
      <c r="I742" s="19" t="s">
        <v>8868</v>
      </c>
      <c r="J742" s="17" t="str">
        <f t="shared" si="33"/>
        <v>262  ม. 5  ต. คันธุลี  อ. ท่าชนะ  จ. สุราษฎร์ธานี</v>
      </c>
      <c r="K742" s="18">
        <v>262</v>
      </c>
      <c r="L742" s="19" t="s">
        <v>6944</v>
      </c>
      <c r="M742" s="19" t="s">
        <v>6935</v>
      </c>
      <c r="N742" s="19" t="s">
        <v>6936</v>
      </c>
      <c r="O742" s="19" t="s">
        <v>6937</v>
      </c>
      <c r="P742" s="41">
        <v>84170</v>
      </c>
      <c r="Q742" s="21"/>
      <c r="R742" s="22"/>
      <c r="S742" s="22"/>
      <c r="T742" s="22"/>
      <c r="U742" s="22"/>
      <c r="V742" s="21"/>
      <c r="W742" s="35"/>
      <c r="X742" s="23"/>
      <c r="Y742" s="24"/>
      <c r="Z742" s="21">
        <v>35</v>
      </c>
      <c r="AA742" s="25">
        <f t="shared" si="34"/>
        <v>35</v>
      </c>
      <c r="AB742" s="44"/>
      <c r="AC742" s="19"/>
      <c r="AD742" s="27" t="str">
        <f t="shared" si="35"/>
        <v>นางสาว  จิราภร  ชูรัตนา</v>
      </c>
    </row>
    <row r="743" spans="1:30" s="73" customFormat="1" ht="42">
      <c r="A743" s="16" t="s">
        <v>8821</v>
      </c>
      <c r="B743" s="16"/>
      <c r="C743" s="16" t="s">
        <v>7051</v>
      </c>
      <c r="D743" s="16" t="s">
        <v>6980</v>
      </c>
      <c r="E743" s="17" t="s">
        <v>6779</v>
      </c>
      <c r="F743" s="17" t="s">
        <v>6780</v>
      </c>
      <c r="G743" s="17" t="s">
        <v>6896</v>
      </c>
      <c r="H743" s="17" t="s">
        <v>7808</v>
      </c>
      <c r="I743" s="17" t="s">
        <v>8869</v>
      </c>
      <c r="J743" s="17" t="str">
        <f t="shared" si="33"/>
        <v>13/19 ซ. 4 ถ. เขาเงิน  ม. -  ต. ขันเงิน  อ. หลังสวน  จ. ชุมพร</v>
      </c>
      <c r="K743" s="18" t="s">
        <v>8870</v>
      </c>
      <c r="L743" s="19" t="s">
        <v>6918</v>
      </c>
      <c r="M743" s="19" t="s">
        <v>7377</v>
      </c>
      <c r="N743" s="19" t="s">
        <v>7378</v>
      </c>
      <c r="O743" s="19" t="s">
        <v>6912</v>
      </c>
      <c r="P743" s="41">
        <v>86110</v>
      </c>
      <c r="Q743" s="21"/>
      <c r="R743" s="22"/>
      <c r="S743" s="22"/>
      <c r="T743" s="22"/>
      <c r="U743" s="22"/>
      <c r="V743" s="21"/>
      <c r="W743" s="35"/>
      <c r="X743" s="23"/>
      <c r="Y743" s="24"/>
      <c r="Z743" s="21">
        <v>105</v>
      </c>
      <c r="AA743" s="25">
        <f t="shared" si="34"/>
        <v>105</v>
      </c>
      <c r="AB743" s="36"/>
      <c r="AC743" s="19"/>
      <c r="AD743" s="27" t="str">
        <f t="shared" si="35"/>
        <v>นาย  อำพล  เลี้ยวไพบูลย์</v>
      </c>
    </row>
    <row r="744" spans="1:30" s="73" customFormat="1">
      <c r="A744" s="16" t="s">
        <v>8821</v>
      </c>
      <c r="B744" s="16" t="s">
        <v>8589</v>
      </c>
      <c r="C744" s="16" t="s">
        <v>7054</v>
      </c>
      <c r="D744" s="16"/>
      <c r="E744" s="17" t="s">
        <v>5992</v>
      </c>
      <c r="F744" s="17" t="s">
        <v>5993</v>
      </c>
      <c r="G744" s="29" t="s">
        <v>6896</v>
      </c>
      <c r="H744" s="19" t="s">
        <v>8871</v>
      </c>
      <c r="I744" s="19" t="s">
        <v>8872</v>
      </c>
      <c r="J744" s="17" t="str">
        <f t="shared" si="33"/>
        <v>99  ม. 5  ต. คันธุลี  อ. ท่าชนะ  จ. สุราษฎร์ธานี</v>
      </c>
      <c r="K744" s="18">
        <v>99</v>
      </c>
      <c r="L744" s="19" t="s">
        <v>6944</v>
      </c>
      <c r="M744" s="19" t="s">
        <v>6935</v>
      </c>
      <c r="N744" s="19" t="s">
        <v>6936</v>
      </c>
      <c r="O744" s="19" t="s">
        <v>6937</v>
      </c>
      <c r="P744" s="41">
        <v>84170</v>
      </c>
      <c r="Q744" s="21"/>
      <c r="R744" s="22"/>
      <c r="S744" s="22"/>
      <c r="T744" s="22"/>
      <c r="U744" s="22"/>
      <c r="V744" s="21"/>
      <c r="W744" s="35"/>
      <c r="X744" s="23"/>
      <c r="Y744" s="24"/>
      <c r="Z744" s="21">
        <v>26</v>
      </c>
      <c r="AA744" s="25">
        <f t="shared" si="34"/>
        <v>26</v>
      </c>
      <c r="AB744" s="44"/>
      <c r="AC744" s="19"/>
      <c r="AD744" s="27" t="str">
        <f t="shared" si="35"/>
        <v>นาย  สราวุธ  ไชยทองคง</v>
      </c>
    </row>
    <row r="745" spans="1:30" s="73" customFormat="1">
      <c r="A745" s="16" t="s">
        <v>8821</v>
      </c>
      <c r="B745" s="16" t="s">
        <v>7110</v>
      </c>
      <c r="C745" s="16" t="s">
        <v>7059</v>
      </c>
      <c r="D745" s="16"/>
      <c r="E745" s="17" t="s">
        <v>3827</v>
      </c>
      <c r="F745" s="17" t="s">
        <v>3828</v>
      </c>
      <c r="G745" s="29" t="s">
        <v>6896</v>
      </c>
      <c r="H745" s="19" t="s">
        <v>7444</v>
      </c>
      <c r="I745" s="19" t="s">
        <v>8872</v>
      </c>
      <c r="J745" s="17" t="str">
        <f t="shared" si="33"/>
        <v>99  ม. 5  ต. คันธุลี  อ. ท่าชนะ  จ. สุราษฎร์ธานี</v>
      </c>
      <c r="K745" s="18">
        <v>99</v>
      </c>
      <c r="L745" s="19" t="s">
        <v>6944</v>
      </c>
      <c r="M745" s="19" t="s">
        <v>6935</v>
      </c>
      <c r="N745" s="19" t="s">
        <v>6936</v>
      </c>
      <c r="O745" s="19" t="s">
        <v>6937</v>
      </c>
      <c r="P745" s="41">
        <v>84170</v>
      </c>
      <c r="Q745" s="21"/>
      <c r="R745" s="22"/>
      <c r="S745" s="22"/>
      <c r="T745" s="22"/>
      <c r="U745" s="22"/>
      <c r="V745" s="21"/>
      <c r="W745" s="35"/>
      <c r="X745" s="23"/>
      <c r="Y745" s="24"/>
      <c r="Z745" s="21">
        <v>21</v>
      </c>
      <c r="AA745" s="25">
        <f t="shared" si="34"/>
        <v>21</v>
      </c>
      <c r="AB745" s="44"/>
      <c r="AC745" s="19"/>
      <c r="AD745" s="27" t="str">
        <f t="shared" si="35"/>
        <v>นาย  ชัยวัฒน์  ไชยทองคง</v>
      </c>
    </row>
    <row r="746" spans="1:30" s="73" customFormat="1">
      <c r="A746" s="16" t="s">
        <v>8821</v>
      </c>
      <c r="B746" s="16" t="s">
        <v>7493</v>
      </c>
      <c r="C746" s="16" t="s">
        <v>7064</v>
      </c>
      <c r="D746" s="16"/>
      <c r="E746" s="17" t="s">
        <v>1429</v>
      </c>
      <c r="F746" s="17" t="s">
        <v>1430</v>
      </c>
      <c r="G746" s="29" t="s">
        <v>6905</v>
      </c>
      <c r="H746" s="19" t="s">
        <v>8873</v>
      </c>
      <c r="I746" s="19" t="s">
        <v>8874</v>
      </c>
      <c r="J746" s="17" t="str">
        <f t="shared" si="33"/>
        <v>105  ม. 5  ต. คันธุลี  อ. ท่าชนะ  จ. สุราษฎร์ธานี</v>
      </c>
      <c r="K746" s="18">
        <v>105</v>
      </c>
      <c r="L746" s="19" t="s">
        <v>6944</v>
      </c>
      <c r="M746" s="19" t="s">
        <v>6935</v>
      </c>
      <c r="N746" s="19" t="s">
        <v>6936</v>
      </c>
      <c r="O746" s="19" t="s">
        <v>6937</v>
      </c>
      <c r="P746" s="41">
        <v>84170</v>
      </c>
      <c r="Q746" s="21"/>
      <c r="R746" s="22"/>
      <c r="S746" s="22"/>
      <c r="T746" s="22"/>
      <c r="U746" s="22"/>
      <c r="V746" s="21"/>
      <c r="W746" s="35"/>
      <c r="X746" s="23"/>
      <c r="Y746" s="24"/>
      <c r="Z746" s="21">
        <v>33</v>
      </c>
      <c r="AA746" s="25">
        <f t="shared" si="34"/>
        <v>33</v>
      </c>
      <c r="AB746" s="44"/>
      <c r="AC746" s="19"/>
      <c r="AD746" s="27" t="str">
        <f t="shared" si="35"/>
        <v>นาง  ละออง  บัวจันทร์</v>
      </c>
    </row>
    <row r="747" spans="1:30" s="73" customFormat="1">
      <c r="A747" s="16" t="s">
        <v>8821</v>
      </c>
      <c r="B747" s="16" t="s">
        <v>8875</v>
      </c>
      <c r="C747" s="16" t="s">
        <v>7068</v>
      </c>
      <c r="D747" s="16"/>
      <c r="E747" s="17" t="s">
        <v>2708</v>
      </c>
      <c r="F747" s="17" t="s">
        <v>2709</v>
      </c>
      <c r="G747" s="29" t="s">
        <v>6923</v>
      </c>
      <c r="H747" s="19" t="s">
        <v>8319</v>
      </c>
      <c r="I747" s="19" t="s">
        <v>8876</v>
      </c>
      <c r="J747" s="17" t="str">
        <f t="shared" si="33"/>
        <v>174  ม. 5  ต. คันธุลี  อ. ท่าชนะ  จ. สุราษฎร์ธานี</v>
      </c>
      <c r="K747" s="18">
        <v>174</v>
      </c>
      <c r="L747" s="19" t="s">
        <v>6944</v>
      </c>
      <c r="M747" s="19" t="s">
        <v>6935</v>
      </c>
      <c r="N747" s="19" t="s">
        <v>6936</v>
      </c>
      <c r="O747" s="19" t="s">
        <v>6937</v>
      </c>
      <c r="P747" s="41">
        <v>84170</v>
      </c>
      <c r="Q747" s="21"/>
      <c r="R747" s="22"/>
      <c r="S747" s="22"/>
      <c r="T747" s="22"/>
      <c r="U747" s="22"/>
      <c r="V747" s="21"/>
      <c r="W747" s="35"/>
      <c r="X747" s="23"/>
      <c r="Y747" s="24"/>
      <c r="Z747" s="21">
        <v>25</v>
      </c>
      <c r="AA747" s="25">
        <f t="shared" si="34"/>
        <v>25</v>
      </c>
      <c r="AB747" s="44"/>
      <c r="AC747" s="19"/>
      <c r="AD747" s="27" t="str">
        <f t="shared" si="35"/>
        <v>นางสาว  ประคอง  ไทรงามเอี่ยม</v>
      </c>
    </row>
    <row r="748" spans="1:30" s="73" customFormat="1">
      <c r="A748" s="16" t="s">
        <v>8821</v>
      </c>
      <c r="B748" s="16" t="s">
        <v>7294</v>
      </c>
      <c r="C748" s="16" t="s">
        <v>7073</v>
      </c>
      <c r="D748" s="82"/>
      <c r="E748" s="78" t="s">
        <v>1443</v>
      </c>
      <c r="F748" s="17" t="s">
        <v>1444</v>
      </c>
      <c r="G748" s="17" t="s">
        <v>6905</v>
      </c>
      <c r="H748" s="17" t="s">
        <v>8577</v>
      </c>
      <c r="I748" s="17" t="s">
        <v>8877</v>
      </c>
      <c r="J748" s="17" t="str">
        <f t="shared" si="33"/>
        <v>140  ม. 3  ต. สวนแตง  อ. ละแม  จ. ชุมพร</v>
      </c>
      <c r="K748" s="18" t="s">
        <v>8273</v>
      </c>
      <c r="L748" s="19" t="s">
        <v>6991</v>
      </c>
      <c r="M748" s="19" t="s">
        <v>6992</v>
      </c>
      <c r="N748" s="19" t="s">
        <v>6911</v>
      </c>
      <c r="O748" s="19" t="s">
        <v>6912</v>
      </c>
      <c r="P748" s="41">
        <v>86170</v>
      </c>
      <c r="Q748" s="21"/>
      <c r="R748" s="22"/>
      <c r="S748" s="22"/>
      <c r="T748" s="22"/>
      <c r="U748" s="22"/>
      <c r="V748" s="21"/>
      <c r="W748" s="35"/>
      <c r="X748" s="23"/>
      <c r="Y748" s="24"/>
      <c r="Z748" s="21">
        <v>49</v>
      </c>
      <c r="AA748" s="25">
        <f t="shared" si="34"/>
        <v>49</v>
      </c>
      <c r="AB748" s="44" t="s">
        <v>8878</v>
      </c>
      <c r="AC748" s="19"/>
      <c r="AD748" s="27" t="str">
        <f t="shared" si="35"/>
        <v>นาง  ลัดดา  โรยนรินทร์</v>
      </c>
    </row>
    <row r="749" spans="1:30" s="73" customFormat="1">
      <c r="A749" s="16" t="s">
        <v>8821</v>
      </c>
      <c r="B749" s="16" t="s">
        <v>7501</v>
      </c>
      <c r="C749" s="16" t="s">
        <v>7078</v>
      </c>
      <c r="D749" s="16"/>
      <c r="E749" s="17" t="s">
        <v>4364</v>
      </c>
      <c r="F749" s="17" t="s">
        <v>4365</v>
      </c>
      <c r="G749" s="29" t="s">
        <v>6896</v>
      </c>
      <c r="H749" s="19" t="s">
        <v>8464</v>
      </c>
      <c r="I749" s="19" t="s">
        <v>8879</v>
      </c>
      <c r="J749" s="17" t="str">
        <f t="shared" si="33"/>
        <v>112/1  ม. 5  ต. คันธุลี  อ. ท่าชนะ  จ. สุราษฎร์ธานี</v>
      </c>
      <c r="K749" s="18" t="s">
        <v>8880</v>
      </c>
      <c r="L749" s="19" t="s">
        <v>6944</v>
      </c>
      <c r="M749" s="19" t="s">
        <v>6935</v>
      </c>
      <c r="N749" s="19" t="s">
        <v>6936</v>
      </c>
      <c r="O749" s="19" t="s">
        <v>6937</v>
      </c>
      <c r="P749" s="41">
        <v>84170</v>
      </c>
      <c r="Q749" s="21"/>
      <c r="R749" s="22"/>
      <c r="S749" s="22"/>
      <c r="T749" s="22"/>
      <c r="U749" s="22"/>
      <c r="V749" s="21"/>
      <c r="W749" s="35"/>
      <c r="X749" s="23"/>
      <c r="Y749" s="24"/>
      <c r="Z749" s="21">
        <v>236</v>
      </c>
      <c r="AA749" s="25">
        <f t="shared" si="34"/>
        <v>236</v>
      </c>
      <c r="AB749" s="44"/>
      <c r="AC749" s="19"/>
      <c r="AD749" s="27" t="str">
        <f t="shared" si="35"/>
        <v>นาย  นิคม  กรำเสน</v>
      </c>
    </row>
    <row r="750" spans="1:30" s="73" customFormat="1">
      <c r="A750" s="16" t="s">
        <v>8821</v>
      </c>
      <c r="B750" s="16" t="s">
        <v>7124</v>
      </c>
      <c r="C750" s="16" t="s">
        <v>7082</v>
      </c>
      <c r="D750" s="16"/>
      <c r="E750" s="17" t="s">
        <v>5853</v>
      </c>
      <c r="F750" s="17" t="s">
        <v>5854</v>
      </c>
      <c r="G750" s="29" t="s">
        <v>6896</v>
      </c>
      <c r="H750" s="19" t="s">
        <v>8881</v>
      </c>
      <c r="I750" s="19" t="s">
        <v>8882</v>
      </c>
      <c r="J750" s="17" t="str">
        <f t="shared" si="33"/>
        <v>246  ม. 5  ต. คันธุลี  อ. ท่าชนะ  จ. สุราษฎร์ธานี</v>
      </c>
      <c r="K750" s="18">
        <v>246</v>
      </c>
      <c r="L750" s="19" t="s">
        <v>6944</v>
      </c>
      <c r="M750" s="19" t="s">
        <v>6935</v>
      </c>
      <c r="N750" s="19" t="s">
        <v>6936</v>
      </c>
      <c r="O750" s="19" t="s">
        <v>6937</v>
      </c>
      <c r="P750" s="41">
        <v>84170</v>
      </c>
      <c r="Q750" s="21"/>
      <c r="R750" s="22"/>
      <c r="S750" s="22"/>
      <c r="T750" s="22"/>
      <c r="U750" s="22"/>
      <c r="V750" s="21"/>
      <c r="W750" s="35"/>
      <c r="X750" s="23"/>
      <c r="Y750" s="24"/>
      <c r="Z750" s="21">
        <v>25</v>
      </c>
      <c r="AA750" s="25">
        <f t="shared" si="34"/>
        <v>25</v>
      </c>
      <c r="AB750" s="26"/>
      <c r="AC750" s="19"/>
      <c r="AD750" s="27" t="str">
        <f t="shared" si="35"/>
        <v>นาย  สมพงค์  ปิโย</v>
      </c>
    </row>
    <row r="751" spans="1:30" s="73" customFormat="1">
      <c r="A751" s="16" t="s">
        <v>8821</v>
      </c>
      <c r="B751" s="16" t="s">
        <v>7129</v>
      </c>
      <c r="C751" s="16" t="s">
        <v>7089</v>
      </c>
      <c r="D751" s="16" t="s">
        <v>6980</v>
      </c>
      <c r="E751" s="17" t="s">
        <v>3455</v>
      </c>
      <c r="F751" s="17" t="s">
        <v>3456</v>
      </c>
      <c r="G751" s="29" t="s">
        <v>6896</v>
      </c>
      <c r="H751" s="19" t="s">
        <v>8836</v>
      </c>
      <c r="I751" s="19" t="s">
        <v>8883</v>
      </c>
      <c r="J751" s="17" t="str">
        <f t="shared" si="33"/>
        <v>139/1  ม. 5  ต. คันธุลี  อ. ท่าชนะ  จ. สุราษฎร์ธานี</v>
      </c>
      <c r="K751" s="18" t="s">
        <v>8884</v>
      </c>
      <c r="L751" s="19" t="s">
        <v>6944</v>
      </c>
      <c r="M751" s="19" t="s">
        <v>6935</v>
      </c>
      <c r="N751" s="19" t="s">
        <v>6936</v>
      </c>
      <c r="O751" s="19" t="s">
        <v>6937</v>
      </c>
      <c r="P751" s="41">
        <v>84170</v>
      </c>
      <c r="Q751" s="21"/>
      <c r="R751" s="22"/>
      <c r="S751" s="22"/>
      <c r="T751" s="22"/>
      <c r="U751" s="22"/>
      <c r="V751" s="21"/>
      <c r="W751" s="35"/>
      <c r="X751" s="23"/>
      <c r="Y751" s="24"/>
      <c r="Z751" s="21">
        <v>217</v>
      </c>
      <c r="AA751" s="25">
        <f t="shared" si="34"/>
        <v>217</v>
      </c>
      <c r="AB751" s="44"/>
      <c r="AC751" s="19"/>
      <c r="AD751" s="27" t="str">
        <f t="shared" si="35"/>
        <v>นาย  โกศล  ชูหนู</v>
      </c>
    </row>
    <row r="752" spans="1:30" s="73" customFormat="1">
      <c r="A752" s="16" t="s">
        <v>8821</v>
      </c>
      <c r="B752" s="16" t="s">
        <v>7135</v>
      </c>
      <c r="C752" s="16" t="s">
        <v>7092</v>
      </c>
      <c r="D752" s="16"/>
      <c r="E752" s="17" t="s">
        <v>464</v>
      </c>
      <c r="F752" s="17" t="s">
        <v>465</v>
      </c>
      <c r="G752" s="29" t="s">
        <v>6905</v>
      </c>
      <c r="H752" s="19" t="s">
        <v>8428</v>
      </c>
      <c r="I752" s="19" t="s">
        <v>8833</v>
      </c>
      <c r="J752" s="17" t="str">
        <f t="shared" si="33"/>
        <v>163/3  ม. 10  ต. คันธุลี  อ. ท่าชนะ  จ. สุราษฎร์ธานี</v>
      </c>
      <c r="K752" s="18" t="s">
        <v>8885</v>
      </c>
      <c r="L752" s="19" t="s">
        <v>7706</v>
      </c>
      <c r="M752" s="19" t="s">
        <v>6935</v>
      </c>
      <c r="N752" s="19" t="s">
        <v>6936</v>
      </c>
      <c r="O752" s="19" t="s">
        <v>6937</v>
      </c>
      <c r="P752" s="41">
        <v>84170</v>
      </c>
      <c r="Q752" s="21"/>
      <c r="R752" s="22"/>
      <c r="S752" s="22"/>
      <c r="T752" s="22"/>
      <c r="U752" s="22"/>
      <c r="V752" s="21"/>
      <c r="W752" s="35"/>
      <c r="X752" s="23"/>
      <c r="Y752" s="24"/>
      <c r="Z752" s="21">
        <v>70</v>
      </c>
      <c r="AA752" s="25">
        <f t="shared" si="34"/>
        <v>70</v>
      </c>
      <c r="AB752" s="44"/>
      <c r="AC752" s="19"/>
      <c r="AD752" s="27" t="str">
        <f t="shared" si="35"/>
        <v>นาง  ชูศรี  ขุนณรงค์</v>
      </c>
    </row>
    <row r="753" spans="1:30" s="73" customFormat="1">
      <c r="A753" s="16" t="s">
        <v>8821</v>
      </c>
      <c r="B753" s="16"/>
      <c r="C753" s="16" t="s">
        <v>7098</v>
      </c>
      <c r="D753" s="16"/>
      <c r="E753" s="17" t="s">
        <v>2903</v>
      </c>
      <c r="F753" s="17" t="s">
        <v>2904</v>
      </c>
      <c r="G753" s="29" t="s">
        <v>6923</v>
      </c>
      <c r="H753" s="19" t="s">
        <v>8886</v>
      </c>
      <c r="I753" s="19" t="s">
        <v>8887</v>
      </c>
      <c r="J753" s="17" t="str">
        <f t="shared" si="33"/>
        <v>158/1  ม. 5  ต. คันธุลี  อ. ท่าชนะ  จ. สุราษฎร์ธานี</v>
      </c>
      <c r="K753" s="18" t="s">
        <v>7610</v>
      </c>
      <c r="L753" s="19" t="s">
        <v>6944</v>
      </c>
      <c r="M753" s="19" t="s">
        <v>6935</v>
      </c>
      <c r="N753" s="19" t="s">
        <v>6936</v>
      </c>
      <c r="O753" s="19" t="s">
        <v>6937</v>
      </c>
      <c r="P753" s="41">
        <v>84170</v>
      </c>
      <c r="Q753" s="21"/>
      <c r="R753" s="22"/>
      <c r="S753" s="22"/>
      <c r="T753" s="22"/>
      <c r="U753" s="22"/>
      <c r="V753" s="21"/>
      <c r="W753" s="35"/>
      <c r="X753" s="23"/>
      <c r="Y753" s="24"/>
      <c r="Z753" s="21">
        <v>39</v>
      </c>
      <c r="AA753" s="25">
        <f t="shared" si="34"/>
        <v>39</v>
      </c>
      <c r="AB753" s="44"/>
      <c r="AC753" s="19"/>
      <c r="AD753" s="27" t="str">
        <f t="shared" si="35"/>
        <v>นางสาว  ละมัย  จูดเกลี้ยง</v>
      </c>
    </row>
    <row r="754" spans="1:30" s="73" customFormat="1">
      <c r="A754" s="16" t="s">
        <v>8821</v>
      </c>
      <c r="B754" s="16" t="s">
        <v>7399</v>
      </c>
      <c r="C754" s="16" t="s">
        <v>7100</v>
      </c>
      <c r="D754" s="16"/>
      <c r="E754" s="17" t="s">
        <v>6719</v>
      </c>
      <c r="F754" s="17" t="s">
        <v>6720</v>
      </c>
      <c r="G754" s="29" t="s">
        <v>6896</v>
      </c>
      <c r="H754" s="19" t="s">
        <v>8888</v>
      </c>
      <c r="I754" s="19" t="s">
        <v>8889</v>
      </c>
      <c r="J754" s="17" t="str">
        <f t="shared" si="33"/>
        <v>89  ม. 5  ต. คันธุลี  อ. ท่าชนะ  จ. สุราษฎร์ธานี</v>
      </c>
      <c r="K754" s="18">
        <v>89</v>
      </c>
      <c r="L754" s="19" t="s">
        <v>6944</v>
      </c>
      <c r="M754" s="19" t="s">
        <v>6935</v>
      </c>
      <c r="N754" s="19" t="s">
        <v>6936</v>
      </c>
      <c r="O754" s="19" t="s">
        <v>6937</v>
      </c>
      <c r="P754" s="41">
        <v>84170</v>
      </c>
      <c r="Q754" s="21"/>
      <c r="R754" s="22"/>
      <c r="S754" s="22"/>
      <c r="T754" s="22"/>
      <c r="U754" s="22"/>
      <c r="V754" s="21"/>
      <c r="W754" s="35"/>
      <c r="X754" s="23"/>
      <c r="Y754" s="24"/>
      <c r="Z754" s="21">
        <v>177</v>
      </c>
      <c r="AA754" s="25">
        <f t="shared" si="34"/>
        <v>177</v>
      </c>
      <c r="AB754" s="44"/>
      <c r="AC754" s="19"/>
      <c r="AD754" s="27" t="str">
        <f t="shared" si="35"/>
        <v>นาย  อ่อน  คงบุญรักษ์</v>
      </c>
    </row>
    <row r="755" spans="1:30" s="73" customFormat="1">
      <c r="A755" s="16" t="s">
        <v>8821</v>
      </c>
      <c r="B755" s="16" t="s">
        <v>7688</v>
      </c>
      <c r="C755" s="16" t="s">
        <v>7103</v>
      </c>
      <c r="D755" s="16"/>
      <c r="E755" s="17" t="s">
        <v>117</v>
      </c>
      <c r="F755" s="17" t="s">
        <v>118</v>
      </c>
      <c r="G755" s="29" t="s">
        <v>6905</v>
      </c>
      <c r="H755" s="19" t="s">
        <v>8768</v>
      </c>
      <c r="I755" s="19" t="s">
        <v>8890</v>
      </c>
      <c r="J755" s="17" t="str">
        <f t="shared" si="33"/>
        <v>76  ม. 9  ต. คันธุลี  อ. ท่าชนะ  จ. สุราษฎร์ธานี</v>
      </c>
      <c r="K755" s="18">
        <v>76</v>
      </c>
      <c r="L755" s="19" t="s">
        <v>7234</v>
      </c>
      <c r="M755" s="19" t="s">
        <v>6935</v>
      </c>
      <c r="N755" s="19" t="s">
        <v>6936</v>
      </c>
      <c r="O755" s="19" t="s">
        <v>6937</v>
      </c>
      <c r="P755" s="41">
        <v>84170</v>
      </c>
      <c r="Q755" s="21"/>
      <c r="R755" s="22"/>
      <c r="S755" s="22"/>
      <c r="T755" s="22"/>
      <c r="U755" s="22"/>
      <c r="V755" s="21"/>
      <c r="W755" s="35"/>
      <c r="X755" s="23"/>
      <c r="Y755" s="24"/>
      <c r="Z755" s="21">
        <v>75</v>
      </c>
      <c r="AA755" s="25">
        <f t="shared" si="34"/>
        <v>75</v>
      </c>
      <c r="AB755" s="44"/>
      <c r="AC755" s="19"/>
      <c r="AD755" s="27" t="str">
        <f t="shared" si="35"/>
        <v>นาง  เกษร  โรยสกุล</v>
      </c>
    </row>
    <row r="756" spans="1:30" s="73" customFormat="1">
      <c r="A756" s="16" t="s">
        <v>8821</v>
      </c>
      <c r="B756" s="16" t="s">
        <v>7523</v>
      </c>
      <c r="C756" s="16" t="s">
        <v>7111</v>
      </c>
      <c r="D756" s="16"/>
      <c r="E756" s="17" t="s">
        <v>4482</v>
      </c>
      <c r="F756" s="17" t="s">
        <v>4483</v>
      </c>
      <c r="G756" s="29" t="s">
        <v>6896</v>
      </c>
      <c r="H756" s="19" t="s">
        <v>7301</v>
      </c>
      <c r="I756" s="19" t="s">
        <v>8891</v>
      </c>
      <c r="J756" s="17" t="str">
        <f t="shared" si="33"/>
        <v>112  ม. 5  ต. คันธุลี  อ. ท่าชนะ  จ. สุราษฎร์ธานี</v>
      </c>
      <c r="K756" s="18">
        <v>112</v>
      </c>
      <c r="L756" s="19" t="s">
        <v>6944</v>
      </c>
      <c r="M756" s="19" t="s">
        <v>6935</v>
      </c>
      <c r="N756" s="19" t="s">
        <v>6936</v>
      </c>
      <c r="O756" s="19" t="s">
        <v>6937</v>
      </c>
      <c r="P756" s="41">
        <v>84170</v>
      </c>
      <c r="Q756" s="21"/>
      <c r="R756" s="22"/>
      <c r="S756" s="22"/>
      <c r="T756" s="22"/>
      <c r="U756" s="22"/>
      <c r="V756" s="21"/>
      <c r="W756" s="35"/>
      <c r="X756" s="23"/>
      <c r="Y756" s="24"/>
      <c r="Z756" s="21">
        <v>259</v>
      </c>
      <c r="AA756" s="25">
        <f t="shared" si="34"/>
        <v>259</v>
      </c>
      <c r="AB756" s="44" t="s">
        <v>8892</v>
      </c>
      <c r="AC756" s="19"/>
      <c r="AD756" s="27" t="str">
        <f t="shared" si="35"/>
        <v>นาย  บุญธรรม  ศิริสมบูรณ์</v>
      </c>
    </row>
    <row r="757" spans="1:30" s="73" customFormat="1">
      <c r="A757" s="16" t="s">
        <v>8821</v>
      </c>
      <c r="B757" s="16" t="s">
        <v>7153</v>
      </c>
      <c r="C757" s="16" t="s">
        <v>7114</v>
      </c>
      <c r="D757" s="16"/>
      <c r="E757" s="17" t="s">
        <v>625</v>
      </c>
      <c r="F757" s="17" t="s">
        <v>626</v>
      </c>
      <c r="G757" s="29" t="s">
        <v>6905</v>
      </c>
      <c r="H757" s="19" t="s">
        <v>8893</v>
      </c>
      <c r="I757" s="19" t="s">
        <v>8894</v>
      </c>
      <c r="J757" s="17" t="str">
        <f t="shared" si="33"/>
        <v>28  ม. 8  ต. สวนแตง  อ. ละแม  จ. ชุมพร</v>
      </c>
      <c r="K757" s="18">
        <v>28</v>
      </c>
      <c r="L757" s="19" t="s">
        <v>7675</v>
      </c>
      <c r="M757" s="19" t="s">
        <v>6992</v>
      </c>
      <c r="N757" s="19" t="s">
        <v>6911</v>
      </c>
      <c r="O757" s="19" t="s">
        <v>6912</v>
      </c>
      <c r="P757" s="41">
        <v>86170</v>
      </c>
      <c r="Q757" s="21"/>
      <c r="R757" s="22"/>
      <c r="S757" s="22"/>
      <c r="T757" s="22"/>
      <c r="U757" s="22"/>
      <c r="V757" s="21"/>
      <c r="W757" s="35"/>
      <c r="X757" s="23"/>
      <c r="Y757" s="24"/>
      <c r="Z757" s="21">
        <v>35</v>
      </c>
      <c r="AA757" s="25">
        <f t="shared" si="34"/>
        <v>35</v>
      </c>
      <c r="AB757" s="44"/>
      <c r="AC757" s="19"/>
      <c r="AD757" s="27" t="str">
        <f t="shared" si="35"/>
        <v>นาง  นภาวรรณ  เฉพาะตน</v>
      </c>
    </row>
    <row r="758" spans="1:30" s="73" customFormat="1">
      <c r="A758" s="16" t="s">
        <v>8821</v>
      </c>
      <c r="B758" s="16" t="s">
        <v>7158</v>
      </c>
      <c r="C758" s="16" t="s">
        <v>7119</v>
      </c>
      <c r="D758" s="16"/>
      <c r="E758" s="17" t="s">
        <v>6461</v>
      </c>
      <c r="F758" s="17" t="s">
        <v>6462</v>
      </c>
      <c r="G758" s="29" t="s">
        <v>6896</v>
      </c>
      <c r="H758" s="19" t="s">
        <v>8895</v>
      </c>
      <c r="I758" s="19" t="s">
        <v>8894</v>
      </c>
      <c r="J758" s="17" t="str">
        <f t="shared" si="33"/>
        <v>28  ม. 8  ต. สวนแตง  อ. ละแม  จ. ชุมพร</v>
      </c>
      <c r="K758" s="18">
        <v>28</v>
      </c>
      <c r="L758" s="19" t="s">
        <v>7675</v>
      </c>
      <c r="M758" s="19" t="s">
        <v>6992</v>
      </c>
      <c r="N758" s="19" t="s">
        <v>6911</v>
      </c>
      <c r="O758" s="19" t="s">
        <v>6912</v>
      </c>
      <c r="P758" s="41">
        <v>86170</v>
      </c>
      <c r="Q758" s="21"/>
      <c r="R758" s="22"/>
      <c r="S758" s="22"/>
      <c r="T758" s="22"/>
      <c r="U758" s="22"/>
      <c r="V758" s="21"/>
      <c r="W758" s="35"/>
      <c r="X758" s="23"/>
      <c r="Y758" s="24"/>
      <c r="Z758" s="21">
        <v>70</v>
      </c>
      <c r="AA758" s="25">
        <f t="shared" si="34"/>
        <v>70</v>
      </c>
      <c r="AB758" s="44"/>
      <c r="AC758" s="19"/>
      <c r="AD758" s="27" t="str">
        <f t="shared" si="35"/>
        <v>นาย  สุวิสิทธิ์  เฉพาะตน</v>
      </c>
    </row>
    <row r="759" spans="1:30" s="73" customFormat="1">
      <c r="A759" s="16" t="s">
        <v>8821</v>
      </c>
      <c r="B759" s="16" t="s">
        <v>8615</v>
      </c>
      <c r="C759" s="16" t="s">
        <v>7125</v>
      </c>
      <c r="D759" s="16"/>
      <c r="E759" s="17" t="s">
        <v>1003</v>
      </c>
      <c r="F759" s="17">
        <v>0</v>
      </c>
      <c r="G759" s="29" t="s">
        <v>6905</v>
      </c>
      <c r="H759" s="19" t="s">
        <v>8896</v>
      </c>
      <c r="I759" s="19" t="s">
        <v>8897</v>
      </c>
      <c r="J759" s="17" t="str">
        <f t="shared" si="33"/>
        <v>104  ม. 5  ต. คันธุลี  อ. ท่าชนะ  จ. สุราษฎร์ธานี</v>
      </c>
      <c r="K759" s="18" t="s">
        <v>7363</v>
      </c>
      <c r="L759" s="19" t="s">
        <v>6944</v>
      </c>
      <c r="M759" s="19" t="s">
        <v>6935</v>
      </c>
      <c r="N759" s="19" t="s">
        <v>6936</v>
      </c>
      <c r="O759" s="19" t="s">
        <v>6937</v>
      </c>
      <c r="P759" s="41">
        <v>84170</v>
      </c>
      <c r="Q759" s="21"/>
      <c r="R759" s="22"/>
      <c r="S759" s="22"/>
      <c r="T759" s="22"/>
      <c r="U759" s="22"/>
      <c r="V759" s="21"/>
      <c r="W759" s="35"/>
      <c r="X759" s="23"/>
      <c r="Y759" s="24"/>
      <c r="Z759" s="21">
        <v>152</v>
      </c>
      <c r="AA759" s="25">
        <f t="shared" si="34"/>
        <v>152</v>
      </c>
      <c r="AB759" s="44"/>
      <c r="AC759" s="19"/>
      <c r="AD759" s="27" t="str">
        <f t="shared" si="35"/>
        <v>นาง  ผ่อง  ขุนวิจิตร์</v>
      </c>
    </row>
    <row r="760" spans="1:30" s="73" customFormat="1">
      <c r="A760" s="16" t="s">
        <v>8821</v>
      </c>
      <c r="B760" s="16" t="s">
        <v>7331</v>
      </c>
      <c r="C760" s="16" t="s">
        <v>7130</v>
      </c>
      <c r="D760" s="16"/>
      <c r="E760" s="17" t="s">
        <v>4516</v>
      </c>
      <c r="F760" s="17" t="s">
        <v>4517</v>
      </c>
      <c r="G760" s="29" t="s">
        <v>6896</v>
      </c>
      <c r="H760" s="19" t="s">
        <v>8898</v>
      </c>
      <c r="I760" s="19" t="s">
        <v>8833</v>
      </c>
      <c r="J760" s="17" t="str">
        <f t="shared" si="33"/>
        <v>163/3  ม. 10  ต. คันธุลี  อ. ท่าชนะ  จ. สุราษฎร์ธานี</v>
      </c>
      <c r="K760" s="18" t="s">
        <v>8885</v>
      </c>
      <c r="L760" s="19" t="s">
        <v>7706</v>
      </c>
      <c r="M760" s="19" t="s">
        <v>6935</v>
      </c>
      <c r="N760" s="19" t="s">
        <v>6936</v>
      </c>
      <c r="O760" s="19" t="s">
        <v>6937</v>
      </c>
      <c r="P760" s="41">
        <v>84170</v>
      </c>
      <c r="Q760" s="21"/>
      <c r="R760" s="22"/>
      <c r="S760" s="22"/>
      <c r="T760" s="22"/>
      <c r="U760" s="22"/>
      <c r="V760" s="21"/>
      <c r="W760" s="35"/>
      <c r="X760" s="23"/>
      <c r="Y760" s="24"/>
      <c r="Z760" s="21">
        <v>72</v>
      </c>
      <c r="AA760" s="25">
        <f t="shared" si="34"/>
        <v>72</v>
      </c>
      <c r="AB760" s="44"/>
      <c r="AC760" s="19"/>
      <c r="AD760" s="27" t="str">
        <f t="shared" si="35"/>
        <v>นาย  ประกอบ  ขุนณรงค์</v>
      </c>
    </row>
    <row r="761" spans="1:30" s="73" customFormat="1" ht="126">
      <c r="A761" s="16" t="s">
        <v>8821</v>
      </c>
      <c r="B761" s="16" t="s">
        <v>7351</v>
      </c>
      <c r="C761" s="16" t="s">
        <v>7136</v>
      </c>
      <c r="D761" s="16"/>
      <c r="E761" s="17" t="s">
        <v>3534</v>
      </c>
      <c r="F761" s="17" t="s">
        <v>3535</v>
      </c>
      <c r="G761" s="29"/>
      <c r="H761" s="32" t="s">
        <v>8899</v>
      </c>
      <c r="I761" s="19" t="s">
        <v>8900</v>
      </c>
      <c r="J761" s="17" t="str">
        <f t="shared" si="33"/>
        <v>129/4  ม. 5  ต. คันธุลี  อ. ท่าชนะ  จ. สุราษฎร์ธานี</v>
      </c>
      <c r="K761" s="48" t="s">
        <v>8901</v>
      </c>
      <c r="L761" s="19" t="s">
        <v>6944</v>
      </c>
      <c r="M761" s="19" t="s">
        <v>6935</v>
      </c>
      <c r="N761" s="19" t="s">
        <v>6936</v>
      </c>
      <c r="O761" s="19" t="s">
        <v>6937</v>
      </c>
      <c r="P761" s="20">
        <v>84170</v>
      </c>
      <c r="Q761" s="21"/>
      <c r="R761" s="22"/>
      <c r="S761" s="22"/>
      <c r="T761" s="22"/>
      <c r="U761" s="22"/>
      <c r="V761" s="21"/>
      <c r="W761" s="35"/>
      <c r="X761" s="23"/>
      <c r="Y761" s="24"/>
      <c r="Z761" s="21">
        <v>285</v>
      </c>
      <c r="AA761" s="25">
        <f t="shared" si="34"/>
        <v>285</v>
      </c>
      <c r="AB761" s="44" t="s">
        <v>8902</v>
      </c>
      <c r="AC761" s="19"/>
      <c r="AD761" s="27" t="str">
        <f t="shared" si="35"/>
        <v xml:space="preserve">  นาย  คำแหง แดงกนิษฐ์ - นาง ชัชมณฑ์ แดงกนิษฐ์นาถาวร  แดงกนิษฐ์</v>
      </c>
    </row>
    <row r="762" spans="1:30" s="73" customFormat="1">
      <c r="A762" s="16" t="s">
        <v>8821</v>
      </c>
      <c r="B762" s="16" t="s">
        <v>7175</v>
      </c>
      <c r="C762" s="16" t="s">
        <v>7139</v>
      </c>
      <c r="D762" s="16"/>
      <c r="E762" s="17" t="s">
        <v>440</v>
      </c>
      <c r="F762" s="17" t="s">
        <v>441</v>
      </c>
      <c r="G762" s="29" t="s">
        <v>6905</v>
      </c>
      <c r="H762" s="19" t="s">
        <v>8903</v>
      </c>
      <c r="I762" s="19" t="s">
        <v>8904</v>
      </c>
      <c r="J762" s="17" t="str">
        <f t="shared" si="33"/>
        <v>129  ม. 5  ต. คันธุลี  อ. ท่าชนะ  จ. สุราษฎร์ธานี</v>
      </c>
      <c r="K762" s="18">
        <v>129</v>
      </c>
      <c r="L762" s="19" t="s">
        <v>6944</v>
      </c>
      <c r="M762" s="19" t="s">
        <v>6935</v>
      </c>
      <c r="N762" s="19" t="s">
        <v>6936</v>
      </c>
      <c r="O762" s="19" t="s">
        <v>6937</v>
      </c>
      <c r="P762" s="41">
        <v>84170</v>
      </c>
      <c r="Q762" s="21"/>
      <c r="R762" s="22"/>
      <c r="S762" s="22"/>
      <c r="T762" s="22"/>
      <c r="U762" s="22"/>
      <c r="V762" s="21"/>
      <c r="W762" s="35"/>
      <c r="X762" s="23"/>
      <c r="Y762" s="24"/>
      <c r="Z762" s="21">
        <v>172</v>
      </c>
      <c r="AA762" s="25">
        <f t="shared" si="34"/>
        <v>172</v>
      </c>
      <c r="AB762" s="44"/>
      <c r="AC762" s="19"/>
      <c r="AD762" s="27" t="str">
        <f t="shared" si="35"/>
        <v>นาง  ชัชมณฑ์  แดงกนิษฐ์นาถาวร</v>
      </c>
    </row>
    <row r="763" spans="1:30" s="73" customFormat="1">
      <c r="A763" s="16" t="s">
        <v>8821</v>
      </c>
      <c r="B763" s="16" t="s">
        <v>7794</v>
      </c>
      <c r="C763" s="16" t="s">
        <v>7146</v>
      </c>
      <c r="D763" s="16"/>
      <c r="E763" s="17" t="s">
        <v>3534</v>
      </c>
      <c r="F763" s="17" t="s">
        <v>3535</v>
      </c>
      <c r="G763" s="29" t="s">
        <v>6896</v>
      </c>
      <c r="H763" s="19" t="s">
        <v>8905</v>
      </c>
      <c r="I763" s="19" t="s">
        <v>8900</v>
      </c>
      <c r="J763" s="17" t="str">
        <f t="shared" si="33"/>
        <v>129/4  ม. 5  ต. คันธุลี  อ. ท่าชนะ  จ. สุราษฎร์ธานี</v>
      </c>
      <c r="K763" s="18" t="s">
        <v>8901</v>
      </c>
      <c r="L763" s="19" t="s">
        <v>6944</v>
      </c>
      <c r="M763" s="19" t="s">
        <v>6935</v>
      </c>
      <c r="N763" s="19" t="s">
        <v>6936</v>
      </c>
      <c r="O763" s="19" t="s">
        <v>6937</v>
      </c>
      <c r="P763" s="41">
        <v>84170</v>
      </c>
      <c r="Q763" s="21"/>
      <c r="R763" s="22"/>
      <c r="S763" s="22"/>
      <c r="T763" s="22"/>
      <c r="U763" s="22"/>
      <c r="V763" s="21"/>
      <c r="W763" s="35"/>
      <c r="X763" s="23"/>
      <c r="Y763" s="24"/>
      <c r="Z763" s="21">
        <v>98</v>
      </c>
      <c r="AA763" s="25">
        <f t="shared" si="34"/>
        <v>98</v>
      </c>
      <c r="AB763" s="44" t="s">
        <v>8906</v>
      </c>
      <c r="AC763" s="19"/>
      <c r="AD763" s="27" t="str">
        <f t="shared" si="35"/>
        <v>นาย  คำแหง  แดงกนิษฐ์</v>
      </c>
    </row>
    <row r="764" spans="1:30" s="73" customFormat="1">
      <c r="A764" s="16" t="s">
        <v>8821</v>
      </c>
      <c r="B764" s="16" t="s">
        <v>7537</v>
      </c>
      <c r="C764" s="16" t="s">
        <v>7150</v>
      </c>
      <c r="D764" s="16"/>
      <c r="E764" s="17" t="s">
        <v>4145</v>
      </c>
      <c r="F764" s="17" t="s">
        <v>4146</v>
      </c>
      <c r="G764" s="29" t="s">
        <v>6896</v>
      </c>
      <c r="H764" s="19" t="s">
        <v>8907</v>
      </c>
      <c r="I764" s="19" t="s">
        <v>8908</v>
      </c>
      <c r="J764" s="17" t="str">
        <f t="shared" si="33"/>
        <v>26  ม. 10  ต. คันธุลี  อ. ท่าชนะ  จ. สุราษฎร์ธานี</v>
      </c>
      <c r="K764" s="18">
        <v>26</v>
      </c>
      <c r="L764" s="19" t="s">
        <v>7706</v>
      </c>
      <c r="M764" s="19" t="s">
        <v>6935</v>
      </c>
      <c r="N764" s="19" t="s">
        <v>6936</v>
      </c>
      <c r="O764" s="19" t="s">
        <v>6937</v>
      </c>
      <c r="P764" s="41">
        <v>84170</v>
      </c>
      <c r="Q764" s="21"/>
      <c r="R764" s="22"/>
      <c r="S764" s="22"/>
      <c r="T764" s="22"/>
      <c r="U764" s="22"/>
      <c r="V764" s="21"/>
      <c r="W764" s="35"/>
      <c r="X764" s="23"/>
      <c r="Y764" s="24"/>
      <c r="Z764" s="21">
        <v>42</v>
      </c>
      <c r="AA764" s="25">
        <f t="shared" si="34"/>
        <v>42</v>
      </c>
      <c r="AB764" s="44"/>
      <c r="AC764" s="19"/>
      <c r="AD764" s="27" t="str">
        <f t="shared" si="35"/>
        <v>นาย  ทวน  จีนเมือง</v>
      </c>
    </row>
    <row r="765" spans="1:30" s="73" customFormat="1" ht="42">
      <c r="A765" s="16" t="s">
        <v>8821</v>
      </c>
      <c r="B765" s="16" t="s">
        <v>7179</v>
      </c>
      <c r="C765" s="16" t="s">
        <v>7154</v>
      </c>
      <c r="D765" s="16"/>
      <c r="E765" s="17" t="s">
        <v>4924</v>
      </c>
      <c r="F765" s="17">
        <v>0</v>
      </c>
      <c r="G765" s="29" t="s">
        <v>6896</v>
      </c>
      <c r="H765" s="19" t="s">
        <v>8909</v>
      </c>
      <c r="I765" s="19" t="s">
        <v>8910</v>
      </c>
      <c r="J765" s="17" t="str">
        <f t="shared" si="33"/>
        <v>1-1/1 ถ.หลังสวน  ม. -  ต. หลังสวน  อ. หลังสวน  จ. ชุมพร</v>
      </c>
      <c r="K765" s="18" t="s">
        <v>8911</v>
      </c>
      <c r="L765" s="19" t="s">
        <v>6918</v>
      </c>
      <c r="M765" s="19" t="s">
        <v>7385</v>
      </c>
      <c r="N765" s="19" t="s">
        <v>7378</v>
      </c>
      <c r="O765" s="19" t="s">
        <v>6912</v>
      </c>
      <c r="P765" s="41">
        <v>86110</v>
      </c>
      <c r="Q765" s="21"/>
      <c r="R765" s="22"/>
      <c r="S765" s="22"/>
      <c r="T765" s="22"/>
      <c r="U765" s="22"/>
      <c r="V765" s="21"/>
      <c r="W765" s="35"/>
      <c r="X765" s="23"/>
      <c r="Y765" s="24"/>
      <c r="Z765" s="21">
        <v>1600</v>
      </c>
      <c r="AA765" s="25">
        <f t="shared" si="34"/>
        <v>1600</v>
      </c>
      <c r="AB765" s="44"/>
      <c r="AC765" s="19"/>
      <c r="AD765" s="27" t="str">
        <f t="shared" si="35"/>
        <v>นาย  พิสุทธิ์  คุรุหงษา</v>
      </c>
    </row>
    <row r="766" spans="1:30" s="73" customFormat="1">
      <c r="A766" s="16" t="s">
        <v>8821</v>
      </c>
      <c r="B766" s="16" t="s">
        <v>7184</v>
      </c>
      <c r="C766" s="16" t="s">
        <v>7159</v>
      </c>
      <c r="D766" s="16"/>
      <c r="E766" s="17" t="s">
        <v>4838</v>
      </c>
      <c r="F766" s="17">
        <v>0</v>
      </c>
      <c r="G766" s="29" t="s">
        <v>6896</v>
      </c>
      <c r="H766" s="19" t="s">
        <v>8074</v>
      </c>
      <c r="I766" s="19" t="s">
        <v>8912</v>
      </c>
      <c r="J766" s="17" t="str">
        <f t="shared" si="33"/>
        <v>22  ม. 9  ต. ละแม  อ. ละแม  จ. ชุมพร</v>
      </c>
      <c r="K766" s="18">
        <v>22</v>
      </c>
      <c r="L766" s="19" t="s">
        <v>7234</v>
      </c>
      <c r="M766" s="19" t="s">
        <v>6910</v>
      </c>
      <c r="N766" s="19" t="s">
        <v>6911</v>
      </c>
      <c r="O766" s="19" t="s">
        <v>6912</v>
      </c>
      <c r="P766" s="41">
        <v>86170</v>
      </c>
      <c r="Q766" s="21"/>
      <c r="R766" s="22"/>
      <c r="S766" s="22"/>
      <c r="T766" s="22"/>
      <c r="U766" s="22"/>
      <c r="V766" s="21"/>
      <c r="W766" s="35"/>
      <c r="X766" s="23"/>
      <c r="Y766" s="24"/>
      <c r="Z766" s="21">
        <v>112</v>
      </c>
      <c r="AA766" s="25">
        <f t="shared" si="34"/>
        <v>112</v>
      </c>
      <c r="AB766" s="44"/>
      <c r="AC766" s="19"/>
      <c r="AD766" s="27" t="str">
        <f t="shared" si="35"/>
        <v>นาย  พรชัย  ติ้งสมชัยศิลป์</v>
      </c>
    </row>
    <row r="767" spans="1:30" s="73" customFormat="1">
      <c r="A767" s="16" t="s">
        <v>8821</v>
      </c>
      <c r="B767" s="16" t="s">
        <v>7552</v>
      </c>
      <c r="C767" s="16" t="s">
        <v>7164</v>
      </c>
      <c r="D767" s="16"/>
      <c r="E767" s="17" t="s">
        <v>4438</v>
      </c>
      <c r="F767" s="17" t="s">
        <v>4439</v>
      </c>
      <c r="G767" s="29" t="s">
        <v>6896</v>
      </c>
      <c r="H767" s="19" t="s">
        <v>8536</v>
      </c>
      <c r="I767" s="19" t="s">
        <v>8891</v>
      </c>
      <c r="J767" s="17" t="str">
        <f t="shared" si="33"/>
        <v>112/4  ม. 5  ต. คันธุลี  อ. ท่าชนะ  จ. สุราษฎร์ธานี</v>
      </c>
      <c r="K767" s="18" t="s">
        <v>8913</v>
      </c>
      <c r="L767" s="19" t="s">
        <v>6944</v>
      </c>
      <c r="M767" s="19" t="s">
        <v>6935</v>
      </c>
      <c r="N767" s="19" t="s">
        <v>6936</v>
      </c>
      <c r="O767" s="19" t="s">
        <v>6937</v>
      </c>
      <c r="P767" s="41">
        <v>84170</v>
      </c>
      <c r="Q767" s="21"/>
      <c r="R767" s="22"/>
      <c r="S767" s="22"/>
      <c r="T767" s="22"/>
      <c r="U767" s="22"/>
      <c r="V767" s="21"/>
      <c r="W767" s="35"/>
      <c r="X767" s="23"/>
      <c r="Y767" s="24"/>
      <c r="Z767" s="21">
        <v>109</v>
      </c>
      <c r="AA767" s="25">
        <f t="shared" si="34"/>
        <v>109</v>
      </c>
      <c r="AB767" s="44"/>
      <c r="AC767" s="19"/>
      <c r="AD767" s="27" t="str">
        <f t="shared" si="35"/>
        <v>นาย  บรรจบ  ศิริสมบูรณ์</v>
      </c>
    </row>
    <row r="768" spans="1:30" s="73" customFormat="1">
      <c r="A768" s="16" t="s">
        <v>8821</v>
      </c>
      <c r="B768" s="16" t="s">
        <v>7210</v>
      </c>
      <c r="C768" s="16" t="s">
        <v>7168</v>
      </c>
      <c r="D768" s="16" t="s">
        <v>6980</v>
      </c>
      <c r="E768" s="17" t="s">
        <v>31</v>
      </c>
      <c r="F768" s="17" t="s">
        <v>32</v>
      </c>
      <c r="G768" s="29" t="s">
        <v>6905</v>
      </c>
      <c r="H768" s="19" t="s">
        <v>8914</v>
      </c>
      <c r="I768" s="19" t="s">
        <v>8915</v>
      </c>
      <c r="J768" s="17" t="str">
        <f t="shared" si="33"/>
        <v>63/48  ม. 4  แขวง ฉิมพลี  เขต ตลิ่งชัน  จ. กรุงเทพมหานคร</v>
      </c>
      <c r="K768" s="18" t="s">
        <v>8916</v>
      </c>
      <c r="L768" s="19" t="s">
        <v>7031</v>
      </c>
      <c r="M768" s="19" t="s">
        <v>8917</v>
      </c>
      <c r="N768" s="19" t="s">
        <v>8918</v>
      </c>
      <c r="O768" s="30" t="s">
        <v>6921</v>
      </c>
      <c r="P768" s="41">
        <v>10170</v>
      </c>
      <c r="Q768" s="21"/>
      <c r="R768" s="22"/>
      <c r="S768" s="22"/>
      <c r="T768" s="22"/>
      <c r="U768" s="22"/>
      <c r="V768" s="21"/>
      <c r="W768" s="35"/>
      <c r="X768" s="23"/>
      <c r="Y768" s="24"/>
      <c r="Z768" s="21">
        <v>170</v>
      </c>
      <c r="AA768" s="25">
        <f t="shared" si="34"/>
        <v>170</v>
      </c>
      <c r="AB768" s="44"/>
      <c r="AC768" s="19"/>
      <c r="AD768" s="27" t="str">
        <f t="shared" si="35"/>
        <v>นาง  กรองแก้ว  ภิญโญ</v>
      </c>
    </row>
    <row r="769" spans="1:30" s="73" customFormat="1">
      <c r="A769" s="16" t="s">
        <v>8821</v>
      </c>
      <c r="B769" s="16" t="s">
        <v>7559</v>
      </c>
      <c r="C769" s="16" t="s">
        <v>7172</v>
      </c>
      <c r="D769" s="16"/>
      <c r="E769" s="17" t="s">
        <v>4321</v>
      </c>
      <c r="F769" s="17" t="s">
        <v>4322</v>
      </c>
      <c r="G769" s="29" t="s">
        <v>6896</v>
      </c>
      <c r="H769" s="19" t="s">
        <v>8919</v>
      </c>
      <c r="I769" s="19" t="s">
        <v>8920</v>
      </c>
      <c r="J769" s="17" t="str">
        <f t="shared" si="33"/>
        <v>2  ม. 5  ต. คันธุลี  อ. ท่าชนะ  จ. สุราษฎร์ธานี</v>
      </c>
      <c r="K769" s="18">
        <v>2</v>
      </c>
      <c r="L769" s="19" t="s">
        <v>6944</v>
      </c>
      <c r="M769" s="19" t="s">
        <v>6935</v>
      </c>
      <c r="N769" s="19" t="s">
        <v>6936</v>
      </c>
      <c r="O769" s="19" t="s">
        <v>6937</v>
      </c>
      <c r="P769" s="41">
        <v>84170</v>
      </c>
      <c r="Q769" s="21"/>
      <c r="R769" s="22"/>
      <c r="S769" s="22"/>
      <c r="T769" s="22"/>
      <c r="U769" s="22"/>
      <c r="V769" s="21"/>
      <c r="W769" s="35"/>
      <c r="X769" s="23"/>
      <c r="Y769" s="24"/>
      <c r="Z769" s="21">
        <v>105</v>
      </c>
      <c r="AA769" s="25">
        <f t="shared" si="34"/>
        <v>105</v>
      </c>
      <c r="AB769" s="44"/>
      <c r="AC769" s="19"/>
      <c r="AD769" s="27" t="str">
        <f t="shared" si="35"/>
        <v>นาย  นพศักดิ์  บรรจงกิจ</v>
      </c>
    </row>
    <row r="770" spans="1:30" s="73" customFormat="1">
      <c r="A770" s="16" t="s">
        <v>8821</v>
      </c>
      <c r="B770" s="16" t="s">
        <v>7561</v>
      </c>
      <c r="C770" s="16" t="s">
        <v>7176</v>
      </c>
      <c r="D770" s="16"/>
      <c r="E770" s="17" t="s">
        <v>1717</v>
      </c>
      <c r="F770" s="17" t="s">
        <v>1718</v>
      </c>
      <c r="G770" s="29" t="s">
        <v>6905</v>
      </c>
      <c r="H770" s="19" t="s">
        <v>8921</v>
      </c>
      <c r="I770" s="19" t="s">
        <v>8922</v>
      </c>
      <c r="J770" s="17" t="str">
        <f t="shared" si="33"/>
        <v>108  ม. 5  ต. คันธุลี  อ. ท่าชนะ  จ. สุราษฎร์ธานี</v>
      </c>
      <c r="K770" s="18">
        <v>108</v>
      </c>
      <c r="L770" s="19" t="s">
        <v>6944</v>
      </c>
      <c r="M770" s="19" t="s">
        <v>6935</v>
      </c>
      <c r="N770" s="19" t="s">
        <v>6936</v>
      </c>
      <c r="O770" s="19" t="s">
        <v>6937</v>
      </c>
      <c r="P770" s="41">
        <v>84170</v>
      </c>
      <c r="Q770" s="21"/>
      <c r="R770" s="22"/>
      <c r="S770" s="22"/>
      <c r="T770" s="22"/>
      <c r="U770" s="22"/>
      <c r="V770" s="21"/>
      <c r="W770" s="35"/>
      <c r="X770" s="23"/>
      <c r="Y770" s="24"/>
      <c r="Z770" s="21">
        <v>168</v>
      </c>
      <c r="AA770" s="25">
        <f t="shared" si="34"/>
        <v>168</v>
      </c>
      <c r="AB770" s="44"/>
      <c r="AC770" s="19"/>
      <c r="AD770" s="27" t="str">
        <f t="shared" si="35"/>
        <v>นาง  สมทรง  ชูสุวรรณ</v>
      </c>
    </row>
    <row r="771" spans="1:30" s="73" customFormat="1">
      <c r="A771" s="16" t="s">
        <v>8821</v>
      </c>
      <c r="B771" s="16" t="s">
        <v>7566</v>
      </c>
      <c r="C771" s="16" t="s">
        <v>7520</v>
      </c>
      <c r="D771" s="16"/>
      <c r="E771" s="17" t="s">
        <v>4036</v>
      </c>
      <c r="F771" s="17" t="s">
        <v>4037</v>
      </c>
      <c r="G771" s="29" t="s">
        <v>6896</v>
      </c>
      <c r="H771" s="19" t="s">
        <v>8923</v>
      </c>
      <c r="I771" s="19" t="s">
        <v>8922</v>
      </c>
      <c r="J771" s="17" t="str">
        <f t="shared" ref="J771:J834" si="36">K771&amp;"  "&amp;L771&amp;"  "&amp;M771&amp;"  "&amp;N771&amp;"  "&amp;O771</f>
        <v>108  ม. 5  ต. คันธุลี  อ. ท่าชนะ  จ. สุราษฎร์ธานี</v>
      </c>
      <c r="K771" s="18">
        <v>108</v>
      </c>
      <c r="L771" s="19" t="s">
        <v>6944</v>
      </c>
      <c r="M771" s="19" t="s">
        <v>6935</v>
      </c>
      <c r="N771" s="19" t="s">
        <v>6936</v>
      </c>
      <c r="O771" s="19" t="s">
        <v>6937</v>
      </c>
      <c r="P771" s="41">
        <v>84170</v>
      </c>
      <c r="Q771" s="21"/>
      <c r="R771" s="22"/>
      <c r="S771" s="22"/>
      <c r="T771" s="22"/>
      <c r="U771" s="22"/>
      <c r="V771" s="21"/>
      <c r="W771" s="35"/>
      <c r="X771" s="23"/>
      <c r="Y771" s="24"/>
      <c r="Z771" s="21">
        <v>30</v>
      </c>
      <c r="AA771" s="25">
        <f t="shared" ref="AA771:AA834" si="37">SUM(Q771:Z771)</f>
        <v>30</v>
      </c>
      <c r="AB771" s="44"/>
      <c r="AC771" s="19"/>
      <c r="AD771" s="27" t="str">
        <f t="shared" si="35"/>
        <v>นาย  ดำรง  ชูสุวรรณ</v>
      </c>
    </row>
    <row r="772" spans="1:30" s="73" customFormat="1">
      <c r="A772" s="16" t="s">
        <v>8821</v>
      </c>
      <c r="B772" s="16" t="s">
        <v>7570</v>
      </c>
      <c r="C772" s="16" t="s">
        <v>7180</v>
      </c>
      <c r="D772" s="16"/>
      <c r="E772" s="17" t="s">
        <v>5522</v>
      </c>
      <c r="F772" s="17">
        <v>0</v>
      </c>
      <c r="G772" s="29" t="s">
        <v>6896</v>
      </c>
      <c r="H772" s="19" t="s">
        <v>8924</v>
      </c>
      <c r="I772" s="19" t="s">
        <v>8925</v>
      </c>
      <c r="J772" s="17" t="str">
        <f t="shared" si="36"/>
        <v>96  ม. 5  ต. คันธุลี  อ. ท่าชนะ  จ. สุราษฎร์ธานี</v>
      </c>
      <c r="K772" s="18">
        <v>96</v>
      </c>
      <c r="L772" s="19" t="s">
        <v>6944</v>
      </c>
      <c r="M772" s="19" t="s">
        <v>6935</v>
      </c>
      <c r="N772" s="19" t="s">
        <v>6936</v>
      </c>
      <c r="O772" s="19" t="s">
        <v>6937</v>
      </c>
      <c r="P772" s="41">
        <v>84170</v>
      </c>
      <c r="Q772" s="21"/>
      <c r="R772" s="22"/>
      <c r="S772" s="22"/>
      <c r="T772" s="22"/>
      <c r="U772" s="22"/>
      <c r="V772" s="21"/>
      <c r="W772" s="35"/>
      <c r="X772" s="23"/>
      <c r="Y772" s="24"/>
      <c r="Z772" s="21">
        <v>88</v>
      </c>
      <c r="AA772" s="25">
        <f t="shared" si="37"/>
        <v>88</v>
      </c>
      <c r="AB772" s="44"/>
      <c r="AC772" s="19"/>
      <c r="AD772" s="27" t="str">
        <f t="shared" si="35"/>
        <v>นาย  วิลาศ  ศรีระบาย</v>
      </c>
    </row>
    <row r="773" spans="1:30" s="73" customFormat="1">
      <c r="A773" s="16" t="s">
        <v>8821</v>
      </c>
      <c r="B773" s="16" t="s">
        <v>7573</v>
      </c>
      <c r="C773" s="16" t="s">
        <v>7185</v>
      </c>
      <c r="D773" s="16"/>
      <c r="E773" s="17" t="s">
        <v>2276</v>
      </c>
      <c r="F773" s="17" t="s">
        <v>2277</v>
      </c>
      <c r="G773" s="29" t="s">
        <v>6905</v>
      </c>
      <c r="H773" s="19" t="s">
        <v>7147</v>
      </c>
      <c r="I773" s="19" t="s">
        <v>8925</v>
      </c>
      <c r="J773" s="17" t="str">
        <f t="shared" si="36"/>
        <v>96  ม. 5  ต. คันธุลี  อ. ท่าชนะ  จ. สุราษฎร์ธานี</v>
      </c>
      <c r="K773" s="18">
        <v>96</v>
      </c>
      <c r="L773" s="19" t="s">
        <v>6944</v>
      </c>
      <c r="M773" s="19" t="s">
        <v>6935</v>
      </c>
      <c r="N773" s="19" t="s">
        <v>6936</v>
      </c>
      <c r="O773" s="19" t="s">
        <v>6937</v>
      </c>
      <c r="P773" s="41">
        <v>84170</v>
      </c>
      <c r="Q773" s="35"/>
      <c r="R773" s="49"/>
      <c r="S773" s="49"/>
      <c r="T773" s="49"/>
      <c r="U773" s="22"/>
      <c r="V773" s="21"/>
      <c r="W773" s="35"/>
      <c r="X773" s="23"/>
      <c r="Y773" s="24"/>
      <c r="Z773" s="21">
        <v>81</v>
      </c>
      <c r="AA773" s="25">
        <f t="shared" si="37"/>
        <v>81</v>
      </c>
      <c r="AB773" s="44"/>
      <c r="AC773" s="19"/>
      <c r="AD773" s="27" t="str">
        <f t="shared" si="35"/>
        <v>นาง  อุบล  ศรีระบาย</v>
      </c>
    </row>
    <row r="774" spans="1:30" s="73" customFormat="1">
      <c r="A774" s="16" t="s">
        <v>8821</v>
      </c>
      <c r="B774" s="16" t="s">
        <v>7574</v>
      </c>
      <c r="C774" s="16" t="s">
        <v>7188</v>
      </c>
      <c r="D774" s="16"/>
      <c r="E774" s="17" t="s">
        <v>561</v>
      </c>
      <c r="F774" s="17" t="s">
        <v>562</v>
      </c>
      <c r="G774" s="29" t="s">
        <v>6905</v>
      </c>
      <c r="H774" s="19" t="s">
        <v>8926</v>
      </c>
      <c r="I774" s="19" t="s">
        <v>8927</v>
      </c>
      <c r="J774" s="17" t="str">
        <f t="shared" si="36"/>
        <v>135  ม. 5  ต. คันธุลี  อ. ท่าชนะ  จ. สุราษฎร์ธานี</v>
      </c>
      <c r="K774" s="18">
        <v>135</v>
      </c>
      <c r="L774" s="19" t="s">
        <v>6944</v>
      </c>
      <c r="M774" s="19" t="s">
        <v>6935</v>
      </c>
      <c r="N774" s="19" t="s">
        <v>6936</v>
      </c>
      <c r="O774" s="19" t="s">
        <v>6937</v>
      </c>
      <c r="P774" s="41">
        <v>84170</v>
      </c>
      <c r="Q774" s="21"/>
      <c r="R774" s="22"/>
      <c r="S774" s="22"/>
      <c r="T774" s="22"/>
      <c r="U774" s="22"/>
      <c r="V774" s="21"/>
      <c r="W774" s="35"/>
      <c r="X774" s="23"/>
      <c r="Y774" s="24"/>
      <c r="Z774" s="21">
        <v>95</v>
      </c>
      <c r="AA774" s="25">
        <f t="shared" si="37"/>
        <v>95</v>
      </c>
      <c r="AB774" s="44"/>
      <c r="AC774" s="19"/>
      <c r="AD774" s="27" t="str">
        <f t="shared" si="35"/>
        <v>นาง  เถาวัล  ยอดสุวรรณ</v>
      </c>
    </row>
    <row r="775" spans="1:30" s="73" customFormat="1">
      <c r="A775" s="16" t="s">
        <v>8821</v>
      </c>
      <c r="B775" s="16" t="s">
        <v>7576</v>
      </c>
      <c r="C775" s="16" t="s">
        <v>7194</v>
      </c>
      <c r="D775" s="16"/>
      <c r="E775" s="17" t="s">
        <v>919</v>
      </c>
      <c r="F775" s="17" t="s">
        <v>920</v>
      </c>
      <c r="G775" s="29" t="s">
        <v>6905</v>
      </c>
      <c r="H775" s="19" t="s">
        <v>8928</v>
      </c>
      <c r="I775" s="19" t="s">
        <v>8929</v>
      </c>
      <c r="J775" s="17" t="str">
        <f t="shared" si="36"/>
        <v>233  ม. 5  ต. คันธุลี  อ. ท่าชนะ  จ. สุราษฎร์ธานี</v>
      </c>
      <c r="K775" s="18">
        <v>233</v>
      </c>
      <c r="L775" s="19" t="s">
        <v>6944</v>
      </c>
      <c r="M775" s="19" t="s">
        <v>6935</v>
      </c>
      <c r="N775" s="19" t="s">
        <v>6936</v>
      </c>
      <c r="O775" s="19" t="s">
        <v>6937</v>
      </c>
      <c r="P775" s="41">
        <v>84170</v>
      </c>
      <c r="Q775" s="21"/>
      <c r="R775" s="22"/>
      <c r="S775" s="22"/>
      <c r="T775" s="22"/>
      <c r="U775" s="22"/>
      <c r="V775" s="21"/>
      <c r="W775" s="35"/>
      <c r="X775" s="23"/>
      <c r="Y775" s="24"/>
      <c r="Z775" s="21">
        <v>51</v>
      </c>
      <c r="AA775" s="25">
        <f t="shared" si="37"/>
        <v>51</v>
      </c>
      <c r="AB775" s="44"/>
      <c r="AC775" s="19"/>
      <c r="AD775" s="27" t="str">
        <f t="shared" ref="AD775:AD838" si="38">G775&amp;"  "&amp;H775&amp;"  "&amp;I775</f>
        <v>นาง  ประภา  คำหอม</v>
      </c>
    </row>
    <row r="776" spans="1:30" s="73" customFormat="1">
      <c r="A776" s="16" t="s">
        <v>8821</v>
      </c>
      <c r="B776" s="16" t="s">
        <v>7910</v>
      </c>
      <c r="C776" s="16" t="s">
        <v>7200</v>
      </c>
      <c r="D776" s="16"/>
      <c r="E776" s="17" t="s">
        <v>4494</v>
      </c>
      <c r="F776" s="17" t="s">
        <v>4495</v>
      </c>
      <c r="G776" s="29" t="s">
        <v>6896</v>
      </c>
      <c r="H776" s="19" t="s">
        <v>8930</v>
      </c>
      <c r="I776" s="19" t="s">
        <v>8931</v>
      </c>
      <c r="J776" s="17" t="str">
        <f t="shared" si="36"/>
        <v>207  ม. 5  ต. คันธุลี  อ. ท่าชนะ  จ. สุราษฎร์ธานี</v>
      </c>
      <c r="K776" s="83">
        <v>207</v>
      </c>
      <c r="L776" s="19" t="s">
        <v>6944</v>
      </c>
      <c r="M776" s="19" t="s">
        <v>6935</v>
      </c>
      <c r="N776" s="19" t="s">
        <v>6936</v>
      </c>
      <c r="O776" s="19" t="s">
        <v>6937</v>
      </c>
      <c r="P776" s="41">
        <v>84170</v>
      </c>
      <c r="Q776" s="21"/>
      <c r="R776" s="22"/>
      <c r="S776" s="22"/>
      <c r="T776" s="21"/>
      <c r="U776" s="22"/>
      <c r="V776" s="21"/>
      <c r="W776" s="35"/>
      <c r="X776" s="23"/>
      <c r="Y776" s="24"/>
      <c r="Z776" s="21">
        <v>98</v>
      </c>
      <c r="AA776" s="25">
        <f t="shared" si="37"/>
        <v>98</v>
      </c>
      <c r="AB776" s="44"/>
      <c r="AC776" s="19"/>
      <c r="AD776" s="27" t="str">
        <f t="shared" si="38"/>
        <v>นาย  บุญลพ  ซ่อนกลิ่น</v>
      </c>
    </row>
    <row r="777" spans="1:30" s="73" customFormat="1">
      <c r="A777" s="16" t="s">
        <v>8821</v>
      </c>
      <c r="B777" s="16" t="s">
        <v>7578</v>
      </c>
      <c r="C777" s="16" t="s">
        <v>7205</v>
      </c>
      <c r="D777" s="16"/>
      <c r="E777" s="17" t="s">
        <v>1811</v>
      </c>
      <c r="F777" s="17" t="s">
        <v>1812</v>
      </c>
      <c r="G777" s="29" t="s">
        <v>6905</v>
      </c>
      <c r="H777" s="19" t="s">
        <v>8932</v>
      </c>
      <c r="I777" s="19" t="s">
        <v>8933</v>
      </c>
      <c r="J777" s="17" t="str">
        <f t="shared" si="36"/>
        <v>138  ม. 5  ต. คันธุลี  อ. ท่าชนะ  จ. สุราษฎร์ธานี</v>
      </c>
      <c r="K777" s="18">
        <v>138</v>
      </c>
      <c r="L777" s="19" t="s">
        <v>6944</v>
      </c>
      <c r="M777" s="19" t="s">
        <v>6935</v>
      </c>
      <c r="N777" s="19" t="s">
        <v>6936</v>
      </c>
      <c r="O777" s="19" t="s">
        <v>6937</v>
      </c>
      <c r="P777" s="41">
        <v>84170</v>
      </c>
      <c r="Q777" s="21"/>
      <c r="R777" s="22"/>
      <c r="S777" s="22"/>
      <c r="T777" s="22"/>
      <c r="U777" s="22"/>
      <c r="V777" s="21"/>
      <c r="W777" s="35"/>
      <c r="X777" s="23"/>
      <c r="Y777" s="24"/>
      <c r="Z777" s="21">
        <v>2</v>
      </c>
      <c r="AA777" s="25">
        <f t="shared" si="37"/>
        <v>2</v>
      </c>
      <c r="AB777" s="44"/>
      <c r="AC777" s="19"/>
      <c r="AD777" s="27" t="str">
        <f t="shared" si="38"/>
        <v>นาง  สะอาด  เอี่ยมหนู</v>
      </c>
    </row>
    <row r="778" spans="1:30" s="73" customFormat="1">
      <c r="A778" s="16" t="s">
        <v>8821</v>
      </c>
      <c r="B778" s="16" t="s">
        <v>7285</v>
      </c>
      <c r="C778" s="16" t="s">
        <v>7530</v>
      </c>
      <c r="D778" s="16"/>
      <c r="E778" s="17" t="s">
        <v>1191</v>
      </c>
      <c r="F778" s="17" t="s">
        <v>1192</v>
      </c>
      <c r="G778" s="29" t="s">
        <v>6905</v>
      </c>
      <c r="H778" s="19" t="s">
        <v>8934</v>
      </c>
      <c r="I778" s="19" t="s">
        <v>8935</v>
      </c>
      <c r="J778" s="17" t="str">
        <f t="shared" si="36"/>
        <v>49  ม. 5  ต. คันธุลี  อ. ท่าชนะ  จ. สุราษฎร์ธานี</v>
      </c>
      <c r="K778" s="18">
        <v>49</v>
      </c>
      <c r="L778" s="19" t="s">
        <v>6944</v>
      </c>
      <c r="M778" s="19" t="s">
        <v>6935</v>
      </c>
      <c r="N778" s="19" t="s">
        <v>6936</v>
      </c>
      <c r="O778" s="19" t="s">
        <v>6937</v>
      </c>
      <c r="P778" s="41">
        <v>84170</v>
      </c>
      <c r="Q778" s="21"/>
      <c r="R778" s="22"/>
      <c r="S778" s="22"/>
      <c r="T778" s="22"/>
      <c r="U778" s="22"/>
      <c r="V778" s="21"/>
      <c r="W778" s="35"/>
      <c r="X778" s="23"/>
      <c r="Y778" s="24"/>
      <c r="Z778" s="21">
        <v>44</v>
      </c>
      <c r="AA778" s="25">
        <f t="shared" si="37"/>
        <v>44</v>
      </c>
      <c r="AB778" s="44"/>
      <c r="AC778" s="19"/>
      <c r="AD778" s="27" t="str">
        <f t="shared" si="38"/>
        <v>นาง  มัณฑนา  ม่วงสวย</v>
      </c>
    </row>
    <row r="779" spans="1:30" s="73" customFormat="1">
      <c r="A779" s="16" t="s">
        <v>8821</v>
      </c>
      <c r="B779" s="16" t="s">
        <v>7837</v>
      </c>
      <c r="C779" s="16" t="s">
        <v>7533</v>
      </c>
      <c r="D779" s="16"/>
      <c r="E779" s="17" t="s">
        <v>1096</v>
      </c>
      <c r="F779" s="17" t="s">
        <v>1097</v>
      </c>
      <c r="G779" s="29" t="s">
        <v>6905</v>
      </c>
      <c r="H779" s="19" t="s">
        <v>8936</v>
      </c>
      <c r="I779" s="19" t="s">
        <v>8937</v>
      </c>
      <c r="J779" s="17" t="str">
        <f t="shared" si="36"/>
        <v>29  ม. 11  ต. คันธุลี  อ. ท่าชนะ  จ. สุราษฎร์ธานี</v>
      </c>
      <c r="K779" s="18">
        <v>29</v>
      </c>
      <c r="L779" s="19" t="s">
        <v>6900</v>
      </c>
      <c r="M779" s="19" t="s">
        <v>6935</v>
      </c>
      <c r="N779" s="19" t="s">
        <v>6936</v>
      </c>
      <c r="O779" s="19" t="s">
        <v>6937</v>
      </c>
      <c r="P779" s="41">
        <v>84170</v>
      </c>
      <c r="Q779" s="21"/>
      <c r="R779" s="22"/>
      <c r="S779" s="22"/>
      <c r="T779" s="22"/>
      <c r="U779" s="22"/>
      <c r="V779" s="21"/>
      <c r="W779" s="35"/>
      <c r="X779" s="23"/>
      <c r="Y779" s="24"/>
      <c r="Z779" s="21">
        <v>49</v>
      </c>
      <c r="AA779" s="25">
        <f t="shared" si="37"/>
        <v>49</v>
      </c>
      <c r="AB779" s="44"/>
      <c r="AC779" s="19"/>
      <c r="AD779" s="27" t="str">
        <f t="shared" si="38"/>
        <v>นาง  พุธชรัตน์  ว่องธารักษ์</v>
      </c>
    </row>
    <row r="780" spans="1:30" s="73" customFormat="1">
      <c r="A780" s="16" t="s">
        <v>8821</v>
      </c>
      <c r="B780" s="16"/>
      <c r="C780" s="16" t="s">
        <v>7535</v>
      </c>
      <c r="D780" s="16"/>
      <c r="E780" s="17" t="s">
        <v>6844</v>
      </c>
      <c r="F780" s="17">
        <v>0</v>
      </c>
      <c r="G780" s="17" t="s">
        <v>6896</v>
      </c>
      <c r="H780" s="17" t="s">
        <v>8446</v>
      </c>
      <c r="I780" s="17" t="s">
        <v>8938</v>
      </c>
      <c r="J780" s="17" t="str">
        <f t="shared" si="36"/>
        <v>82/1  ม. 14  ต. คันธุลี  อ. ท่าชนะ  จ. สุราษฎร์ธานี</v>
      </c>
      <c r="K780" s="18" t="s">
        <v>8939</v>
      </c>
      <c r="L780" s="19" t="s">
        <v>8049</v>
      </c>
      <c r="M780" s="19" t="s">
        <v>6935</v>
      </c>
      <c r="N780" s="19" t="s">
        <v>6936</v>
      </c>
      <c r="O780" s="19" t="s">
        <v>6937</v>
      </c>
      <c r="P780" s="41">
        <v>84170</v>
      </c>
      <c r="Q780" s="21"/>
      <c r="R780" s="22"/>
      <c r="S780" s="22"/>
      <c r="T780" s="22"/>
      <c r="U780" s="22"/>
      <c r="V780" s="21"/>
      <c r="W780" s="35"/>
      <c r="X780" s="23"/>
      <c r="Y780" s="24"/>
      <c r="Z780" s="21">
        <v>147</v>
      </c>
      <c r="AA780" s="25">
        <f t="shared" si="37"/>
        <v>147</v>
      </c>
      <c r="AB780" s="44"/>
      <c r="AC780" s="19"/>
      <c r="AD780" s="27" t="str">
        <f t="shared" si="38"/>
        <v>นาย  โอภาส  วีระวงศ์</v>
      </c>
    </row>
    <row r="781" spans="1:30" s="73" customFormat="1">
      <c r="A781" s="16" t="s">
        <v>8821</v>
      </c>
      <c r="B781" s="16" t="s">
        <v>7587</v>
      </c>
      <c r="C781" s="16" t="s">
        <v>7538</v>
      </c>
      <c r="D781" s="16"/>
      <c r="E781" s="17" t="s">
        <v>1313</v>
      </c>
      <c r="F781" s="17" t="s">
        <v>1314</v>
      </c>
      <c r="G781" s="17" t="s">
        <v>6905</v>
      </c>
      <c r="H781" s="17" t="s">
        <v>8940</v>
      </c>
      <c r="I781" s="17" t="s">
        <v>8935</v>
      </c>
      <c r="J781" s="17" t="str">
        <f t="shared" si="36"/>
        <v>122/1  ม. 5  ต. คันธุลี  อ. ท่าชนะ  จ. สุราษฎร์ธานี</v>
      </c>
      <c r="K781" s="18" t="s">
        <v>8941</v>
      </c>
      <c r="L781" s="19" t="s">
        <v>6944</v>
      </c>
      <c r="M781" s="19" t="s">
        <v>6935</v>
      </c>
      <c r="N781" s="19" t="s">
        <v>6936</v>
      </c>
      <c r="O781" s="19" t="s">
        <v>6937</v>
      </c>
      <c r="P781" s="41">
        <v>84170</v>
      </c>
      <c r="Q781" s="21"/>
      <c r="R781" s="22"/>
      <c r="S781" s="22"/>
      <c r="T781" s="22"/>
      <c r="U781" s="22"/>
      <c r="V781" s="21"/>
      <c r="W781" s="35"/>
      <c r="X781" s="23"/>
      <c r="Y781" s="24"/>
      <c r="Z781" s="21">
        <v>77</v>
      </c>
      <c r="AA781" s="25">
        <f t="shared" si="37"/>
        <v>77</v>
      </c>
      <c r="AB781" s="44" t="s">
        <v>8942</v>
      </c>
      <c r="AC781" s="19"/>
      <c r="AD781" s="27" t="str">
        <f t="shared" si="38"/>
        <v>นาง  ระเบียบ  ม่วงสวย</v>
      </c>
    </row>
    <row r="782" spans="1:30" s="73" customFormat="1">
      <c r="A782" s="16" t="s">
        <v>8821</v>
      </c>
      <c r="B782" s="16" t="s">
        <v>7843</v>
      </c>
      <c r="C782" s="16" t="s">
        <v>7540</v>
      </c>
      <c r="D782" s="16"/>
      <c r="E782" s="17" t="s">
        <v>1667</v>
      </c>
      <c r="F782" s="17" t="s">
        <v>1668</v>
      </c>
      <c r="G782" s="29" t="s">
        <v>6905</v>
      </c>
      <c r="H782" s="19" t="s">
        <v>8943</v>
      </c>
      <c r="I782" s="19" t="s">
        <v>7649</v>
      </c>
      <c r="J782" s="17" t="str">
        <f t="shared" si="36"/>
        <v>59  ม. 5  ต. คันธุลี  อ. ท่าชนะ  จ. สุราษฎร์ธานี</v>
      </c>
      <c r="K782" s="18" t="s">
        <v>7062</v>
      </c>
      <c r="L782" s="19" t="s">
        <v>6944</v>
      </c>
      <c r="M782" s="19" t="s">
        <v>6935</v>
      </c>
      <c r="N782" s="19" t="s">
        <v>6936</v>
      </c>
      <c r="O782" s="19" t="s">
        <v>6937</v>
      </c>
      <c r="P782" s="41">
        <v>84170</v>
      </c>
      <c r="Q782" s="21"/>
      <c r="R782" s="22"/>
      <c r="S782" s="22"/>
      <c r="T782" s="22"/>
      <c r="U782" s="22"/>
      <c r="V782" s="21"/>
      <c r="W782" s="35"/>
      <c r="X782" s="23"/>
      <c r="Y782" s="24"/>
      <c r="Z782" s="21">
        <v>56</v>
      </c>
      <c r="AA782" s="25">
        <f t="shared" si="37"/>
        <v>56</v>
      </c>
      <c r="AB782" s="44"/>
      <c r="AC782" s="19"/>
      <c r="AD782" s="27" t="str">
        <f t="shared" si="38"/>
        <v>นาง  ศุภมาส  เหยียบสูญ</v>
      </c>
    </row>
    <row r="783" spans="1:30" s="73" customFormat="1">
      <c r="A783" s="16" t="s">
        <v>8821</v>
      </c>
      <c r="B783" s="16" t="s">
        <v>7592</v>
      </c>
      <c r="C783" s="16" t="s">
        <v>7211</v>
      </c>
      <c r="D783" s="16"/>
      <c r="E783" s="17" t="s">
        <v>4645</v>
      </c>
      <c r="F783" s="17" t="s">
        <v>4646</v>
      </c>
      <c r="G783" s="29" t="s">
        <v>6896</v>
      </c>
      <c r="H783" s="19" t="s">
        <v>7836</v>
      </c>
      <c r="I783" s="19" t="s">
        <v>8944</v>
      </c>
      <c r="J783" s="17" t="str">
        <f t="shared" si="36"/>
        <v>163  ม. 5  ต. คันธุลี  อ. ท่าชนะ  จ. สุราษฎร์ธานี</v>
      </c>
      <c r="K783" s="18" t="s">
        <v>7678</v>
      </c>
      <c r="L783" s="19" t="s">
        <v>6944</v>
      </c>
      <c r="M783" s="19" t="s">
        <v>6935</v>
      </c>
      <c r="N783" s="19" t="s">
        <v>6936</v>
      </c>
      <c r="O783" s="19" t="s">
        <v>6937</v>
      </c>
      <c r="P783" s="41">
        <v>84170</v>
      </c>
      <c r="Q783" s="21"/>
      <c r="R783" s="22"/>
      <c r="S783" s="22"/>
      <c r="T783" s="22"/>
      <c r="U783" s="22"/>
      <c r="V783" s="21"/>
      <c r="W783" s="35"/>
      <c r="X783" s="23"/>
      <c r="Y783" s="24"/>
      <c r="Z783" s="21">
        <v>144</v>
      </c>
      <c r="AA783" s="25">
        <f t="shared" si="37"/>
        <v>144</v>
      </c>
      <c r="AB783" s="44"/>
      <c r="AC783" s="19"/>
      <c r="AD783" s="27" t="str">
        <f t="shared" si="38"/>
        <v>นาย  ประสิทธิ์  ปานเนียร</v>
      </c>
    </row>
    <row r="784" spans="1:30" s="73" customFormat="1">
      <c r="A784" s="16" t="s">
        <v>8821</v>
      </c>
      <c r="B784" s="16" t="s">
        <v>7163</v>
      </c>
      <c r="C784" s="16" t="s">
        <v>7218</v>
      </c>
      <c r="D784" s="16"/>
      <c r="E784" s="17" t="s">
        <v>207</v>
      </c>
      <c r="F784" s="17">
        <v>0</v>
      </c>
      <c r="G784" s="29" t="s">
        <v>6905</v>
      </c>
      <c r="H784" s="19" t="s">
        <v>8945</v>
      </c>
      <c r="I784" s="19" t="s">
        <v>8944</v>
      </c>
      <c r="J784" s="17" t="str">
        <f t="shared" si="36"/>
        <v>159/13  ม. 12  ต. คลองพา  อ. ท่าชนะ  จ. สุราษฎร์ธานี</v>
      </c>
      <c r="K784" s="18" t="s">
        <v>8946</v>
      </c>
      <c r="L784" s="19" t="s">
        <v>7096</v>
      </c>
      <c r="M784" s="19" t="s">
        <v>7208</v>
      </c>
      <c r="N784" s="19" t="s">
        <v>6936</v>
      </c>
      <c r="O784" s="19" t="s">
        <v>6937</v>
      </c>
      <c r="P784" s="41">
        <v>84170</v>
      </c>
      <c r="Q784" s="21"/>
      <c r="R784" s="22"/>
      <c r="S784" s="22"/>
      <c r="T784" s="22"/>
      <c r="U784" s="22"/>
      <c r="V784" s="21"/>
      <c r="W784" s="35"/>
      <c r="X784" s="23"/>
      <c r="Y784" s="24"/>
      <c r="Z784" s="21">
        <v>19</v>
      </c>
      <c r="AA784" s="25">
        <f t="shared" si="37"/>
        <v>19</v>
      </c>
      <c r="AB784" s="44"/>
      <c r="AC784" s="19"/>
      <c r="AD784" s="27" t="str">
        <f t="shared" si="38"/>
        <v>นาง  จันทมาศ  ปานเนียร</v>
      </c>
    </row>
    <row r="785" spans="1:30" s="73" customFormat="1">
      <c r="A785" s="16" t="s">
        <v>8821</v>
      </c>
      <c r="B785" s="16" t="s">
        <v>8655</v>
      </c>
      <c r="C785" s="16" t="s">
        <v>7547</v>
      </c>
      <c r="D785" s="16"/>
      <c r="E785" s="17" t="s">
        <v>2840</v>
      </c>
      <c r="F785" s="17" t="s">
        <v>2841</v>
      </c>
      <c r="G785" s="29" t="s">
        <v>6923</v>
      </c>
      <c r="H785" s="19" t="s">
        <v>8947</v>
      </c>
      <c r="I785" s="19" t="s">
        <v>8948</v>
      </c>
      <c r="J785" s="17" t="str">
        <f t="shared" si="36"/>
        <v>95  ม. 5  ต. คันธุลี  อ. ท่าชนะ  จ. สุราษฎร์ธานี</v>
      </c>
      <c r="K785" s="18" t="s">
        <v>7170</v>
      </c>
      <c r="L785" s="19" t="s">
        <v>6944</v>
      </c>
      <c r="M785" s="19" t="s">
        <v>6935</v>
      </c>
      <c r="N785" s="19" t="s">
        <v>6936</v>
      </c>
      <c r="O785" s="19" t="s">
        <v>6937</v>
      </c>
      <c r="P785" s="41">
        <v>84170</v>
      </c>
      <c r="Q785" s="21"/>
      <c r="R785" s="22"/>
      <c r="S785" s="22"/>
      <c r="T785" s="22"/>
      <c r="U785" s="22"/>
      <c r="V785" s="21"/>
      <c r="W785" s="35"/>
      <c r="X785" s="23"/>
      <c r="Y785" s="24"/>
      <c r="Z785" s="21">
        <v>72</v>
      </c>
      <c r="AA785" s="25">
        <f t="shared" si="37"/>
        <v>72</v>
      </c>
      <c r="AB785" s="44"/>
      <c r="AC785" s="19"/>
      <c r="AD785" s="27" t="str">
        <f t="shared" si="38"/>
        <v>นางสาว  มิ  นามเครือ</v>
      </c>
    </row>
    <row r="786" spans="1:30" s="73" customFormat="1">
      <c r="A786" s="16" t="s">
        <v>8821</v>
      </c>
      <c r="B786" s="16" t="s">
        <v>7847</v>
      </c>
      <c r="C786" s="16" t="s">
        <v>7222</v>
      </c>
      <c r="D786" s="16"/>
      <c r="E786" s="17" t="s">
        <v>3362</v>
      </c>
      <c r="F786" s="17">
        <v>0</v>
      </c>
      <c r="G786" s="29" t="s">
        <v>7312</v>
      </c>
      <c r="H786" s="19" t="s">
        <v>8949</v>
      </c>
      <c r="I786" s="19" t="s">
        <v>8950</v>
      </c>
      <c r="J786" s="17" t="str">
        <f t="shared" si="36"/>
        <v>136  ม. 5  ต. คันธุลี  อ. ท่าชนะ  จ. สุราษฎร์ธานี</v>
      </c>
      <c r="K786" s="18" t="s">
        <v>7415</v>
      </c>
      <c r="L786" s="19" t="s">
        <v>6944</v>
      </c>
      <c r="M786" s="19" t="s">
        <v>6935</v>
      </c>
      <c r="N786" s="19" t="s">
        <v>6936</v>
      </c>
      <c r="O786" s="19" t="s">
        <v>6937</v>
      </c>
      <c r="P786" s="41">
        <v>84170</v>
      </c>
      <c r="Q786" s="21"/>
      <c r="R786" s="22"/>
      <c r="S786" s="22"/>
      <c r="T786" s="22"/>
      <c r="U786" s="22"/>
      <c r="V786" s="21"/>
      <c r="W786" s="35"/>
      <c r="X786" s="23"/>
      <c r="Y786" s="24"/>
      <c r="Z786" s="21">
        <v>9</v>
      </c>
      <c r="AA786" s="25">
        <f t="shared" si="37"/>
        <v>9</v>
      </c>
      <c r="AB786" s="26"/>
      <c r="AC786" s="19"/>
      <c r="AD786" s="27" t="str">
        <f t="shared" si="38"/>
        <v>ทายาทนาย  กลบ  ไทยเทพี</v>
      </c>
    </row>
    <row r="787" spans="1:30" s="73" customFormat="1">
      <c r="A787" s="16" t="s">
        <v>8821</v>
      </c>
      <c r="B787" s="16" t="s">
        <v>7854</v>
      </c>
      <c r="C787" s="16" t="s">
        <v>7555</v>
      </c>
      <c r="D787" s="16"/>
      <c r="E787" s="17" t="s">
        <v>2027</v>
      </c>
      <c r="F787" s="17" t="s">
        <v>2028</v>
      </c>
      <c r="G787" s="29" t="s">
        <v>6905</v>
      </c>
      <c r="H787" s="19" t="s">
        <v>8951</v>
      </c>
      <c r="I787" s="19" t="s">
        <v>8838</v>
      </c>
      <c r="J787" s="17" t="str">
        <f t="shared" si="36"/>
        <v>101  ม. 5  ต. คันธุลี  อ. ท่าชนะ  จ. สุราษฎร์ธานี</v>
      </c>
      <c r="K787" s="18" t="s">
        <v>8952</v>
      </c>
      <c r="L787" s="19" t="s">
        <v>6944</v>
      </c>
      <c r="M787" s="19" t="s">
        <v>6935</v>
      </c>
      <c r="N787" s="19" t="s">
        <v>6936</v>
      </c>
      <c r="O787" s="19" t="s">
        <v>6937</v>
      </c>
      <c r="P787" s="41">
        <v>84170</v>
      </c>
      <c r="Q787" s="21"/>
      <c r="R787" s="22"/>
      <c r="S787" s="22"/>
      <c r="T787" s="22"/>
      <c r="U787" s="22"/>
      <c r="V787" s="21"/>
      <c r="W787" s="35"/>
      <c r="X787" s="23"/>
      <c r="Y787" s="24"/>
      <c r="Z787" s="21">
        <v>67</v>
      </c>
      <c r="AA787" s="25">
        <f t="shared" si="37"/>
        <v>67</v>
      </c>
      <c r="AB787" s="44"/>
      <c r="AC787" s="19"/>
      <c r="AD787" s="27" t="str">
        <f t="shared" si="38"/>
        <v>นาง  ไสว  คุ้มบุญ</v>
      </c>
    </row>
    <row r="788" spans="1:30" s="73" customFormat="1">
      <c r="A788" s="16" t="s">
        <v>8821</v>
      </c>
      <c r="B788" s="16" t="s">
        <v>7857</v>
      </c>
      <c r="C788" s="16" t="s">
        <v>7227</v>
      </c>
      <c r="D788" s="16"/>
      <c r="E788" s="17" t="s">
        <v>4503</v>
      </c>
      <c r="F788" s="17" t="s">
        <v>1828</v>
      </c>
      <c r="G788" s="29" t="s">
        <v>6896</v>
      </c>
      <c r="H788" s="19" t="s">
        <v>8953</v>
      </c>
      <c r="I788" s="19" t="s">
        <v>8954</v>
      </c>
      <c r="J788" s="17" t="str">
        <f t="shared" si="36"/>
        <v>228  ม. 5  ต. คันธุลี  อ. ท่าชนะ  จ. สุราษฎร์ธานี</v>
      </c>
      <c r="K788" s="18" t="s">
        <v>8955</v>
      </c>
      <c r="L788" s="19" t="s">
        <v>6944</v>
      </c>
      <c r="M788" s="19" t="s">
        <v>6935</v>
      </c>
      <c r="N788" s="19" t="s">
        <v>6936</v>
      </c>
      <c r="O788" s="19" t="s">
        <v>6937</v>
      </c>
      <c r="P788" s="41">
        <v>84170</v>
      </c>
      <c r="Q788" s="21"/>
      <c r="R788" s="22"/>
      <c r="S788" s="22"/>
      <c r="T788" s="22"/>
      <c r="U788" s="22"/>
      <c r="V788" s="21"/>
      <c r="W788" s="35"/>
      <c r="X788" s="23"/>
      <c r="Y788" s="24"/>
      <c r="Z788" s="21">
        <v>16</v>
      </c>
      <c r="AA788" s="25">
        <f t="shared" si="37"/>
        <v>16</v>
      </c>
      <c r="AB788" s="44"/>
      <c r="AC788" s="19"/>
      <c r="AD788" s="27" t="str">
        <f t="shared" si="38"/>
        <v>นาย  บุญสม  ทศพล</v>
      </c>
    </row>
    <row r="789" spans="1:30" s="73" customFormat="1" ht="42">
      <c r="A789" s="16" t="s">
        <v>8821</v>
      </c>
      <c r="B789" s="16" t="s">
        <v>7863</v>
      </c>
      <c r="C789" s="16" t="s">
        <v>7231</v>
      </c>
      <c r="D789" s="16"/>
      <c r="E789" s="17" t="s">
        <v>5766</v>
      </c>
      <c r="F789" s="17" t="s">
        <v>5767</v>
      </c>
      <c r="G789" s="29" t="s">
        <v>6896</v>
      </c>
      <c r="H789" s="19" t="s">
        <v>8956</v>
      </c>
      <c r="I789" s="19" t="s">
        <v>8086</v>
      </c>
      <c r="J789" s="17" t="str">
        <f t="shared" si="36"/>
        <v>387 ซอย ม.เสนาวิลล่า  ม. -  แขวง คลองจั่น  เขต บางกะปิ  จ. กรุงเทพมหานคร</v>
      </c>
      <c r="K789" s="18" t="s">
        <v>8957</v>
      </c>
      <c r="L789" s="19" t="s">
        <v>6918</v>
      </c>
      <c r="M789" s="19" t="s">
        <v>8958</v>
      </c>
      <c r="N789" s="19" t="s">
        <v>8959</v>
      </c>
      <c r="O789" s="30" t="s">
        <v>6921</v>
      </c>
      <c r="P789" s="41">
        <v>10240</v>
      </c>
      <c r="Q789" s="21"/>
      <c r="R789" s="22"/>
      <c r="S789" s="22"/>
      <c r="T789" s="22"/>
      <c r="U789" s="22"/>
      <c r="V789" s="21"/>
      <c r="W789" s="35"/>
      <c r="X789" s="23"/>
      <c r="Y789" s="24"/>
      <c r="Z789" s="21">
        <v>158</v>
      </c>
      <c r="AA789" s="25">
        <f t="shared" si="37"/>
        <v>158</v>
      </c>
      <c r="AB789" s="44"/>
      <c r="AC789" s="19"/>
      <c r="AD789" s="27" t="str">
        <f t="shared" si="38"/>
        <v>นาย  สมโชค  พวงทอง</v>
      </c>
    </row>
    <row r="790" spans="1:30" s="73" customFormat="1">
      <c r="A790" s="16" t="s">
        <v>8821</v>
      </c>
      <c r="B790" s="16" t="s">
        <v>7299</v>
      </c>
      <c r="C790" s="16" t="s">
        <v>7238</v>
      </c>
      <c r="D790" s="16" t="s">
        <v>6980</v>
      </c>
      <c r="E790" s="17" t="s">
        <v>5721</v>
      </c>
      <c r="F790" s="17" t="s">
        <v>5722</v>
      </c>
      <c r="G790" s="29" t="s">
        <v>6896</v>
      </c>
      <c r="H790" s="19" t="s">
        <v>8960</v>
      </c>
      <c r="I790" s="19" t="s">
        <v>8961</v>
      </c>
      <c r="J790" s="17" t="str">
        <f t="shared" si="36"/>
        <v>82  ม. 5  ต. คันธุลี  อ. ท่าชนะ  จ. สุราษฎร์ธานี</v>
      </c>
      <c r="K790" s="18" t="s">
        <v>7410</v>
      </c>
      <c r="L790" s="19" t="s">
        <v>6944</v>
      </c>
      <c r="M790" s="19" t="s">
        <v>6935</v>
      </c>
      <c r="N790" s="19" t="s">
        <v>6936</v>
      </c>
      <c r="O790" s="19" t="s">
        <v>6937</v>
      </c>
      <c r="P790" s="41">
        <v>84170</v>
      </c>
      <c r="Q790" s="21"/>
      <c r="R790" s="22"/>
      <c r="S790" s="22">
        <v>85</v>
      </c>
      <c r="T790" s="22">
        <v>85</v>
      </c>
      <c r="U790" s="22">
        <v>86</v>
      </c>
      <c r="V790" s="21">
        <v>86</v>
      </c>
      <c r="W790" s="35">
        <v>86</v>
      </c>
      <c r="X790" s="23">
        <v>86</v>
      </c>
      <c r="Y790" s="24">
        <v>86</v>
      </c>
      <c r="Z790" s="21">
        <v>86</v>
      </c>
      <c r="AA790" s="25">
        <f t="shared" si="37"/>
        <v>686</v>
      </c>
      <c r="AB790" s="26"/>
      <c r="AC790" s="19"/>
      <c r="AD790" s="27" t="str">
        <f t="shared" si="38"/>
        <v>นาย  สมเจตน์  เจริญประกอบ</v>
      </c>
    </row>
    <row r="791" spans="1:30" s="73" customFormat="1" ht="63">
      <c r="A791" s="16" t="s">
        <v>8821</v>
      </c>
      <c r="B791" s="16" t="s">
        <v>7870</v>
      </c>
      <c r="C791" s="16" t="s">
        <v>7243</v>
      </c>
      <c r="D791" s="16"/>
      <c r="E791" s="17" t="s">
        <v>5499</v>
      </c>
      <c r="F791" s="17" t="s">
        <v>5500</v>
      </c>
      <c r="G791" s="29"/>
      <c r="H791" s="32" t="s">
        <v>8962</v>
      </c>
      <c r="I791" s="19" t="s">
        <v>8963</v>
      </c>
      <c r="J791" s="17" t="str">
        <f t="shared" si="36"/>
        <v>75  ม. 7  ต. สวนแตง  อ. ละแม  จ. ชุมพร</v>
      </c>
      <c r="K791" s="48" t="s">
        <v>7856</v>
      </c>
      <c r="L791" s="19" t="s">
        <v>7290</v>
      </c>
      <c r="M791" s="19" t="s">
        <v>6992</v>
      </c>
      <c r="N791" s="19" t="s">
        <v>6911</v>
      </c>
      <c r="O791" s="19" t="s">
        <v>6912</v>
      </c>
      <c r="P791" s="20">
        <v>86170</v>
      </c>
      <c r="Q791" s="21"/>
      <c r="R791" s="22"/>
      <c r="S791" s="22"/>
      <c r="T791" s="22"/>
      <c r="U791" s="22"/>
      <c r="V791" s="21"/>
      <c r="W791" s="35"/>
      <c r="X791" s="23"/>
      <c r="Y791" s="24"/>
      <c r="Z791" s="21">
        <v>352</v>
      </c>
      <c r="AA791" s="25">
        <f t="shared" si="37"/>
        <v>352</v>
      </c>
      <c r="AB791" s="44"/>
      <c r="AC791" s="19"/>
      <c r="AD791" s="27" t="str">
        <f t="shared" si="38"/>
        <v xml:space="preserve">  นาย  วิโรจน์ - นาง แผ้ว   นนทสวัสดิ์  นนทสวัสดิ์</v>
      </c>
    </row>
    <row r="792" spans="1:30" s="73" customFormat="1">
      <c r="A792" s="16" t="s">
        <v>8821</v>
      </c>
      <c r="B792" s="16" t="s">
        <v>7873</v>
      </c>
      <c r="C792" s="16" t="s">
        <v>7246</v>
      </c>
      <c r="D792" s="16"/>
      <c r="E792" s="17" t="s">
        <v>6016</v>
      </c>
      <c r="F792" s="17" t="s">
        <v>6017</v>
      </c>
      <c r="G792" s="29" t="s">
        <v>6896</v>
      </c>
      <c r="H792" s="19" t="s">
        <v>8437</v>
      </c>
      <c r="I792" s="19" t="s">
        <v>8964</v>
      </c>
      <c r="J792" s="17" t="str">
        <f t="shared" si="36"/>
        <v>101  ม. 10  ต. ละแม  อ. ละแม  จ. ชุมพร</v>
      </c>
      <c r="K792" s="18" t="s">
        <v>8952</v>
      </c>
      <c r="L792" s="19" t="s">
        <v>7706</v>
      </c>
      <c r="M792" s="19" t="s">
        <v>6910</v>
      </c>
      <c r="N792" s="19" t="s">
        <v>6911</v>
      </c>
      <c r="O792" s="19" t="s">
        <v>6912</v>
      </c>
      <c r="P792" s="41">
        <v>86170</v>
      </c>
      <c r="Q792" s="21"/>
      <c r="R792" s="22"/>
      <c r="S792" s="22"/>
      <c r="T792" s="22"/>
      <c r="U792" s="22"/>
      <c r="V792" s="21"/>
      <c r="W792" s="35"/>
      <c r="X792" s="23"/>
      <c r="Y792" s="24"/>
      <c r="Z792" s="21">
        <v>123</v>
      </c>
      <c r="AA792" s="25">
        <f t="shared" si="37"/>
        <v>123</v>
      </c>
      <c r="AB792" s="44"/>
      <c r="AC792" s="19"/>
      <c r="AD792" s="27" t="str">
        <f t="shared" si="38"/>
        <v>นาย  สวัสดิ์  สุวรรณโน</v>
      </c>
    </row>
    <row r="793" spans="1:30" s="73" customFormat="1">
      <c r="A793" s="16" t="s">
        <v>8821</v>
      </c>
      <c r="B793" s="16" t="s">
        <v>7881</v>
      </c>
      <c r="C793" s="16" t="s">
        <v>7252</v>
      </c>
      <c r="D793" s="16"/>
      <c r="E793" s="17" t="s">
        <v>3706</v>
      </c>
      <c r="F793" s="17" t="s">
        <v>3707</v>
      </c>
      <c r="G793" s="29" t="s">
        <v>6896</v>
      </c>
      <c r="H793" s="19" t="s">
        <v>7013</v>
      </c>
      <c r="I793" s="19" t="s">
        <v>8868</v>
      </c>
      <c r="J793" s="17" t="str">
        <f t="shared" si="36"/>
        <v>236  ม. 5  ต. คันธุลี  อ. ท่าชนะ  จ. สุราษฎร์ธานี</v>
      </c>
      <c r="K793" s="18" t="s">
        <v>8965</v>
      </c>
      <c r="L793" s="19" t="s">
        <v>6944</v>
      </c>
      <c r="M793" s="19" t="s">
        <v>6935</v>
      </c>
      <c r="N793" s="19" t="s">
        <v>6936</v>
      </c>
      <c r="O793" s="19" t="s">
        <v>6937</v>
      </c>
      <c r="P793" s="41">
        <v>84170</v>
      </c>
      <c r="Q793" s="21"/>
      <c r="R793" s="22"/>
      <c r="S793" s="22"/>
      <c r="T793" s="22"/>
      <c r="U793" s="22"/>
      <c r="V793" s="21"/>
      <c r="W793" s="35"/>
      <c r="X793" s="23"/>
      <c r="Y793" s="24"/>
      <c r="Z793" s="21">
        <v>30</v>
      </c>
      <c r="AA793" s="25">
        <f t="shared" si="37"/>
        <v>30</v>
      </c>
      <c r="AB793" s="44"/>
      <c r="AC793" s="19"/>
      <c r="AD793" s="27" t="str">
        <f t="shared" si="38"/>
        <v>นาย  เจริญ  ชูรัตนา</v>
      </c>
    </row>
    <row r="794" spans="1:30" s="73" customFormat="1">
      <c r="A794" s="16" t="s">
        <v>8821</v>
      </c>
      <c r="B794" s="16" t="s">
        <v>7877</v>
      </c>
      <c r="C794" s="16" t="s">
        <v>7253</v>
      </c>
      <c r="D794" s="16"/>
      <c r="E794" s="17" t="s">
        <v>326</v>
      </c>
      <c r="F794" s="17" t="s">
        <v>327</v>
      </c>
      <c r="G794" s="29" t="s">
        <v>6905</v>
      </c>
      <c r="H794" s="19" t="s">
        <v>8433</v>
      </c>
      <c r="I794" s="19" t="s">
        <v>8966</v>
      </c>
      <c r="J794" s="17" t="str">
        <f t="shared" si="36"/>
        <v>3  ม. 5  ต. สวนแตง  อ. ละแม  จ. ชุมพร</v>
      </c>
      <c r="K794" s="18" t="s">
        <v>8280</v>
      </c>
      <c r="L794" s="19" t="s">
        <v>6944</v>
      </c>
      <c r="M794" s="19" t="s">
        <v>6992</v>
      </c>
      <c r="N794" s="19" t="s">
        <v>6911</v>
      </c>
      <c r="O794" s="19" t="s">
        <v>6912</v>
      </c>
      <c r="P794" s="41">
        <v>86170</v>
      </c>
      <c r="Q794" s="21"/>
      <c r="R794" s="22"/>
      <c r="S794" s="22"/>
      <c r="T794" s="22"/>
      <c r="U794" s="22"/>
      <c r="V794" s="21"/>
      <c r="W794" s="35"/>
      <c r="X794" s="23"/>
      <c r="Y794" s="24"/>
      <c r="Z794" s="21">
        <v>86</v>
      </c>
      <c r="AA794" s="25">
        <f t="shared" si="37"/>
        <v>86</v>
      </c>
      <c r="AB794" s="44"/>
      <c r="AC794" s="19"/>
      <c r="AD794" s="27" t="str">
        <f t="shared" si="38"/>
        <v>นาง  จิราพร  แซ่ตั้น</v>
      </c>
    </row>
    <row r="795" spans="1:30" s="73" customFormat="1">
      <c r="A795" s="16" t="s">
        <v>8821</v>
      </c>
      <c r="B795" s="16" t="s">
        <v>7592</v>
      </c>
      <c r="C795" s="16" t="s">
        <v>7257</v>
      </c>
      <c r="D795" s="16"/>
      <c r="E795" s="17" t="s">
        <v>476</v>
      </c>
      <c r="F795" s="17" t="s">
        <v>477</v>
      </c>
      <c r="G795" s="29" t="s">
        <v>6905</v>
      </c>
      <c r="H795" s="19" t="s">
        <v>8967</v>
      </c>
      <c r="I795" s="19" t="s">
        <v>8968</v>
      </c>
      <c r="J795" s="17" t="str">
        <f t="shared" si="36"/>
        <v>99  ม. 8  ต. คันธุลี  อ. ท่าชนะ  จ. สุราษฎร์ธานี</v>
      </c>
      <c r="K795" s="18" t="s">
        <v>7095</v>
      </c>
      <c r="L795" s="19" t="s">
        <v>7675</v>
      </c>
      <c r="M795" s="19" t="s">
        <v>6935</v>
      </c>
      <c r="N795" s="19" t="s">
        <v>6936</v>
      </c>
      <c r="O795" s="19" t="s">
        <v>6937</v>
      </c>
      <c r="P795" s="41">
        <v>84170</v>
      </c>
      <c r="Q795" s="21"/>
      <c r="R795" s="22"/>
      <c r="S795" s="22"/>
      <c r="T795" s="22"/>
      <c r="U795" s="22"/>
      <c r="V795" s="21"/>
      <c r="W795" s="35"/>
      <c r="X795" s="23"/>
      <c r="Y795" s="24"/>
      <c r="Z795" s="21">
        <v>42</v>
      </c>
      <c r="AA795" s="25">
        <f t="shared" si="37"/>
        <v>42</v>
      </c>
      <c r="AB795" s="44"/>
      <c r="AC795" s="19"/>
      <c r="AD795" s="27" t="str">
        <f t="shared" si="38"/>
        <v>นาง  เชิด  บุญปลื้ม</v>
      </c>
    </row>
    <row r="796" spans="1:30" s="73" customFormat="1">
      <c r="A796" s="16" t="s">
        <v>8821</v>
      </c>
      <c r="B796" s="16" t="s">
        <v>7886</v>
      </c>
      <c r="C796" s="16" t="s">
        <v>7262</v>
      </c>
      <c r="D796" s="16"/>
      <c r="E796" s="17" t="s">
        <v>4497</v>
      </c>
      <c r="F796" s="17" t="s">
        <v>4498</v>
      </c>
      <c r="G796" s="29" t="s">
        <v>6896</v>
      </c>
      <c r="H796" s="19" t="s">
        <v>8969</v>
      </c>
      <c r="I796" s="19" t="s">
        <v>7668</v>
      </c>
      <c r="J796" s="17" t="str">
        <f t="shared" si="36"/>
        <v>129/2  ม. 5  ต. คันธุลี  อ. ท่าชนะ  จ. สุราษฎร์ธานี</v>
      </c>
      <c r="K796" s="18" t="s">
        <v>8970</v>
      </c>
      <c r="L796" s="19" t="s">
        <v>6944</v>
      </c>
      <c r="M796" s="19" t="s">
        <v>6935</v>
      </c>
      <c r="N796" s="19" t="s">
        <v>6936</v>
      </c>
      <c r="O796" s="19" t="s">
        <v>6937</v>
      </c>
      <c r="P796" s="41">
        <v>84170</v>
      </c>
      <c r="Q796" s="21"/>
      <c r="R796" s="22"/>
      <c r="S796" s="22"/>
      <c r="T796" s="22"/>
      <c r="U796" s="22"/>
      <c r="V796" s="21"/>
      <c r="W796" s="35"/>
      <c r="X796" s="23"/>
      <c r="Y796" s="24"/>
      <c r="Z796" s="21">
        <v>138</v>
      </c>
      <c r="AA796" s="25">
        <f t="shared" si="37"/>
        <v>138</v>
      </c>
      <c r="AB796" s="44"/>
      <c r="AC796" s="19"/>
      <c r="AD796" s="27" t="str">
        <f t="shared" si="38"/>
        <v>นาย  บุญเลี้ยง  บัวทอง</v>
      </c>
    </row>
    <row r="797" spans="1:30" s="73" customFormat="1">
      <c r="A797" s="16" t="s">
        <v>8821</v>
      </c>
      <c r="B797" s="16" t="s">
        <v>6930</v>
      </c>
      <c r="C797" s="16" t="s">
        <v>7267</v>
      </c>
      <c r="D797" s="16"/>
      <c r="E797" s="17" t="s">
        <v>5541</v>
      </c>
      <c r="F797" s="17" t="s">
        <v>5542</v>
      </c>
      <c r="G797" s="29" t="s">
        <v>6896</v>
      </c>
      <c r="H797" s="19" t="s">
        <v>8971</v>
      </c>
      <c r="I797" s="19" t="s">
        <v>8972</v>
      </c>
      <c r="J797" s="17" t="str">
        <f t="shared" si="36"/>
        <v>164/1  ม. 5  ต. คันธุลี  อ. ท่าชนะ  จ. สุราษฎร์ธานี</v>
      </c>
      <c r="K797" s="18" t="s">
        <v>7680</v>
      </c>
      <c r="L797" s="19" t="s">
        <v>6944</v>
      </c>
      <c r="M797" s="19" t="s">
        <v>6935</v>
      </c>
      <c r="N797" s="19" t="s">
        <v>6936</v>
      </c>
      <c r="O797" s="19" t="s">
        <v>6937</v>
      </c>
      <c r="P797" s="41">
        <v>84170</v>
      </c>
      <c r="Q797" s="21"/>
      <c r="R797" s="22"/>
      <c r="S797" s="22"/>
      <c r="T797" s="22"/>
      <c r="U797" s="22"/>
      <c r="V797" s="21"/>
      <c r="W797" s="35"/>
      <c r="X797" s="23"/>
      <c r="Y797" s="24"/>
      <c r="Z797" s="21">
        <v>25</v>
      </c>
      <c r="AA797" s="25">
        <f t="shared" si="37"/>
        <v>25</v>
      </c>
      <c r="AB797" s="44"/>
      <c r="AC797" s="19"/>
      <c r="AD797" s="27" t="str">
        <f t="shared" si="38"/>
        <v>นาย  วิสุทธิ์  แรงเขตการ</v>
      </c>
    </row>
    <row r="798" spans="1:30" s="73" customFormat="1">
      <c r="A798" s="16" t="s">
        <v>8821</v>
      </c>
      <c r="B798" s="16" t="s">
        <v>7102</v>
      </c>
      <c r="C798" s="16" t="s">
        <v>7271</v>
      </c>
      <c r="D798" s="16"/>
      <c r="E798" s="17" t="s">
        <v>37</v>
      </c>
      <c r="F798" s="17" t="s">
        <v>38</v>
      </c>
      <c r="G798" s="29" t="s">
        <v>6905</v>
      </c>
      <c r="H798" s="19" t="s">
        <v>8973</v>
      </c>
      <c r="I798" s="19" t="s">
        <v>8972</v>
      </c>
      <c r="J798" s="17" t="str">
        <f t="shared" si="36"/>
        <v>164/1  ม. 5  ต. คันธุลี  อ. ท่าชนะ  จ. สุราษฎร์ธานี</v>
      </c>
      <c r="K798" s="18" t="s">
        <v>7680</v>
      </c>
      <c r="L798" s="19" t="s">
        <v>6944</v>
      </c>
      <c r="M798" s="19" t="s">
        <v>6935</v>
      </c>
      <c r="N798" s="19" t="s">
        <v>6936</v>
      </c>
      <c r="O798" s="19" t="s">
        <v>6937</v>
      </c>
      <c r="P798" s="41">
        <v>84170</v>
      </c>
      <c r="Q798" s="21"/>
      <c r="R798" s="22"/>
      <c r="S798" s="22"/>
      <c r="T798" s="22"/>
      <c r="U798" s="22"/>
      <c r="V798" s="21"/>
      <c r="W798" s="35"/>
      <c r="X798" s="23"/>
      <c r="Y798" s="24"/>
      <c r="Z798" s="21">
        <v>105</v>
      </c>
      <c r="AA798" s="25">
        <f t="shared" si="37"/>
        <v>105</v>
      </c>
      <c r="AB798" s="44"/>
      <c r="AC798" s="19"/>
      <c r="AD798" s="27" t="str">
        <f t="shared" si="38"/>
        <v>นาง  กลิ่น  แรงเขตการ</v>
      </c>
    </row>
    <row r="799" spans="1:30" s="73" customFormat="1">
      <c r="A799" s="16" t="s">
        <v>8821</v>
      </c>
      <c r="B799" s="16" t="s">
        <v>7892</v>
      </c>
      <c r="C799" s="16" t="s">
        <v>7275</v>
      </c>
      <c r="D799" s="16"/>
      <c r="E799" s="17" t="s">
        <v>5742</v>
      </c>
      <c r="F799" s="17" t="s">
        <v>5743</v>
      </c>
      <c r="G799" s="29" t="s">
        <v>6896</v>
      </c>
      <c r="H799" s="19" t="s">
        <v>7599</v>
      </c>
      <c r="I799" s="19" t="s">
        <v>8974</v>
      </c>
      <c r="J799" s="17" t="str">
        <f t="shared" si="36"/>
        <v>117  ม. 5  ต. คันธุลี  อ. ท่าชนะ  จ. สุราษฎร์ธานี</v>
      </c>
      <c r="K799" s="18" t="s">
        <v>7627</v>
      </c>
      <c r="L799" s="19" t="s">
        <v>6944</v>
      </c>
      <c r="M799" s="19" t="s">
        <v>6935</v>
      </c>
      <c r="N799" s="19" t="s">
        <v>6936</v>
      </c>
      <c r="O799" s="19" t="s">
        <v>6937</v>
      </c>
      <c r="P799" s="41">
        <v>84170</v>
      </c>
      <c r="Q799" s="21"/>
      <c r="R799" s="22"/>
      <c r="S799" s="22"/>
      <c r="T799" s="22"/>
      <c r="U799" s="22"/>
      <c r="V799" s="21"/>
      <c r="W799" s="35"/>
      <c r="X799" s="23"/>
      <c r="Y799" s="24"/>
      <c r="Z799" s="21">
        <v>172</v>
      </c>
      <c r="AA799" s="25">
        <f t="shared" si="37"/>
        <v>172</v>
      </c>
      <c r="AB799" s="44"/>
      <c r="AC799" s="19"/>
      <c r="AD799" s="27" t="str">
        <f t="shared" si="38"/>
        <v>นาย  สมชาย  บัวเอี่ยม</v>
      </c>
    </row>
    <row r="800" spans="1:30" s="73" customFormat="1">
      <c r="A800" s="16" t="s">
        <v>8821</v>
      </c>
      <c r="B800" s="16" t="s">
        <v>7896</v>
      </c>
      <c r="C800" s="16" t="s">
        <v>7278</v>
      </c>
      <c r="D800" s="16" t="s">
        <v>6980</v>
      </c>
      <c r="E800" s="17" t="s">
        <v>2551</v>
      </c>
      <c r="F800" s="17" t="s">
        <v>2552</v>
      </c>
      <c r="G800" s="29" t="s">
        <v>6923</v>
      </c>
      <c r="H800" s="19" t="s">
        <v>8975</v>
      </c>
      <c r="I800" s="19" t="s">
        <v>8976</v>
      </c>
      <c r="J800" s="17" t="str">
        <f t="shared" si="36"/>
        <v>102  ม. 5  ต. คันธุลี  อ. ท่าชนะ  จ. สุราษฎร์ธานี</v>
      </c>
      <c r="K800" s="18" t="s">
        <v>8977</v>
      </c>
      <c r="L800" s="19" t="s">
        <v>6944</v>
      </c>
      <c r="M800" s="19" t="s">
        <v>6935</v>
      </c>
      <c r="N800" s="19" t="s">
        <v>6936</v>
      </c>
      <c r="O800" s="19" t="s">
        <v>6937</v>
      </c>
      <c r="P800" s="41">
        <v>84170</v>
      </c>
      <c r="Q800" s="21"/>
      <c r="R800" s="22"/>
      <c r="S800" s="22"/>
      <c r="T800" s="22"/>
      <c r="U800" s="22"/>
      <c r="V800" s="21"/>
      <c r="W800" s="35"/>
      <c r="X800" s="23"/>
      <c r="Y800" s="24"/>
      <c r="Z800" s="21">
        <v>65</v>
      </c>
      <c r="AA800" s="25">
        <f t="shared" si="37"/>
        <v>65</v>
      </c>
      <c r="AB800" s="44"/>
      <c r="AC800" s="19"/>
      <c r="AD800" s="27" t="str">
        <f t="shared" si="38"/>
        <v>นางสาว  ณิชพล  แก้วชฎา</v>
      </c>
    </row>
    <row r="801" spans="1:30" s="73" customFormat="1">
      <c r="A801" s="16" t="s">
        <v>8821</v>
      </c>
      <c r="B801" s="16" t="s">
        <v>7898</v>
      </c>
      <c r="C801" s="16" t="s">
        <v>7286</v>
      </c>
      <c r="D801" s="16"/>
      <c r="E801" s="17" t="s">
        <v>2306</v>
      </c>
      <c r="F801" s="17" t="s">
        <v>2307</v>
      </c>
      <c r="G801" s="29" t="s">
        <v>6905</v>
      </c>
      <c r="H801" s="19" t="s">
        <v>8978</v>
      </c>
      <c r="I801" s="19" t="s">
        <v>8979</v>
      </c>
      <c r="J801" s="17" t="str">
        <f t="shared" si="36"/>
        <v>255  ม. 9  ต. คันธุลี  อ. ท่าชนะ  จ. สุราษฎร์ธานี</v>
      </c>
      <c r="K801" s="18" t="s">
        <v>8980</v>
      </c>
      <c r="L801" s="19" t="s">
        <v>7234</v>
      </c>
      <c r="M801" s="19" t="s">
        <v>6935</v>
      </c>
      <c r="N801" s="19" t="s">
        <v>6936</v>
      </c>
      <c r="O801" s="19" t="s">
        <v>6937</v>
      </c>
      <c r="P801" s="41">
        <v>84170</v>
      </c>
      <c r="Q801" s="21"/>
      <c r="R801" s="22"/>
      <c r="S801" s="22"/>
      <c r="T801" s="22"/>
      <c r="U801" s="22"/>
      <c r="V801" s="21"/>
      <c r="W801" s="35"/>
      <c r="X801" s="23"/>
      <c r="Y801" s="24"/>
      <c r="Z801" s="21">
        <v>149</v>
      </c>
      <c r="AA801" s="25">
        <f t="shared" si="37"/>
        <v>149</v>
      </c>
      <c r="AB801" s="44"/>
      <c r="AC801" s="19"/>
      <c r="AD801" s="27" t="str">
        <f t="shared" si="38"/>
        <v>นาง  เอิบ  เมืองเนาว์</v>
      </c>
    </row>
    <row r="802" spans="1:30" s="73" customFormat="1">
      <c r="A802" s="16" t="s">
        <v>8821</v>
      </c>
      <c r="B802" s="16" t="s">
        <v>7906</v>
      </c>
      <c r="C802" s="16" t="s">
        <v>7292</v>
      </c>
      <c r="D802" s="16" t="s">
        <v>6980</v>
      </c>
      <c r="E802" s="17" t="s">
        <v>1833</v>
      </c>
      <c r="F802" s="17" t="s">
        <v>1834</v>
      </c>
      <c r="G802" s="29" t="s">
        <v>6905</v>
      </c>
      <c r="H802" s="19" t="s">
        <v>8981</v>
      </c>
      <c r="I802" s="19" t="s">
        <v>8982</v>
      </c>
      <c r="J802" s="17" t="str">
        <f t="shared" si="36"/>
        <v>267  ม. 5  ต. คันธุลี  อ. ท่าชนะ  จ. สุราษฎร์ธานี</v>
      </c>
      <c r="K802" s="18" t="s">
        <v>8983</v>
      </c>
      <c r="L802" s="19" t="s">
        <v>6944</v>
      </c>
      <c r="M802" s="19" t="s">
        <v>6935</v>
      </c>
      <c r="N802" s="19" t="s">
        <v>6936</v>
      </c>
      <c r="O802" s="19" t="s">
        <v>6937</v>
      </c>
      <c r="P802" s="41">
        <v>84170</v>
      </c>
      <c r="Q802" s="21"/>
      <c r="R802" s="22"/>
      <c r="S802" s="22"/>
      <c r="T802" s="22"/>
      <c r="U802" s="22"/>
      <c r="V802" s="21"/>
      <c r="W802" s="35"/>
      <c r="X802" s="23"/>
      <c r="Y802" s="24"/>
      <c r="Z802" s="21">
        <v>105</v>
      </c>
      <c r="AA802" s="25">
        <f t="shared" si="37"/>
        <v>105</v>
      </c>
      <c r="AB802" s="44"/>
      <c r="AC802" s="19"/>
      <c r="AD802" s="27" t="str">
        <f t="shared" si="38"/>
        <v>นาง  สายใจ  หนูยัง</v>
      </c>
    </row>
    <row r="803" spans="1:30" s="73" customFormat="1">
      <c r="A803" s="16" t="s">
        <v>8821</v>
      </c>
      <c r="B803" s="16" t="s">
        <v>7118</v>
      </c>
      <c r="C803" s="16" t="s">
        <v>7295</v>
      </c>
      <c r="D803" s="16"/>
      <c r="E803" s="17" t="s">
        <v>2674</v>
      </c>
      <c r="F803" s="17" t="s">
        <v>2675</v>
      </c>
      <c r="G803" s="29" t="s">
        <v>6923</v>
      </c>
      <c r="H803" s="19" t="s">
        <v>8984</v>
      </c>
      <c r="I803" s="19" t="s">
        <v>8860</v>
      </c>
      <c r="J803" s="17" t="str">
        <f t="shared" si="36"/>
        <v>94  ม. 5  ต. คันธุลี  อ. ท่าชนะ  จ. สุราษฎร์ธานี</v>
      </c>
      <c r="K803" s="18" t="s">
        <v>8985</v>
      </c>
      <c r="L803" s="19" t="s">
        <v>6944</v>
      </c>
      <c r="M803" s="19" t="s">
        <v>6935</v>
      </c>
      <c r="N803" s="19" t="s">
        <v>6936</v>
      </c>
      <c r="O803" s="19" t="s">
        <v>6937</v>
      </c>
      <c r="P803" s="41">
        <v>84170</v>
      </c>
      <c r="Q803" s="21"/>
      <c r="R803" s="22"/>
      <c r="S803" s="22"/>
      <c r="T803" s="22"/>
      <c r="U803" s="22"/>
      <c r="V803" s="21"/>
      <c r="W803" s="35"/>
      <c r="X803" s="23"/>
      <c r="Y803" s="24"/>
      <c r="Z803" s="21">
        <v>126</v>
      </c>
      <c r="AA803" s="25">
        <f t="shared" si="37"/>
        <v>126</v>
      </c>
      <c r="AB803" s="44"/>
      <c r="AC803" s="19"/>
      <c r="AD803" s="27" t="str">
        <f t="shared" si="38"/>
        <v>นางสาว  บุญเนิ่น  พิสุดสงคราม</v>
      </c>
    </row>
    <row r="804" spans="1:30" s="73" customFormat="1">
      <c r="A804" s="16" t="s">
        <v>8821</v>
      </c>
      <c r="B804" s="16" t="s">
        <v>8695</v>
      </c>
      <c r="C804" s="16" t="s">
        <v>7300</v>
      </c>
      <c r="D804" s="16"/>
      <c r="E804" s="17" t="s">
        <v>781</v>
      </c>
      <c r="F804" s="17" t="s">
        <v>782</v>
      </c>
      <c r="G804" s="29" t="s">
        <v>6905</v>
      </c>
      <c r="H804" s="19" t="s">
        <v>7254</v>
      </c>
      <c r="I804" s="19" t="s">
        <v>8986</v>
      </c>
      <c r="J804" s="17" t="str">
        <f t="shared" si="36"/>
        <v>143  ม. 5  ต. คันธุลี  อ. ท่าชนะ  จ. สุราษฎร์ธานี</v>
      </c>
      <c r="K804" s="18" t="s">
        <v>8035</v>
      </c>
      <c r="L804" s="19" t="s">
        <v>6944</v>
      </c>
      <c r="M804" s="19" t="s">
        <v>6935</v>
      </c>
      <c r="N804" s="19" t="s">
        <v>6936</v>
      </c>
      <c r="O804" s="19" t="s">
        <v>6937</v>
      </c>
      <c r="P804" s="41">
        <v>84170</v>
      </c>
      <c r="Q804" s="21"/>
      <c r="R804" s="22"/>
      <c r="S804" s="22"/>
      <c r="T804" s="22"/>
      <c r="U804" s="22"/>
      <c r="V804" s="21"/>
      <c r="W804" s="35"/>
      <c r="X804" s="23"/>
      <c r="Y804" s="24"/>
      <c r="Z804" s="21">
        <v>32</v>
      </c>
      <c r="AA804" s="25">
        <f t="shared" si="37"/>
        <v>32</v>
      </c>
      <c r="AB804" s="26"/>
      <c r="AC804" s="19"/>
      <c r="AD804" s="27" t="str">
        <f t="shared" si="38"/>
        <v>นาง  บุญชู  หงษ์ทอง</v>
      </c>
    </row>
    <row r="805" spans="1:30" s="73" customFormat="1">
      <c r="A805" s="16" t="s">
        <v>8821</v>
      </c>
      <c r="B805" s="16" t="s">
        <v>7910</v>
      </c>
      <c r="C805" s="16" t="s">
        <v>7596</v>
      </c>
      <c r="D805" s="16"/>
      <c r="E805" s="17" t="s">
        <v>5195</v>
      </c>
      <c r="F805" s="17" t="s">
        <v>5196</v>
      </c>
      <c r="G805" s="29" t="s">
        <v>6896</v>
      </c>
      <c r="H805" s="19" t="s">
        <v>8987</v>
      </c>
      <c r="I805" s="19" t="s">
        <v>8986</v>
      </c>
      <c r="J805" s="17" t="str">
        <f t="shared" si="36"/>
        <v>143  ม. 5  ต. คันธุลี  อ. ท่าชนะ  จ. สุราษฎร์ธานี</v>
      </c>
      <c r="K805" s="18" t="s">
        <v>8035</v>
      </c>
      <c r="L805" s="19" t="s">
        <v>6944</v>
      </c>
      <c r="M805" s="19" t="s">
        <v>6935</v>
      </c>
      <c r="N805" s="19" t="s">
        <v>6936</v>
      </c>
      <c r="O805" s="19" t="s">
        <v>6937</v>
      </c>
      <c r="P805" s="41">
        <v>84170</v>
      </c>
      <c r="Q805" s="21"/>
      <c r="R805" s="22"/>
      <c r="S805" s="22"/>
      <c r="T805" s="22"/>
      <c r="U805" s="22"/>
      <c r="V805" s="21"/>
      <c r="W805" s="35"/>
      <c r="X805" s="23"/>
      <c r="Y805" s="24"/>
      <c r="Z805" s="21">
        <v>39</v>
      </c>
      <c r="AA805" s="25">
        <f t="shared" si="37"/>
        <v>39</v>
      </c>
      <c r="AB805" s="26"/>
      <c r="AC805" s="19"/>
      <c r="AD805" s="27" t="str">
        <f t="shared" si="38"/>
        <v>นาย  เร็ว  หงษ์ทอง</v>
      </c>
    </row>
    <row r="806" spans="1:30" s="73" customFormat="1">
      <c r="A806" s="16" t="s">
        <v>8821</v>
      </c>
      <c r="B806" s="16" t="s">
        <v>7920</v>
      </c>
      <c r="C806" s="16" t="s">
        <v>7303</v>
      </c>
      <c r="D806" s="16"/>
      <c r="E806" s="17" t="s">
        <v>6798</v>
      </c>
      <c r="F806" s="17" t="s">
        <v>6799</v>
      </c>
      <c r="G806" s="29" t="s">
        <v>6896</v>
      </c>
      <c r="H806" s="19" t="s">
        <v>8988</v>
      </c>
      <c r="I806" s="19" t="s">
        <v>8126</v>
      </c>
      <c r="J806" s="17" t="str">
        <f t="shared" si="36"/>
        <v>4  ม. 5  ต. คันธุลี  อ. ท่าชนะ  จ. สุราษฎร์ธานี</v>
      </c>
      <c r="K806" s="18" t="s">
        <v>7580</v>
      </c>
      <c r="L806" s="19" t="s">
        <v>6944</v>
      </c>
      <c r="M806" s="19" t="s">
        <v>6935</v>
      </c>
      <c r="N806" s="19" t="s">
        <v>6936</v>
      </c>
      <c r="O806" s="19" t="s">
        <v>6937</v>
      </c>
      <c r="P806" s="41">
        <v>84170</v>
      </c>
      <c r="Q806" s="21"/>
      <c r="R806" s="22"/>
      <c r="S806" s="22"/>
      <c r="T806" s="22"/>
      <c r="U806" s="22"/>
      <c r="V806" s="21"/>
      <c r="W806" s="35"/>
      <c r="X806" s="23"/>
      <c r="Y806" s="24"/>
      <c r="Z806" s="21">
        <v>47</v>
      </c>
      <c r="AA806" s="25">
        <f t="shared" si="37"/>
        <v>47</v>
      </c>
      <c r="AB806" s="44"/>
      <c r="AC806" s="19"/>
      <c r="AD806" s="27" t="str">
        <f t="shared" si="38"/>
        <v>นาย  อิทธิพล  สมสุวรรณ</v>
      </c>
    </row>
    <row r="807" spans="1:30" s="73" customFormat="1" ht="126">
      <c r="A807" s="16" t="s">
        <v>8821</v>
      </c>
      <c r="B807" s="16" t="s">
        <v>8989</v>
      </c>
      <c r="C807" s="16" t="s">
        <v>7306</v>
      </c>
      <c r="D807" s="16"/>
      <c r="E807" s="17" t="s">
        <v>2843</v>
      </c>
      <c r="F807" s="17" t="s">
        <v>2844</v>
      </c>
      <c r="G807" s="29"/>
      <c r="H807" s="32" t="s">
        <v>8990</v>
      </c>
      <c r="I807" s="19" t="s">
        <v>8991</v>
      </c>
      <c r="J807" s="17" t="str">
        <f t="shared" si="36"/>
        <v>240  ม. 5  ต. คันธุลี  อ. ท่าชนะ  จ. สุราษฎร์ธานี</v>
      </c>
      <c r="K807" s="18" t="s">
        <v>8992</v>
      </c>
      <c r="L807" s="19" t="s">
        <v>6944</v>
      </c>
      <c r="M807" s="19" t="s">
        <v>6935</v>
      </c>
      <c r="N807" s="19" t="s">
        <v>6936</v>
      </c>
      <c r="O807" s="19" t="s">
        <v>6937</v>
      </c>
      <c r="P807" s="41">
        <v>84170</v>
      </c>
      <c r="Q807" s="21"/>
      <c r="R807" s="22"/>
      <c r="S807" s="22"/>
      <c r="T807" s="22"/>
      <c r="U807" s="22"/>
      <c r="V807" s="21"/>
      <c r="W807" s="35"/>
      <c r="X807" s="23"/>
      <c r="Y807" s="24"/>
      <c r="Z807" s="21">
        <v>271</v>
      </c>
      <c r="AA807" s="25">
        <f t="shared" si="37"/>
        <v>271</v>
      </c>
      <c r="AB807" s="44"/>
      <c r="AC807" s="19"/>
      <c r="AD807" s="27" t="str">
        <f t="shared" si="38"/>
        <v xml:space="preserve">  นางสาว  มีเดาะ บีอะหวัง- น.ส. จารียา - ด.ญ. อริสรา  บีอะหวัง  ดีอะหวัง</v>
      </c>
    </row>
    <row r="808" spans="1:30" s="73" customFormat="1">
      <c r="A808" s="16" t="s">
        <v>8821</v>
      </c>
      <c r="B808" s="16" t="s">
        <v>7929</v>
      </c>
      <c r="C808" s="16" t="s">
        <v>7311</v>
      </c>
      <c r="D808" s="16"/>
      <c r="E808" s="17" t="s">
        <v>2011</v>
      </c>
      <c r="F808" s="17">
        <v>0</v>
      </c>
      <c r="G808" s="17" t="s">
        <v>6905</v>
      </c>
      <c r="H808" s="17" t="s">
        <v>8993</v>
      </c>
      <c r="I808" s="17" t="s">
        <v>8994</v>
      </c>
      <c r="J808" s="17" t="str">
        <f t="shared" si="36"/>
        <v>54  ม. 7  ต. ท่าชนะ  อ. ท่าชนะ  จ. สุราษฎร์ธานี</v>
      </c>
      <c r="K808" s="18" t="s">
        <v>8995</v>
      </c>
      <c r="L808" s="19" t="s">
        <v>7290</v>
      </c>
      <c r="M808" s="19" t="s">
        <v>7123</v>
      </c>
      <c r="N808" s="19" t="s">
        <v>6936</v>
      </c>
      <c r="O808" s="19" t="s">
        <v>6937</v>
      </c>
      <c r="P808" s="41">
        <v>84170</v>
      </c>
      <c r="Q808" s="21"/>
      <c r="R808" s="22"/>
      <c r="S808" s="22"/>
      <c r="T808" s="22"/>
      <c r="U808" s="22"/>
      <c r="V808" s="21"/>
      <c r="W808" s="35"/>
      <c r="X808" s="23"/>
      <c r="Y808" s="24"/>
      <c r="Z808" s="21">
        <v>98</v>
      </c>
      <c r="AA808" s="25">
        <f t="shared" si="37"/>
        <v>98</v>
      </c>
      <c r="AB808" s="44" t="s">
        <v>8996</v>
      </c>
      <c r="AC808" s="19"/>
      <c r="AD808" s="27" t="str">
        <f t="shared" si="38"/>
        <v>นาง  เสาวภา  ภักดี</v>
      </c>
    </row>
    <row r="809" spans="1:30" s="73" customFormat="1">
      <c r="A809" s="16" t="s">
        <v>8821</v>
      </c>
      <c r="B809" s="16" t="s">
        <v>7617</v>
      </c>
      <c r="C809" s="16" t="s">
        <v>7316</v>
      </c>
      <c r="D809" s="16"/>
      <c r="E809" s="17" t="s">
        <v>2587</v>
      </c>
      <c r="F809" s="17" t="s">
        <v>2588</v>
      </c>
      <c r="G809" s="29" t="s">
        <v>6923</v>
      </c>
      <c r="H809" s="19" t="s">
        <v>7453</v>
      </c>
      <c r="I809" s="19" t="s">
        <v>8972</v>
      </c>
      <c r="J809" s="17" t="str">
        <f t="shared" si="36"/>
        <v>60  ม. 5  ต. คันธุลี  อ. ท่าชนะ  จ. สุราษฎร์ธานี</v>
      </c>
      <c r="K809" s="18" t="s">
        <v>7823</v>
      </c>
      <c r="L809" s="19" t="s">
        <v>6944</v>
      </c>
      <c r="M809" s="19" t="s">
        <v>6935</v>
      </c>
      <c r="N809" s="19" t="s">
        <v>6936</v>
      </c>
      <c r="O809" s="19" t="s">
        <v>6937</v>
      </c>
      <c r="P809" s="41">
        <v>84170</v>
      </c>
      <c r="Q809" s="21"/>
      <c r="R809" s="22"/>
      <c r="S809" s="22"/>
      <c r="T809" s="22"/>
      <c r="U809" s="22"/>
      <c r="V809" s="21"/>
      <c r="W809" s="35"/>
      <c r="X809" s="23"/>
      <c r="Y809" s="24"/>
      <c r="Z809" s="21">
        <v>128</v>
      </c>
      <c r="AA809" s="25">
        <f t="shared" si="37"/>
        <v>128</v>
      </c>
      <c r="AB809" s="44"/>
      <c r="AC809" s="19"/>
      <c r="AD809" s="27" t="str">
        <f t="shared" si="38"/>
        <v>นางสาว  ธนพร  แรงเขตการ</v>
      </c>
    </row>
    <row r="810" spans="1:30" s="73" customFormat="1" ht="84">
      <c r="A810" s="16" t="s">
        <v>8821</v>
      </c>
      <c r="B810" s="16" t="s">
        <v>8997</v>
      </c>
      <c r="C810" s="16" t="s">
        <v>7318</v>
      </c>
      <c r="D810" s="16"/>
      <c r="E810" s="17" t="s">
        <v>709</v>
      </c>
      <c r="F810" s="17">
        <v>0</v>
      </c>
      <c r="G810" s="29" t="s">
        <v>6905</v>
      </c>
      <c r="H810" s="19" t="s">
        <v>8998</v>
      </c>
      <c r="I810" s="19" t="s">
        <v>8999</v>
      </c>
      <c r="J810" s="17" t="str">
        <f t="shared" si="36"/>
        <v>476/10 ซ.ลาดพร้าว 47(สะพาน 2)  ม. -  แขวง วังทองหลาง  เขต วังทองหลาง  จ. กรุงเทพมหานคร</v>
      </c>
      <c r="K810" s="18" t="s">
        <v>9000</v>
      </c>
      <c r="L810" s="19" t="s">
        <v>6918</v>
      </c>
      <c r="M810" s="19" t="s">
        <v>9001</v>
      </c>
      <c r="N810" s="19" t="s">
        <v>9002</v>
      </c>
      <c r="O810" s="30" t="s">
        <v>6921</v>
      </c>
      <c r="P810" s="41">
        <v>10310</v>
      </c>
      <c r="Q810" s="21"/>
      <c r="R810" s="22"/>
      <c r="S810" s="22"/>
      <c r="T810" s="22"/>
      <c r="U810" s="22"/>
      <c r="V810" s="21"/>
      <c r="W810" s="35"/>
      <c r="X810" s="23"/>
      <c r="Y810" s="24"/>
      <c r="Z810" s="21">
        <v>117</v>
      </c>
      <c r="AA810" s="25">
        <f t="shared" si="37"/>
        <v>117</v>
      </c>
      <c r="AB810" s="44"/>
      <c r="AC810" s="19"/>
      <c r="AD810" s="27" t="str">
        <f t="shared" si="38"/>
        <v>นาง  นิรมล  เปรมกระสิน</v>
      </c>
    </row>
    <row r="811" spans="1:30" s="73" customFormat="1">
      <c r="A811" s="16" t="s">
        <v>8821</v>
      </c>
      <c r="B811" s="16" t="s">
        <v>9003</v>
      </c>
      <c r="C811" s="16" t="s">
        <v>7323</v>
      </c>
      <c r="D811" s="16"/>
      <c r="E811" s="17" t="s">
        <v>723</v>
      </c>
      <c r="F811" s="17" t="s">
        <v>724</v>
      </c>
      <c r="G811" s="29" t="s">
        <v>6905</v>
      </c>
      <c r="H811" s="19" t="s">
        <v>9004</v>
      </c>
      <c r="I811" s="19" t="s">
        <v>8900</v>
      </c>
      <c r="J811" s="17" t="str">
        <f t="shared" si="36"/>
        <v>231  ม. 5  ต. คันธุลี  อ. ท่าชนะ  จ. สุราษฎร์ธานี</v>
      </c>
      <c r="K811" s="18" t="s">
        <v>9005</v>
      </c>
      <c r="L811" s="19" t="s">
        <v>6944</v>
      </c>
      <c r="M811" s="19" t="s">
        <v>6935</v>
      </c>
      <c r="N811" s="19" t="s">
        <v>6936</v>
      </c>
      <c r="O811" s="19" t="s">
        <v>6937</v>
      </c>
      <c r="P811" s="41">
        <v>84170</v>
      </c>
      <c r="Q811" s="21"/>
      <c r="R811" s="22"/>
      <c r="S811" s="22"/>
      <c r="T811" s="22"/>
      <c r="U811" s="22"/>
      <c r="V811" s="21"/>
      <c r="W811" s="35"/>
      <c r="X811" s="23"/>
      <c r="Y811" s="24"/>
      <c r="Z811" s="21">
        <v>28</v>
      </c>
      <c r="AA811" s="25">
        <f t="shared" si="37"/>
        <v>28</v>
      </c>
      <c r="AB811" s="44"/>
      <c r="AC811" s="19"/>
      <c r="AD811" s="27" t="str">
        <f t="shared" si="38"/>
        <v>นาง  นุชารัตน์  แดงกนิษฐ์</v>
      </c>
    </row>
    <row r="812" spans="1:30" s="73" customFormat="1">
      <c r="A812" s="16" t="s">
        <v>8821</v>
      </c>
      <c r="B812" s="16" t="s">
        <v>8713</v>
      </c>
      <c r="C812" s="16" t="s">
        <v>7326</v>
      </c>
      <c r="D812" s="16"/>
      <c r="E812" s="17" t="s">
        <v>5163</v>
      </c>
      <c r="F812" s="17">
        <v>0</v>
      </c>
      <c r="G812" s="29" t="s">
        <v>6896</v>
      </c>
      <c r="H812" s="19" t="s">
        <v>9006</v>
      </c>
      <c r="I812" s="19" t="s">
        <v>8972</v>
      </c>
      <c r="J812" s="17" t="str">
        <f t="shared" si="36"/>
        <v>2  ม. 5  ต. คันธุลี  อ. ท่าชนะ  จ. สุราษฎร์ธานี</v>
      </c>
      <c r="K812" s="18" t="s">
        <v>7076</v>
      </c>
      <c r="L812" s="19" t="s">
        <v>6944</v>
      </c>
      <c r="M812" s="19" t="s">
        <v>6935</v>
      </c>
      <c r="N812" s="19" t="s">
        <v>6936</v>
      </c>
      <c r="O812" s="19" t="s">
        <v>6937</v>
      </c>
      <c r="P812" s="41">
        <v>84170</v>
      </c>
      <c r="Q812" s="21"/>
      <c r="R812" s="22"/>
      <c r="S812" s="22"/>
      <c r="T812" s="22"/>
      <c r="U812" s="22"/>
      <c r="V812" s="21"/>
      <c r="W812" s="35"/>
      <c r="X812" s="23"/>
      <c r="Y812" s="24"/>
      <c r="Z812" s="21">
        <v>152</v>
      </c>
      <c r="AA812" s="25">
        <f t="shared" si="37"/>
        <v>152</v>
      </c>
      <c r="AB812" s="44"/>
      <c r="AC812" s="19"/>
      <c r="AD812" s="27" t="str">
        <f t="shared" si="38"/>
        <v>นาย  เยื้อน  แรงเขตการ</v>
      </c>
    </row>
    <row r="813" spans="1:30" s="73" customFormat="1">
      <c r="A813" s="16" t="s">
        <v>8821</v>
      </c>
      <c r="B813" s="16" t="s">
        <v>7939</v>
      </c>
      <c r="C813" s="16" t="s">
        <v>7328</v>
      </c>
      <c r="D813" s="16" t="s">
        <v>6980</v>
      </c>
      <c r="E813" s="17" t="s">
        <v>3499</v>
      </c>
      <c r="F813" s="17" t="s">
        <v>3500</v>
      </c>
      <c r="G813" s="29" t="s">
        <v>7312</v>
      </c>
      <c r="H813" s="19" t="s">
        <v>9007</v>
      </c>
      <c r="I813" s="19" t="s">
        <v>9008</v>
      </c>
      <c r="J813" s="17" t="str">
        <f t="shared" si="36"/>
        <v>79  ม. 9  ต. สวนแตง  อ. ละแม  จ. ชุมพร</v>
      </c>
      <c r="K813" s="18" t="s">
        <v>7674</v>
      </c>
      <c r="L813" s="19" t="s">
        <v>7234</v>
      </c>
      <c r="M813" s="19" t="s">
        <v>6992</v>
      </c>
      <c r="N813" s="19" t="s">
        <v>6911</v>
      </c>
      <c r="O813" s="19" t="s">
        <v>6912</v>
      </c>
      <c r="P813" s="41">
        <v>86170</v>
      </c>
      <c r="Q813" s="21"/>
      <c r="R813" s="22"/>
      <c r="S813" s="22"/>
      <c r="T813" s="22"/>
      <c r="U813" s="22"/>
      <c r="V813" s="21"/>
      <c r="W813" s="35">
        <v>235</v>
      </c>
      <c r="X813" s="23">
        <v>235</v>
      </c>
      <c r="Y813" s="24">
        <v>235</v>
      </c>
      <c r="Z813" s="21">
        <v>235</v>
      </c>
      <c r="AA813" s="25">
        <f t="shared" si="37"/>
        <v>940</v>
      </c>
      <c r="AB813" s="44"/>
      <c r="AC813" s="19"/>
      <c r="AD813" s="27" t="str">
        <f t="shared" si="38"/>
        <v>ทายาทนาย  ขิ้น  พรหมมุณี</v>
      </c>
    </row>
    <row r="814" spans="1:30" s="73" customFormat="1">
      <c r="A814" s="16" t="s">
        <v>8821</v>
      </c>
      <c r="B814" s="16"/>
      <c r="C814" s="16" t="s">
        <v>7332</v>
      </c>
      <c r="D814" s="16"/>
      <c r="E814" s="17" t="s">
        <v>4815</v>
      </c>
      <c r="F814" s="17">
        <v>0</v>
      </c>
      <c r="G814" s="29" t="s">
        <v>6896</v>
      </c>
      <c r="H814" s="19" t="s">
        <v>9009</v>
      </c>
      <c r="I814" s="19" t="s">
        <v>8163</v>
      </c>
      <c r="J814" s="17" t="str">
        <f t="shared" si="36"/>
        <v>254-255  ม. 4  ต. ท่าชนะ  อ. ท่าชนะ  จ. สุราษฎร์ธานี</v>
      </c>
      <c r="K814" s="18" t="s">
        <v>8164</v>
      </c>
      <c r="L814" s="19" t="s">
        <v>7031</v>
      </c>
      <c r="M814" s="19" t="s">
        <v>7123</v>
      </c>
      <c r="N814" s="19" t="s">
        <v>6936</v>
      </c>
      <c r="O814" s="19" t="s">
        <v>6937</v>
      </c>
      <c r="P814" s="41">
        <v>84170</v>
      </c>
      <c r="Q814" s="21"/>
      <c r="R814" s="22"/>
      <c r="S814" s="22"/>
      <c r="T814" s="22"/>
      <c r="U814" s="22"/>
      <c r="V814" s="21"/>
      <c r="W814" s="35"/>
      <c r="X814" s="23"/>
      <c r="Y814" s="24"/>
      <c r="Z814" s="21">
        <v>296</v>
      </c>
      <c r="AA814" s="25">
        <f t="shared" si="37"/>
        <v>296</v>
      </c>
      <c r="AB814" s="44"/>
      <c r="AC814" s="19"/>
      <c r="AD814" s="27" t="str">
        <f t="shared" si="38"/>
        <v>นาย  พจน์  ฉายากุล</v>
      </c>
    </row>
    <row r="815" spans="1:30" s="73" customFormat="1">
      <c r="A815" s="16" t="s">
        <v>8821</v>
      </c>
      <c r="B815" s="16"/>
      <c r="C815" s="16" t="s">
        <v>7336</v>
      </c>
      <c r="D815" s="16"/>
      <c r="E815" s="17" t="s">
        <v>1797</v>
      </c>
      <c r="F815" s="17">
        <v>0</v>
      </c>
      <c r="G815" s="17" t="s">
        <v>6905</v>
      </c>
      <c r="H815" s="17" t="s">
        <v>9010</v>
      </c>
      <c r="I815" s="17" t="s">
        <v>9011</v>
      </c>
      <c r="J815" s="17" t="str">
        <f t="shared" si="36"/>
        <v>141  ม. 5  ต. คันธุลี  อ. ท่าชนะ  จ. สุราษฎร์ธานี</v>
      </c>
      <c r="K815" s="18" t="s">
        <v>8752</v>
      </c>
      <c r="L815" s="19" t="s">
        <v>6944</v>
      </c>
      <c r="M815" s="19" t="s">
        <v>6935</v>
      </c>
      <c r="N815" s="19" t="s">
        <v>6936</v>
      </c>
      <c r="O815" s="19" t="s">
        <v>6937</v>
      </c>
      <c r="P815" s="41">
        <v>84170</v>
      </c>
      <c r="Q815" s="21"/>
      <c r="R815" s="22"/>
      <c r="S815" s="22"/>
      <c r="T815" s="22"/>
      <c r="U815" s="22"/>
      <c r="V815" s="21"/>
      <c r="W815" s="35"/>
      <c r="X815" s="23"/>
      <c r="Y815" s="24"/>
      <c r="Z815" s="21">
        <v>42</v>
      </c>
      <c r="AA815" s="25">
        <f t="shared" si="37"/>
        <v>42</v>
      </c>
      <c r="AB815" s="36"/>
      <c r="AC815" s="19"/>
      <c r="AD815" s="27" t="str">
        <f t="shared" si="38"/>
        <v>นาง  สวณีย์  ขวัญแก้ว</v>
      </c>
    </row>
    <row r="816" spans="1:30" s="73" customFormat="1">
      <c r="A816" s="16" t="s">
        <v>8821</v>
      </c>
      <c r="B816" s="16" t="s">
        <v>7956</v>
      </c>
      <c r="C816" s="16" t="s">
        <v>7341</v>
      </c>
      <c r="D816" s="16"/>
      <c r="E816" s="17" t="s">
        <v>4345</v>
      </c>
      <c r="F816" s="17" t="s">
        <v>4346</v>
      </c>
      <c r="G816" s="29" t="s">
        <v>6896</v>
      </c>
      <c r="H816" s="19" t="s">
        <v>9012</v>
      </c>
      <c r="I816" s="19" t="s">
        <v>9013</v>
      </c>
      <c r="J816" s="17" t="str">
        <f t="shared" si="36"/>
        <v>36  ม. 1  ต. ละแม  อ. ละแม  จ. ชุมพร</v>
      </c>
      <c r="K816" s="18" t="s">
        <v>7569</v>
      </c>
      <c r="L816" s="19" t="s">
        <v>6954</v>
      </c>
      <c r="M816" s="19" t="s">
        <v>6910</v>
      </c>
      <c r="N816" s="19" t="s">
        <v>6911</v>
      </c>
      <c r="O816" s="19" t="s">
        <v>6912</v>
      </c>
      <c r="P816" s="41">
        <v>86170</v>
      </c>
      <c r="Q816" s="21"/>
      <c r="R816" s="22"/>
      <c r="S816" s="22"/>
      <c r="T816" s="22"/>
      <c r="U816" s="22"/>
      <c r="V816" s="21"/>
      <c r="W816" s="35"/>
      <c r="X816" s="23"/>
      <c r="Y816" s="24"/>
      <c r="Z816" s="21">
        <v>74</v>
      </c>
      <c r="AA816" s="25">
        <f t="shared" si="37"/>
        <v>74</v>
      </c>
      <c r="AB816" s="44"/>
      <c r="AC816" s="19"/>
      <c r="AD816" s="27" t="str">
        <f t="shared" si="38"/>
        <v>นาย  นันทพล  ทองศรี</v>
      </c>
    </row>
    <row r="817" spans="1:30" s="73" customFormat="1">
      <c r="A817" s="16" t="s">
        <v>8821</v>
      </c>
      <c r="B817" s="16"/>
      <c r="C817" s="16" t="s">
        <v>7345</v>
      </c>
      <c r="D817" s="16"/>
      <c r="E817" s="17" t="s">
        <v>2425</v>
      </c>
      <c r="F817" s="17" t="s">
        <v>2426</v>
      </c>
      <c r="G817" s="29" t="s">
        <v>6923</v>
      </c>
      <c r="H817" s="19" t="s">
        <v>9014</v>
      </c>
      <c r="I817" s="19" t="s">
        <v>8927</v>
      </c>
      <c r="J817" s="17" t="str">
        <f t="shared" si="36"/>
        <v>135  ม. 5  ต. คันธุลี  อ. ท่าชนะ  จ. สุราษฎร์ธานี</v>
      </c>
      <c r="K817" s="18" t="s">
        <v>7550</v>
      </c>
      <c r="L817" s="19" t="s">
        <v>6944</v>
      </c>
      <c r="M817" s="19" t="s">
        <v>6935</v>
      </c>
      <c r="N817" s="19" t="s">
        <v>6936</v>
      </c>
      <c r="O817" s="19" t="s">
        <v>6937</v>
      </c>
      <c r="P817" s="41">
        <v>84170</v>
      </c>
      <c r="Q817" s="21"/>
      <c r="R817" s="22"/>
      <c r="S817" s="22"/>
      <c r="T817" s="22"/>
      <c r="U817" s="22"/>
      <c r="V817" s="21"/>
      <c r="W817" s="35"/>
      <c r="X817" s="23"/>
      <c r="Y817" s="24"/>
      <c r="Z817" s="21">
        <v>60</v>
      </c>
      <c r="AA817" s="25">
        <f t="shared" si="37"/>
        <v>60</v>
      </c>
      <c r="AB817" s="44"/>
      <c r="AC817" s="19"/>
      <c r="AD817" s="27" t="str">
        <f t="shared" si="38"/>
        <v>นางสาว  จันทิมา  ยอดสุวรรณ</v>
      </c>
    </row>
    <row r="818" spans="1:30" s="73" customFormat="1">
      <c r="A818" s="16" t="s">
        <v>8821</v>
      </c>
      <c r="B818" s="16" t="s">
        <v>8736</v>
      </c>
      <c r="C818" s="16">
        <v>100</v>
      </c>
      <c r="D818" s="16" t="s">
        <v>6980</v>
      </c>
      <c r="E818" s="17" t="s">
        <v>6505</v>
      </c>
      <c r="F818" s="17" t="s">
        <v>6506</v>
      </c>
      <c r="G818" s="29" t="s">
        <v>6896</v>
      </c>
      <c r="H818" s="19" t="s">
        <v>8635</v>
      </c>
      <c r="I818" s="19" t="s">
        <v>9015</v>
      </c>
      <c r="J818" s="17" t="str">
        <f t="shared" si="36"/>
        <v>56/11  ม. 4  แขวง ท่าแร้ง  เขต บางเขน  จ. กรุงเทพมหานคร</v>
      </c>
      <c r="K818" s="18" t="s">
        <v>9016</v>
      </c>
      <c r="L818" s="19" t="s">
        <v>7031</v>
      </c>
      <c r="M818" s="20" t="s">
        <v>9017</v>
      </c>
      <c r="N818" s="19" t="s">
        <v>7033</v>
      </c>
      <c r="O818" s="19" t="s">
        <v>6921</v>
      </c>
      <c r="P818" s="41">
        <v>10220</v>
      </c>
      <c r="Q818" s="21"/>
      <c r="R818" s="22"/>
      <c r="S818" s="22"/>
      <c r="T818" s="22"/>
      <c r="U818" s="22"/>
      <c r="V818" s="21"/>
      <c r="W818" s="35"/>
      <c r="X818" s="23"/>
      <c r="Y818" s="24">
        <v>86</v>
      </c>
      <c r="Z818" s="21">
        <v>0</v>
      </c>
      <c r="AA818" s="25">
        <f t="shared" si="37"/>
        <v>86</v>
      </c>
      <c r="AB818" s="44" t="s">
        <v>9018</v>
      </c>
      <c r="AC818" s="19"/>
      <c r="AD818" s="27" t="str">
        <f t="shared" si="38"/>
        <v>นาย  เสริม  ปลอดกรรม</v>
      </c>
    </row>
    <row r="819" spans="1:30" s="73" customFormat="1">
      <c r="A819" s="16" t="s">
        <v>8821</v>
      </c>
      <c r="B819" s="16" t="s">
        <v>7963</v>
      </c>
      <c r="C819" s="16">
        <v>101</v>
      </c>
      <c r="D819" s="16"/>
      <c r="E819" s="17" t="s">
        <v>3737</v>
      </c>
      <c r="F819" s="17" t="s">
        <v>3738</v>
      </c>
      <c r="G819" s="29" t="s">
        <v>6896</v>
      </c>
      <c r="H819" s="19" t="s">
        <v>8183</v>
      </c>
      <c r="I819" s="19" t="s">
        <v>9019</v>
      </c>
      <c r="J819" s="17" t="str">
        <f t="shared" si="36"/>
        <v>131  ม. 5  ต. คันธุลี  อ. ท่าชนะ  จ. สุราษฎร์ธานี</v>
      </c>
      <c r="K819" s="18" t="s">
        <v>8000</v>
      </c>
      <c r="L819" s="19" t="s">
        <v>6944</v>
      </c>
      <c r="M819" s="19" t="s">
        <v>6935</v>
      </c>
      <c r="N819" s="19" t="s">
        <v>6936</v>
      </c>
      <c r="O819" s="19" t="s">
        <v>6937</v>
      </c>
      <c r="P819" s="41">
        <v>84170</v>
      </c>
      <c r="Q819" s="21"/>
      <c r="R819" s="22"/>
      <c r="S819" s="22"/>
      <c r="T819" s="22"/>
      <c r="U819" s="22"/>
      <c r="V819" s="21"/>
      <c r="W819" s="35"/>
      <c r="X819" s="23"/>
      <c r="Y819" s="24"/>
      <c r="Z819" s="21">
        <v>81</v>
      </c>
      <c r="AA819" s="25">
        <f t="shared" si="37"/>
        <v>81</v>
      </c>
      <c r="AB819" s="44"/>
      <c r="AC819" s="19"/>
      <c r="AD819" s="27" t="str">
        <f t="shared" si="38"/>
        <v>นาย  เจียม  เจียมวิจิตร</v>
      </c>
    </row>
    <row r="820" spans="1:30" s="73" customFormat="1">
      <c r="A820" s="16" t="s">
        <v>8821</v>
      </c>
      <c r="B820" s="16"/>
      <c r="C820" s="16">
        <v>102</v>
      </c>
      <c r="D820" s="16"/>
      <c r="E820" s="17" t="s">
        <v>4874</v>
      </c>
      <c r="F820" s="17">
        <v>0</v>
      </c>
      <c r="G820" s="29" t="s">
        <v>6896</v>
      </c>
      <c r="H820" s="19" t="s">
        <v>9020</v>
      </c>
      <c r="I820" s="19" t="s">
        <v>9021</v>
      </c>
      <c r="J820" s="17" t="str">
        <f t="shared" si="36"/>
        <v>200  ม. 6  ต. ละแม  อ. ละแม  จ. ชุมพร</v>
      </c>
      <c r="K820" s="18" t="s">
        <v>7909</v>
      </c>
      <c r="L820" s="19" t="s">
        <v>7215</v>
      </c>
      <c r="M820" s="19" t="s">
        <v>6910</v>
      </c>
      <c r="N820" s="19" t="s">
        <v>6911</v>
      </c>
      <c r="O820" s="19" t="s">
        <v>6912</v>
      </c>
      <c r="P820" s="41">
        <v>86170</v>
      </c>
      <c r="Q820" s="21"/>
      <c r="R820" s="22"/>
      <c r="S820" s="22"/>
      <c r="T820" s="22"/>
      <c r="U820" s="22"/>
      <c r="V820" s="21"/>
      <c r="W820" s="35"/>
      <c r="X820" s="23"/>
      <c r="Y820" s="24"/>
      <c r="Z820" s="21">
        <v>718</v>
      </c>
      <c r="AA820" s="25">
        <f t="shared" si="37"/>
        <v>718</v>
      </c>
      <c r="AB820" s="44"/>
      <c r="AC820" s="19"/>
      <c r="AD820" s="27" t="str">
        <f t="shared" si="38"/>
        <v>นาย  พัชร  เพิ่มพรสกุล</v>
      </c>
    </row>
    <row r="821" spans="1:30" s="73" customFormat="1">
      <c r="A821" s="16" t="s">
        <v>8821</v>
      </c>
      <c r="B821" s="16" t="s">
        <v>9022</v>
      </c>
      <c r="C821" s="16">
        <v>103</v>
      </c>
      <c r="D821" s="16"/>
      <c r="E821" s="17" t="s">
        <v>1051</v>
      </c>
      <c r="F821" s="17" t="s">
        <v>1052</v>
      </c>
      <c r="G821" s="29" t="s">
        <v>6905</v>
      </c>
      <c r="H821" s="19" t="s">
        <v>9023</v>
      </c>
      <c r="I821" s="19" t="s">
        <v>9024</v>
      </c>
      <c r="J821" s="17" t="str">
        <f t="shared" si="36"/>
        <v>38/64  ม. 2  ต. มะขามเตี้ย  อ. เมืองสุราษฎร์ธานี  จ. สุราษฎร์ธานี</v>
      </c>
      <c r="K821" s="18" t="s">
        <v>9025</v>
      </c>
      <c r="L821" s="19" t="s">
        <v>6909</v>
      </c>
      <c r="M821" s="19" t="s">
        <v>7340</v>
      </c>
      <c r="N821" s="19" t="s">
        <v>7236</v>
      </c>
      <c r="O821" s="19" t="s">
        <v>6937</v>
      </c>
      <c r="P821" s="41">
        <v>84000</v>
      </c>
      <c r="Q821" s="21"/>
      <c r="R821" s="22"/>
      <c r="S821" s="22"/>
      <c r="T821" s="22"/>
      <c r="U821" s="22"/>
      <c r="V821" s="21"/>
      <c r="W821" s="35"/>
      <c r="X821" s="23"/>
      <c r="Y821" s="24"/>
      <c r="Z821" s="21">
        <v>103</v>
      </c>
      <c r="AA821" s="25">
        <f t="shared" si="37"/>
        <v>103</v>
      </c>
      <c r="AB821" s="44"/>
      <c r="AC821" s="19"/>
      <c r="AD821" s="27" t="str">
        <f t="shared" si="38"/>
        <v>นาง  พรรณี  ศรีทองกุล</v>
      </c>
    </row>
    <row r="822" spans="1:30" s="73" customFormat="1">
      <c r="A822" s="16" t="s">
        <v>8821</v>
      </c>
      <c r="B822" s="16" t="s">
        <v>7423</v>
      </c>
      <c r="C822" s="16">
        <v>104</v>
      </c>
      <c r="D822" s="16" t="s">
        <v>6980</v>
      </c>
      <c r="E822" s="17" t="s">
        <v>1989</v>
      </c>
      <c r="F822" s="17" t="s">
        <v>1990</v>
      </c>
      <c r="G822" s="29" t="s">
        <v>6905</v>
      </c>
      <c r="H822" s="19" t="s">
        <v>9026</v>
      </c>
      <c r="I822" s="19" t="s">
        <v>9027</v>
      </c>
      <c r="J822" s="17" t="str">
        <f t="shared" si="36"/>
        <v>134  ม. 5  ต. คันธุลี  อ. ท่าชนะ  จ. สุราษฎร์ธานี</v>
      </c>
      <c r="K822" s="18" t="s">
        <v>7056</v>
      </c>
      <c r="L822" s="19" t="s">
        <v>6944</v>
      </c>
      <c r="M822" s="19" t="s">
        <v>6935</v>
      </c>
      <c r="N822" s="19" t="s">
        <v>6936</v>
      </c>
      <c r="O822" s="19" t="s">
        <v>6937</v>
      </c>
      <c r="P822" s="41">
        <v>84170</v>
      </c>
      <c r="Q822" s="21"/>
      <c r="R822" s="22"/>
      <c r="S822" s="22"/>
      <c r="T822" s="22"/>
      <c r="U822" s="22"/>
      <c r="V822" s="21"/>
      <c r="W822" s="35"/>
      <c r="X822" s="23"/>
      <c r="Y822" s="24"/>
      <c r="Z822" s="21">
        <v>95</v>
      </c>
      <c r="AA822" s="25">
        <f t="shared" si="37"/>
        <v>95</v>
      </c>
      <c r="AB822" s="44"/>
      <c r="AC822" s="19"/>
      <c r="AD822" s="27" t="str">
        <f t="shared" si="38"/>
        <v>นาง  สุวนิตย์  สภาพฤกษ์</v>
      </c>
    </row>
    <row r="823" spans="1:30" s="73" customFormat="1">
      <c r="A823" s="16" t="s">
        <v>8821</v>
      </c>
      <c r="B823" s="16" t="s">
        <v>9028</v>
      </c>
      <c r="C823" s="16">
        <v>105</v>
      </c>
      <c r="D823" s="16"/>
      <c r="E823" s="17" t="s">
        <v>4765</v>
      </c>
      <c r="F823" s="17" t="s">
        <v>4766</v>
      </c>
      <c r="G823" s="29" t="s">
        <v>6896</v>
      </c>
      <c r="H823" s="19" t="s">
        <v>9029</v>
      </c>
      <c r="I823" s="19" t="s">
        <v>9030</v>
      </c>
      <c r="J823" s="17" t="str">
        <f t="shared" si="36"/>
        <v>1/9  ม. 5  ต. คันธุลี  อ. ท่าชนะ  จ. สุราษฎร์ธานี</v>
      </c>
      <c r="K823" s="18" t="s">
        <v>7167</v>
      </c>
      <c r="L823" s="19" t="s">
        <v>6944</v>
      </c>
      <c r="M823" s="19" t="s">
        <v>6935</v>
      </c>
      <c r="N823" s="19" t="s">
        <v>6936</v>
      </c>
      <c r="O823" s="19" t="s">
        <v>6937</v>
      </c>
      <c r="P823" s="41">
        <v>84170</v>
      </c>
      <c r="Q823" s="21"/>
      <c r="R823" s="22"/>
      <c r="S823" s="22"/>
      <c r="T823" s="22"/>
      <c r="U823" s="22"/>
      <c r="V823" s="21"/>
      <c r="W823" s="35"/>
      <c r="X823" s="23"/>
      <c r="Y823" s="24"/>
      <c r="Z823" s="21">
        <v>89</v>
      </c>
      <c r="AA823" s="25">
        <f t="shared" si="37"/>
        <v>89</v>
      </c>
      <c r="AB823" s="44"/>
      <c r="AC823" s="19"/>
      <c r="AD823" s="27" t="str">
        <f t="shared" si="38"/>
        <v>นาย  แปลก  เรืองฤทธิ์</v>
      </c>
    </row>
    <row r="824" spans="1:30" s="73" customFormat="1">
      <c r="A824" s="16" t="s">
        <v>8821</v>
      </c>
      <c r="B824" s="16"/>
      <c r="C824" s="16">
        <v>106</v>
      </c>
      <c r="D824" s="16"/>
      <c r="E824" s="17" t="s">
        <v>2462</v>
      </c>
      <c r="F824" s="17" t="s">
        <v>2463</v>
      </c>
      <c r="G824" s="17" t="s">
        <v>6923</v>
      </c>
      <c r="H824" s="17" t="s">
        <v>7528</v>
      </c>
      <c r="I824" s="17" t="s">
        <v>9031</v>
      </c>
      <c r="J824" s="17" t="str">
        <f t="shared" si="36"/>
        <v>119  ม. 5  ต. คันธุลี  อ. ท่าชนะ  จ. สุราษฎร์ธานี</v>
      </c>
      <c r="K824" s="18" t="s">
        <v>7020</v>
      </c>
      <c r="L824" s="19" t="s">
        <v>6944</v>
      </c>
      <c r="M824" s="19" t="s">
        <v>6935</v>
      </c>
      <c r="N824" s="19" t="s">
        <v>6936</v>
      </c>
      <c r="O824" s="19" t="s">
        <v>6937</v>
      </c>
      <c r="P824" s="41">
        <v>84170</v>
      </c>
      <c r="Q824" s="21"/>
      <c r="R824" s="22"/>
      <c r="S824" s="22"/>
      <c r="T824" s="22"/>
      <c r="U824" s="22"/>
      <c r="V824" s="21"/>
      <c r="W824" s="35"/>
      <c r="X824" s="23"/>
      <c r="Y824" s="24"/>
      <c r="Z824" s="21">
        <v>79</v>
      </c>
      <c r="AA824" s="25">
        <f t="shared" si="37"/>
        <v>79</v>
      </c>
      <c r="AB824" s="44"/>
      <c r="AC824" s="19"/>
      <c r="AD824" s="27" t="str">
        <f t="shared" si="38"/>
        <v>นางสาว  จินตนา  แย้มอุ่น</v>
      </c>
    </row>
    <row r="825" spans="1:30" s="73" customFormat="1">
      <c r="A825" s="16" t="s">
        <v>8821</v>
      </c>
      <c r="B825" s="16"/>
      <c r="C825" s="16" t="s">
        <v>7370</v>
      </c>
      <c r="D825" s="16"/>
      <c r="E825" s="84" t="s">
        <v>4099</v>
      </c>
      <c r="F825" s="17">
        <v>0</v>
      </c>
      <c r="G825" s="84" t="s">
        <v>7312</v>
      </c>
      <c r="H825" s="84" t="s">
        <v>7822</v>
      </c>
      <c r="I825" s="84" t="s">
        <v>9032</v>
      </c>
      <c r="J825" s="17" t="str">
        <f t="shared" si="36"/>
        <v>47  ม. 5  ต. คันธุลี  อ. ท่าชนะ  จ. สุราษฎร์ธานี</v>
      </c>
      <c r="K825" s="18" t="s">
        <v>7669</v>
      </c>
      <c r="L825" s="19" t="s">
        <v>6944</v>
      </c>
      <c r="M825" s="19" t="s">
        <v>6935</v>
      </c>
      <c r="N825" s="19" t="s">
        <v>6936</v>
      </c>
      <c r="O825" s="19" t="s">
        <v>6937</v>
      </c>
      <c r="P825" s="41">
        <v>84170</v>
      </c>
      <c r="Q825" s="21"/>
      <c r="R825" s="22"/>
      <c r="S825" s="22"/>
      <c r="T825" s="22"/>
      <c r="U825" s="22"/>
      <c r="V825" s="21"/>
      <c r="W825" s="35"/>
      <c r="X825" s="23"/>
      <c r="Y825" s="24"/>
      <c r="Z825" s="21">
        <v>2</v>
      </c>
      <c r="AA825" s="25">
        <f t="shared" si="37"/>
        <v>2</v>
      </c>
      <c r="AB825" s="26"/>
      <c r="AC825" s="19"/>
      <c r="AD825" s="27" t="str">
        <f t="shared" si="38"/>
        <v>ทายาทนาย  ถนอม  ปลอดขันเงิน</v>
      </c>
    </row>
    <row r="826" spans="1:30" s="73" customFormat="1">
      <c r="A826" s="16" t="s">
        <v>8821</v>
      </c>
      <c r="B826" s="16" t="s">
        <v>7978</v>
      </c>
      <c r="C826" s="16">
        <v>108</v>
      </c>
      <c r="D826" s="16" t="s">
        <v>6980</v>
      </c>
      <c r="E826" s="17" t="s">
        <v>6485</v>
      </c>
      <c r="F826" s="17" t="s">
        <v>6486</v>
      </c>
      <c r="G826" s="29" t="s">
        <v>6896</v>
      </c>
      <c r="H826" s="19" t="s">
        <v>9033</v>
      </c>
      <c r="I826" s="19" t="s">
        <v>9034</v>
      </c>
      <c r="J826" s="17" t="str">
        <f t="shared" si="36"/>
        <v>25  ม. 7  ต. สวนแตง  อ. ละแม  จ. ชุมพร</v>
      </c>
      <c r="K826" s="18" t="s">
        <v>8607</v>
      </c>
      <c r="L826" s="19" t="s">
        <v>7290</v>
      </c>
      <c r="M826" s="19" t="s">
        <v>6992</v>
      </c>
      <c r="N826" s="19" t="s">
        <v>6911</v>
      </c>
      <c r="O826" s="19" t="s">
        <v>6912</v>
      </c>
      <c r="P826" s="41">
        <v>86170</v>
      </c>
      <c r="Q826" s="21"/>
      <c r="R826" s="22"/>
      <c r="S826" s="22"/>
      <c r="T826" s="22"/>
      <c r="U826" s="22"/>
      <c r="V826" s="21"/>
      <c r="W826" s="35"/>
      <c r="X826" s="23"/>
      <c r="Y826" s="24"/>
      <c r="Z826" s="21">
        <v>492</v>
      </c>
      <c r="AA826" s="25">
        <f t="shared" si="37"/>
        <v>492</v>
      </c>
      <c r="AB826" s="44"/>
      <c r="AC826" s="19"/>
      <c r="AD826" s="27" t="str">
        <f t="shared" si="38"/>
        <v>นาย  เสถียร  วัฒนคง</v>
      </c>
    </row>
    <row r="827" spans="1:30" s="73" customFormat="1" ht="84">
      <c r="A827" s="16" t="s">
        <v>8821</v>
      </c>
      <c r="B827" s="16" t="s">
        <v>7989</v>
      </c>
      <c r="C827" s="16">
        <v>109</v>
      </c>
      <c r="D827" s="16"/>
      <c r="E827" s="17" t="s">
        <v>1504</v>
      </c>
      <c r="F827" s="17" t="s">
        <v>1505</v>
      </c>
      <c r="G827" s="29" t="s">
        <v>6905</v>
      </c>
      <c r="H827" s="19" t="s">
        <v>9035</v>
      </c>
      <c r="I827" s="19" t="s">
        <v>9036</v>
      </c>
      <c r="J827" s="17" t="str">
        <f t="shared" si="36"/>
        <v>476/10 ลาดพร้าว 47(สะพาน 2)  ม. -  แขวง วังทองหลาง  เขต วังทองหลาง  จ. กรุงเทพมหานคร</v>
      </c>
      <c r="K827" s="18" t="s">
        <v>9037</v>
      </c>
      <c r="L827" s="19" t="s">
        <v>6918</v>
      </c>
      <c r="M827" s="19" t="s">
        <v>9001</v>
      </c>
      <c r="N827" s="19" t="s">
        <v>9002</v>
      </c>
      <c r="O827" s="30" t="s">
        <v>6921</v>
      </c>
      <c r="P827" s="41">
        <v>10310</v>
      </c>
      <c r="Q827" s="21"/>
      <c r="R827" s="22"/>
      <c r="S827" s="22"/>
      <c r="T827" s="22"/>
      <c r="U827" s="22"/>
      <c r="V827" s="21"/>
      <c r="W827" s="35"/>
      <c r="X827" s="23"/>
      <c r="Y827" s="24"/>
      <c r="Z827" s="21">
        <v>82</v>
      </c>
      <c r="AA827" s="25">
        <f t="shared" si="37"/>
        <v>82</v>
      </c>
      <c r="AB827" s="44"/>
      <c r="AC827" s="19"/>
      <c r="AD827" s="27" t="str">
        <f t="shared" si="38"/>
        <v>นาง  วรรณวิลาศ  จางคกูล</v>
      </c>
    </row>
    <row r="828" spans="1:30" s="73" customFormat="1">
      <c r="A828" s="16" t="s">
        <v>8821</v>
      </c>
      <c r="B828" s="16"/>
      <c r="C828" s="16">
        <v>110</v>
      </c>
      <c r="D828" s="16"/>
      <c r="E828" s="17" t="s">
        <v>3528</v>
      </c>
      <c r="F828" s="17" t="s">
        <v>3529</v>
      </c>
      <c r="G828" s="29" t="s">
        <v>6896</v>
      </c>
      <c r="H828" s="19" t="s">
        <v>9038</v>
      </c>
      <c r="I828" s="19" t="s">
        <v>9039</v>
      </c>
      <c r="J828" s="17" t="str">
        <f t="shared" si="36"/>
        <v>103  ม. 5  ต. คันธุลี  อ. ท่าชนะ  จ. สุราษฎร์ธานี</v>
      </c>
      <c r="K828" s="18" t="s">
        <v>9040</v>
      </c>
      <c r="L828" s="19" t="s">
        <v>6944</v>
      </c>
      <c r="M828" s="19" t="s">
        <v>6935</v>
      </c>
      <c r="N828" s="19" t="s">
        <v>6936</v>
      </c>
      <c r="O828" s="19" t="s">
        <v>6937</v>
      </c>
      <c r="P828" s="41">
        <v>84170</v>
      </c>
      <c r="Q828" s="21"/>
      <c r="R828" s="22"/>
      <c r="S828" s="22"/>
      <c r="T828" s="22"/>
      <c r="U828" s="22"/>
      <c r="V828" s="21"/>
      <c r="W828" s="35"/>
      <c r="X828" s="23"/>
      <c r="Y828" s="24"/>
      <c r="Z828" s="21">
        <v>14</v>
      </c>
      <c r="AA828" s="25">
        <f t="shared" si="37"/>
        <v>14</v>
      </c>
      <c r="AB828" s="44"/>
      <c r="AC828" s="19"/>
      <c r="AD828" s="27" t="str">
        <f t="shared" si="38"/>
        <v>นาย  คำนึง  บุญพันธ์</v>
      </c>
    </row>
    <row r="829" spans="1:30" s="73" customFormat="1">
      <c r="A829" s="16" t="s">
        <v>8821</v>
      </c>
      <c r="B829" s="16" t="s">
        <v>7999</v>
      </c>
      <c r="C829" s="16">
        <v>111</v>
      </c>
      <c r="D829" s="16"/>
      <c r="E829" s="17" t="s">
        <v>305</v>
      </c>
      <c r="F829" s="17">
        <v>0</v>
      </c>
      <c r="G829" s="29" t="s">
        <v>6905</v>
      </c>
      <c r="H829" s="19" t="s">
        <v>7528</v>
      </c>
      <c r="I829" s="19" t="s">
        <v>9041</v>
      </c>
      <c r="J829" s="17" t="str">
        <f t="shared" si="36"/>
        <v>122/79  ม. 9  แขวง คันนายาว  เขต คันนายาว  จ. กรุงเทพมหานคร</v>
      </c>
      <c r="K829" s="18" t="s">
        <v>9042</v>
      </c>
      <c r="L829" s="19" t="s">
        <v>7234</v>
      </c>
      <c r="M829" s="19" t="s">
        <v>6964</v>
      </c>
      <c r="N829" s="30" t="s">
        <v>6965</v>
      </c>
      <c r="O829" s="30" t="s">
        <v>6921</v>
      </c>
      <c r="P829" s="41">
        <v>10230</v>
      </c>
      <c r="Q829" s="21"/>
      <c r="R829" s="22"/>
      <c r="S829" s="22"/>
      <c r="T829" s="22"/>
      <c r="U829" s="22"/>
      <c r="V829" s="21"/>
      <c r="W829" s="35"/>
      <c r="X829" s="23"/>
      <c r="Y829" s="24"/>
      <c r="Z829" s="21">
        <v>79</v>
      </c>
      <c r="AA829" s="25">
        <f t="shared" si="37"/>
        <v>79</v>
      </c>
      <c r="AB829" s="44"/>
      <c r="AC829" s="19"/>
      <c r="AD829" s="27" t="str">
        <f t="shared" si="38"/>
        <v>นาง  จินตนา  โกเมนตระการ</v>
      </c>
    </row>
    <row r="830" spans="1:30" s="73" customFormat="1">
      <c r="A830" s="16" t="s">
        <v>8821</v>
      </c>
      <c r="B830" s="16" t="s">
        <v>8006</v>
      </c>
      <c r="C830" s="16">
        <v>112</v>
      </c>
      <c r="D830" s="16"/>
      <c r="E830" s="17" t="s">
        <v>6433</v>
      </c>
      <c r="F830" s="17" t="s">
        <v>6434</v>
      </c>
      <c r="G830" s="29" t="s">
        <v>6896</v>
      </c>
      <c r="H830" s="19" t="s">
        <v>9043</v>
      </c>
      <c r="I830" s="19" t="s">
        <v>9044</v>
      </c>
      <c r="J830" s="17" t="str">
        <f t="shared" si="36"/>
        <v>9  ม. 5  ต. คันธุลี  อ. ท่าชนะ  จ. สุราษฎร์ธานี</v>
      </c>
      <c r="K830" s="18" t="s">
        <v>7225</v>
      </c>
      <c r="L830" s="19" t="s">
        <v>6944</v>
      </c>
      <c r="M830" s="19" t="s">
        <v>6935</v>
      </c>
      <c r="N830" s="19" t="s">
        <v>6936</v>
      </c>
      <c r="O830" s="19" t="s">
        <v>6937</v>
      </c>
      <c r="P830" s="41">
        <v>84170</v>
      </c>
      <c r="Q830" s="21"/>
      <c r="R830" s="22"/>
      <c r="S830" s="22"/>
      <c r="T830" s="22"/>
      <c r="U830" s="22"/>
      <c r="V830" s="21"/>
      <c r="W830" s="35"/>
      <c r="X830" s="23"/>
      <c r="Y830" s="24"/>
      <c r="Z830" s="21">
        <v>124</v>
      </c>
      <c r="AA830" s="25">
        <f t="shared" si="37"/>
        <v>124</v>
      </c>
      <c r="AB830" s="44"/>
      <c r="AC830" s="19"/>
      <c r="AD830" s="27" t="str">
        <f t="shared" si="38"/>
        <v>นาย  สุวัฒน์  พรมดำ</v>
      </c>
    </row>
    <row r="831" spans="1:30" s="73" customFormat="1">
      <c r="A831" s="16" t="s">
        <v>8821</v>
      </c>
      <c r="B831" s="16" t="s">
        <v>7063</v>
      </c>
      <c r="C831" s="16">
        <v>113</v>
      </c>
      <c r="D831" s="16"/>
      <c r="E831" s="17" t="s">
        <v>1883</v>
      </c>
      <c r="F831" s="17" t="s">
        <v>1884</v>
      </c>
      <c r="G831" s="29" t="s">
        <v>6905</v>
      </c>
      <c r="H831" s="19" t="s">
        <v>9045</v>
      </c>
      <c r="I831" s="19" t="s">
        <v>9046</v>
      </c>
      <c r="J831" s="17" t="str">
        <f t="shared" si="36"/>
        <v>163/1  ม. 5  ต. คันธุลี  อ. ท่าชนะ  จ. สุราษฎร์ธานี</v>
      </c>
      <c r="K831" s="18" t="s">
        <v>9047</v>
      </c>
      <c r="L831" s="19" t="s">
        <v>6944</v>
      </c>
      <c r="M831" s="19" t="s">
        <v>6935</v>
      </c>
      <c r="N831" s="19" t="s">
        <v>6936</v>
      </c>
      <c r="O831" s="19" t="s">
        <v>6937</v>
      </c>
      <c r="P831" s="41">
        <v>84170</v>
      </c>
      <c r="Q831" s="21"/>
      <c r="R831" s="22"/>
      <c r="S831" s="22"/>
      <c r="T831" s="22"/>
      <c r="U831" s="22"/>
      <c r="V831" s="21"/>
      <c r="W831" s="35"/>
      <c r="X831" s="23"/>
      <c r="Y831" s="24"/>
      <c r="Z831" s="21">
        <v>86</v>
      </c>
      <c r="AA831" s="25">
        <f t="shared" si="37"/>
        <v>86</v>
      </c>
      <c r="AB831" s="44"/>
      <c r="AC831" s="19"/>
      <c r="AD831" s="27" t="str">
        <f t="shared" si="38"/>
        <v>นาง  สุชีพ  พูลเกิด</v>
      </c>
    </row>
    <row r="832" spans="1:30" s="73" customFormat="1">
      <c r="A832" s="16" t="s">
        <v>8821</v>
      </c>
      <c r="B832" s="16" t="s">
        <v>9048</v>
      </c>
      <c r="C832" s="16">
        <v>114</v>
      </c>
      <c r="D832" s="16"/>
      <c r="E832" s="17" t="s">
        <v>3282</v>
      </c>
      <c r="F832" s="17" t="s">
        <v>3283</v>
      </c>
      <c r="G832" s="29" t="s">
        <v>6923</v>
      </c>
      <c r="H832" s="19" t="s">
        <v>9049</v>
      </c>
      <c r="I832" s="19" t="s">
        <v>8874</v>
      </c>
      <c r="J832" s="17" t="str">
        <f t="shared" si="36"/>
        <v>109  ม. 5  ต. คันธุลี  อ. ท่าชนะ  จ. สุราษฎร์ธานี</v>
      </c>
      <c r="K832" s="18" t="s">
        <v>7379</v>
      </c>
      <c r="L832" s="19" t="s">
        <v>6944</v>
      </c>
      <c r="M832" s="19" t="s">
        <v>6935</v>
      </c>
      <c r="N832" s="19" t="s">
        <v>6936</v>
      </c>
      <c r="O832" s="19" t="s">
        <v>6937</v>
      </c>
      <c r="P832" s="41">
        <v>84170</v>
      </c>
      <c r="Q832" s="21"/>
      <c r="R832" s="22"/>
      <c r="S832" s="22"/>
      <c r="T832" s="22"/>
      <c r="U832" s="22"/>
      <c r="V832" s="21"/>
      <c r="W832" s="35"/>
      <c r="X832" s="23"/>
      <c r="Y832" s="24"/>
      <c r="Z832" s="21">
        <v>75</v>
      </c>
      <c r="AA832" s="25">
        <f t="shared" si="37"/>
        <v>75</v>
      </c>
      <c r="AB832" s="44"/>
      <c r="AC832" s="19"/>
      <c r="AD832" s="27" t="str">
        <f t="shared" si="38"/>
        <v>นางสาว  อาภรณ์  บัวจันทร์</v>
      </c>
    </row>
    <row r="833" spans="1:30" s="73" customFormat="1">
      <c r="A833" s="16" t="s">
        <v>8821</v>
      </c>
      <c r="B833" s="16" t="s">
        <v>8013</v>
      </c>
      <c r="C833" s="16" t="s">
        <v>7386</v>
      </c>
      <c r="D833" s="16"/>
      <c r="E833" s="17" t="s">
        <v>936</v>
      </c>
      <c r="F833" s="17" t="s">
        <v>937</v>
      </c>
      <c r="G833" s="29" t="s">
        <v>6905</v>
      </c>
      <c r="H833" s="19" t="s">
        <v>7228</v>
      </c>
      <c r="I833" s="19" t="s">
        <v>8823</v>
      </c>
      <c r="J833" s="17" t="str">
        <f t="shared" si="36"/>
        <v>81/1  ม. 5  ต. คันธุลี  อ. ท่าชนะ  จ. สุราษฎร์ธานี</v>
      </c>
      <c r="K833" s="18" t="s">
        <v>9050</v>
      </c>
      <c r="L833" s="19" t="s">
        <v>6944</v>
      </c>
      <c r="M833" s="19" t="s">
        <v>6935</v>
      </c>
      <c r="N833" s="19" t="s">
        <v>6936</v>
      </c>
      <c r="O833" s="19" t="s">
        <v>6937</v>
      </c>
      <c r="P833" s="41">
        <v>84170</v>
      </c>
      <c r="Q833" s="21"/>
      <c r="R833" s="22"/>
      <c r="S833" s="22"/>
      <c r="T833" s="22"/>
      <c r="U833" s="22"/>
      <c r="V833" s="21"/>
      <c r="W833" s="35"/>
      <c r="X833" s="23"/>
      <c r="Y833" s="24"/>
      <c r="Z833" s="21">
        <v>133</v>
      </c>
      <c r="AA833" s="25">
        <f t="shared" si="37"/>
        <v>133</v>
      </c>
      <c r="AB833" s="44"/>
      <c r="AC833" s="19"/>
      <c r="AD833" s="27" t="str">
        <f t="shared" si="38"/>
        <v>นาง  ปราณี  ดวงแป้น</v>
      </c>
    </row>
    <row r="834" spans="1:30" s="73" customFormat="1">
      <c r="A834" s="16" t="s">
        <v>8821</v>
      </c>
      <c r="B834" s="16" t="s">
        <v>9051</v>
      </c>
      <c r="C834" s="16" t="s">
        <v>9052</v>
      </c>
      <c r="D834" s="16"/>
      <c r="E834" s="17" t="s">
        <v>2943</v>
      </c>
      <c r="F834" s="17" t="s">
        <v>2944</v>
      </c>
      <c r="G834" s="17" t="s">
        <v>6923</v>
      </c>
      <c r="H834" s="17" t="s">
        <v>7741</v>
      </c>
      <c r="I834" s="17" t="s">
        <v>8823</v>
      </c>
      <c r="J834" s="17" t="str">
        <f t="shared" si="36"/>
        <v>81/1  ม. 5  ต. คันธุลี  อ. ท่าชนะ  จ. สุราษฎร์ธานี</v>
      </c>
      <c r="K834" s="18" t="s">
        <v>9050</v>
      </c>
      <c r="L834" s="19" t="s">
        <v>6944</v>
      </c>
      <c r="M834" s="19" t="s">
        <v>6935</v>
      </c>
      <c r="N834" s="19" t="s">
        <v>6936</v>
      </c>
      <c r="O834" s="19" t="s">
        <v>6937</v>
      </c>
      <c r="P834" s="41">
        <v>84170</v>
      </c>
      <c r="Q834" s="21"/>
      <c r="R834" s="22"/>
      <c r="S834" s="22"/>
      <c r="T834" s="22"/>
      <c r="U834" s="22"/>
      <c r="V834" s="21"/>
      <c r="W834" s="35"/>
      <c r="X834" s="23"/>
      <c r="Y834" s="24"/>
      <c r="Z834" s="21">
        <v>93</v>
      </c>
      <c r="AA834" s="25">
        <f t="shared" si="37"/>
        <v>93</v>
      </c>
      <c r="AB834" s="44" t="s">
        <v>9053</v>
      </c>
      <c r="AC834" s="19"/>
      <c r="AD834" s="27" t="str">
        <f t="shared" si="38"/>
        <v>นางสาว  วรรณดี  ดวงแป้น</v>
      </c>
    </row>
    <row r="835" spans="1:30" s="73" customFormat="1">
      <c r="A835" s="16" t="s">
        <v>8821</v>
      </c>
      <c r="B835" s="16" t="s">
        <v>8317</v>
      </c>
      <c r="C835" s="16">
        <v>117</v>
      </c>
      <c r="D835" s="16"/>
      <c r="E835" s="17" t="s">
        <v>3927</v>
      </c>
      <c r="F835" s="17" t="s">
        <v>3928</v>
      </c>
      <c r="G835" s="29" t="s">
        <v>6896</v>
      </c>
      <c r="H835" s="19" t="s">
        <v>9054</v>
      </c>
      <c r="I835" s="19" t="s">
        <v>9055</v>
      </c>
      <c r="J835" s="17" t="str">
        <f t="shared" ref="J835:J898" si="39">K835&amp;"  "&amp;L835&amp;"  "&amp;M835&amp;"  "&amp;N835&amp;"  "&amp;O835</f>
        <v>108/1  ม. 5  ต. คันธุลี  อ. ท่าชนะ  จ. สุราษฎร์ธานี</v>
      </c>
      <c r="K835" s="18" t="s">
        <v>9056</v>
      </c>
      <c r="L835" s="19" t="s">
        <v>6944</v>
      </c>
      <c r="M835" s="19" t="s">
        <v>6935</v>
      </c>
      <c r="N835" s="19" t="s">
        <v>6936</v>
      </c>
      <c r="O835" s="19" t="s">
        <v>6937</v>
      </c>
      <c r="P835" s="41">
        <v>84170</v>
      </c>
      <c r="Q835" s="21"/>
      <c r="R835" s="22"/>
      <c r="S835" s="22"/>
      <c r="T835" s="22"/>
      <c r="U835" s="22"/>
      <c r="V835" s="21"/>
      <c r="W835" s="35"/>
      <c r="X835" s="23"/>
      <c r="Y835" s="24"/>
      <c r="Z835" s="21">
        <v>271</v>
      </c>
      <c r="AA835" s="25">
        <f t="shared" ref="AA835:AA898" si="40">SUM(Q835:Z835)</f>
        <v>271</v>
      </c>
      <c r="AB835" s="44"/>
      <c r="AC835" s="19"/>
      <c r="AD835" s="27" t="str">
        <f t="shared" si="38"/>
        <v>นาย  โชคดี  บัวขาว</v>
      </c>
    </row>
    <row r="836" spans="1:30" s="73" customFormat="1">
      <c r="A836" s="16" t="s">
        <v>8821</v>
      </c>
      <c r="B836" s="16" t="s">
        <v>8078</v>
      </c>
      <c r="C836" s="16">
        <v>118</v>
      </c>
      <c r="D836" s="16"/>
      <c r="E836" s="17" t="s">
        <v>6261</v>
      </c>
      <c r="F836" s="17" t="s">
        <v>6262</v>
      </c>
      <c r="G836" s="29" t="s">
        <v>6896</v>
      </c>
      <c r="H836" s="19" t="s">
        <v>7700</v>
      </c>
      <c r="I836" s="19" t="s">
        <v>9057</v>
      </c>
      <c r="J836" s="17" t="str">
        <f t="shared" si="39"/>
        <v>166/1  ม. 5  ต. คันธุลี  อ. ท่าชนะ  จ. สุราษฎร์ธานี</v>
      </c>
      <c r="K836" s="18" t="s">
        <v>9058</v>
      </c>
      <c r="L836" s="19" t="s">
        <v>6944</v>
      </c>
      <c r="M836" s="19" t="s">
        <v>6935</v>
      </c>
      <c r="N836" s="19" t="s">
        <v>6936</v>
      </c>
      <c r="O836" s="19" t="s">
        <v>6937</v>
      </c>
      <c r="P836" s="41">
        <v>84170</v>
      </c>
      <c r="Q836" s="21"/>
      <c r="R836" s="22"/>
      <c r="S836" s="22"/>
      <c r="T836" s="22"/>
      <c r="U836" s="22"/>
      <c r="V836" s="21"/>
      <c r="W836" s="35"/>
      <c r="X836" s="23"/>
      <c r="Y836" s="24"/>
      <c r="Z836" s="21">
        <v>194</v>
      </c>
      <c r="AA836" s="25">
        <f t="shared" si="40"/>
        <v>194</v>
      </c>
      <c r="AB836" s="44"/>
      <c r="AC836" s="19"/>
      <c r="AD836" s="27" t="str">
        <f t="shared" si="38"/>
        <v>นาย  สุเทพ  กล่ำเสน</v>
      </c>
    </row>
    <row r="837" spans="1:30" s="73" customFormat="1">
      <c r="A837" s="16" t="s">
        <v>8821</v>
      </c>
      <c r="B837" s="16" t="s">
        <v>8017</v>
      </c>
      <c r="C837" s="16" t="s">
        <v>7020</v>
      </c>
      <c r="D837" s="16" t="s">
        <v>6980</v>
      </c>
      <c r="E837" s="17" t="s">
        <v>277</v>
      </c>
      <c r="F837" s="17" t="s">
        <v>278</v>
      </c>
      <c r="G837" s="29" t="s">
        <v>6905</v>
      </c>
      <c r="H837" s="19" t="s">
        <v>9059</v>
      </c>
      <c r="I837" s="19" t="s">
        <v>9060</v>
      </c>
      <c r="J837" s="17" t="str">
        <f t="shared" si="39"/>
        <v>170  ม. 10  ต. คันธุลี  อ. ท่าชนะ  จ. สุราษฎร์ธานี</v>
      </c>
      <c r="K837" s="18" t="s">
        <v>9061</v>
      </c>
      <c r="L837" s="19" t="s">
        <v>7706</v>
      </c>
      <c r="M837" s="19" t="s">
        <v>6935</v>
      </c>
      <c r="N837" s="19" t="s">
        <v>6936</v>
      </c>
      <c r="O837" s="19" t="s">
        <v>6937</v>
      </c>
      <c r="P837" s="41">
        <v>84170</v>
      </c>
      <c r="Q837" s="21"/>
      <c r="R837" s="22"/>
      <c r="S837" s="22"/>
      <c r="T837" s="22"/>
      <c r="U837" s="22"/>
      <c r="V837" s="21"/>
      <c r="W837" s="35">
        <v>215</v>
      </c>
      <c r="X837" s="23">
        <v>215</v>
      </c>
      <c r="Y837" s="24">
        <v>215</v>
      </c>
      <c r="Z837" s="21">
        <v>215</v>
      </c>
      <c r="AA837" s="25">
        <f t="shared" si="40"/>
        <v>860</v>
      </c>
      <c r="AB837" s="26"/>
      <c r="AC837" s="19"/>
      <c r="AD837" s="27" t="str">
        <f t="shared" si="38"/>
        <v>นาง  จำปา  ขุนดำ</v>
      </c>
    </row>
    <row r="838" spans="1:30" s="73" customFormat="1">
      <c r="A838" s="16" t="s">
        <v>8821</v>
      </c>
      <c r="B838" s="16"/>
      <c r="C838" s="46">
        <v>120</v>
      </c>
      <c r="D838" s="16"/>
      <c r="E838" s="78" t="s">
        <v>5962</v>
      </c>
      <c r="F838" s="17">
        <v>0</v>
      </c>
      <c r="G838" s="78" t="s">
        <v>6896</v>
      </c>
      <c r="H838" s="78" t="s">
        <v>9062</v>
      </c>
      <c r="I838" s="78" t="s">
        <v>8935</v>
      </c>
      <c r="J838" s="17" t="str">
        <f t="shared" si="39"/>
        <v>261  ม. 5  ต. คันธุลี  อ. ท่าชนะ  จ. สุราษฎร์ธานี</v>
      </c>
      <c r="K838" s="18" t="s">
        <v>7657</v>
      </c>
      <c r="L838" s="19" t="s">
        <v>6944</v>
      </c>
      <c r="M838" s="19" t="s">
        <v>6935</v>
      </c>
      <c r="N838" s="19" t="s">
        <v>6936</v>
      </c>
      <c r="O838" s="19" t="s">
        <v>6937</v>
      </c>
      <c r="P838" s="41">
        <v>84170</v>
      </c>
      <c r="Q838" s="21"/>
      <c r="R838" s="22"/>
      <c r="S838" s="22"/>
      <c r="T838" s="22"/>
      <c r="U838" s="22"/>
      <c r="V838" s="21"/>
      <c r="W838" s="35"/>
      <c r="X838" s="23"/>
      <c r="Y838" s="24"/>
      <c r="Z838" s="21">
        <v>42</v>
      </c>
      <c r="AA838" s="25">
        <f t="shared" si="40"/>
        <v>42</v>
      </c>
      <c r="AB838" s="38"/>
      <c r="AC838" s="19"/>
      <c r="AD838" s="27" t="str">
        <f t="shared" si="38"/>
        <v>นาย  สมหมาย  ม่วงสวย</v>
      </c>
    </row>
    <row r="839" spans="1:30" s="73" customFormat="1">
      <c r="A839" s="16" t="s">
        <v>8821</v>
      </c>
      <c r="B839" s="16" t="s">
        <v>9063</v>
      </c>
      <c r="C839" s="16">
        <v>121</v>
      </c>
      <c r="D839" s="16"/>
      <c r="E839" s="17" t="s">
        <v>499</v>
      </c>
      <c r="F839" s="17">
        <v>0</v>
      </c>
      <c r="G839" s="29" t="s">
        <v>6905</v>
      </c>
      <c r="H839" s="19" t="s">
        <v>9064</v>
      </c>
      <c r="I839" s="19" t="s">
        <v>9065</v>
      </c>
      <c r="J839" s="17" t="str">
        <f t="shared" si="39"/>
        <v>34  ม. 4  ต. ท้ายบ้าน  อ. เมืองสมุทรปราการ  จ. สมุทรปราการ</v>
      </c>
      <c r="K839" s="18" t="s">
        <v>7421</v>
      </c>
      <c r="L839" s="19" t="s">
        <v>7031</v>
      </c>
      <c r="M839" s="19" t="s">
        <v>9066</v>
      </c>
      <c r="N839" s="19" t="s">
        <v>9067</v>
      </c>
      <c r="O839" s="19" t="s">
        <v>9068</v>
      </c>
      <c r="P839" s="41">
        <v>10270</v>
      </c>
      <c r="Q839" s="21"/>
      <c r="R839" s="22"/>
      <c r="S839" s="22"/>
      <c r="T839" s="22"/>
      <c r="U839" s="22"/>
      <c r="V839" s="21"/>
      <c r="W839" s="35"/>
      <c r="X839" s="23"/>
      <c r="Y839" s="24"/>
      <c r="Z839" s="21">
        <v>28</v>
      </c>
      <c r="AA839" s="25">
        <f t="shared" si="40"/>
        <v>28</v>
      </c>
      <c r="AB839" s="44"/>
      <c r="AC839" s="19"/>
      <c r="AD839" s="27" t="str">
        <f t="shared" ref="AD839:AD902" si="41">G839&amp;"  "&amp;H839&amp;"  "&amp;I839</f>
        <v>นาง  ณัฐากาญจน์  พูลสวัสดิ์</v>
      </c>
    </row>
    <row r="840" spans="1:30" s="73" customFormat="1">
      <c r="A840" s="16" t="s">
        <v>8821</v>
      </c>
      <c r="B840" s="16" t="s">
        <v>8028</v>
      </c>
      <c r="C840" s="16">
        <v>122</v>
      </c>
      <c r="D840" s="16"/>
      <c r="E840" s="17" t="s">
        <v>4580</v>
      </c>
      <c r="F840" s="17" t="s">
        <v>4581</v>
      </c>
      <c r="G840" s="29" t="s">
        <v>6896</v>
      </c>
      <c r="H840" s="19" t="s">
        <v>8178</v>
      </c>
      <c r="I840" s="19" t="s">
        <v>8891</v>
      </c>
      <c r="J840" s="17" t="str">
        <f t="shared" si="39"/>
        <v>81  ม. 5  ต. สวนแตง  อ. ละแม  จ. ชุมพร</v>
      </c>
      <c r="K840" s="30" t="s">
        <v>7183</v>
      </c>
      <c r="L840" s="19" t="s">
        <v>6944</v>
      </c>
      <c r="M840" s="19" t="s">
        <v>6992</v>
      </c>
      <c r="N840" s="19" t="s">
        <v>6911</v>
      </c>
      <c r="O840" s="19" t="s">
        <v>6912</v>
      </c>
      <c r="P840" s="20">
        <v>86170</v>
      </c>
      <c r="Q840" s="21"/>
      <c r="R840" s="22"/>
      <c r="S840" s="22"/>
      <c r="T840" s="22"/>
      <c r="U840" s="22"/>
      <c r="V840" s="21"/>
      <c r="W840" s="35"/>
      <c r="X840" s="23"/>
      <c r="Y840" s="24"/>
      <c r="Z840" s="21">
        <v>109</v>
      </c>
      <c r="AA840" s="25">
        <f t="shared" si="40"/>
        <v>109</v>
      </c>
      <c r="AB840" s="44"/>
      <c r="AC840" s="19"/>
      <c r="AD840" s="27" t="str">
        <f t="shared" si="41"/>
        <v>นาย  ประเทือง  ศิริสมบูรณ์</v>
      </c>
    </row>
    <row r="841" spans="1:30" s="73" customFormat="1">
      <c r="A841" s="16" t="s">
        <v>8821</v>
      </c>
      <c r="B841" s="16" t="s">
        <v>8767</v>
      </c>
      <c r="C841" s="16">
        <v>123</v>
      </c>
      <c r="D841" s="16" t="s">
        <v>6980</v>
      </c>
      <c r="E841" s="17" t="s">
        <v>1670</v>
      </c>
      <c r="F841" s="17" t="s">
        <v>1671</v>
      </c>
      <c r="G841" s="29" t="s">
        <v>6905</v>
      </c>
      <c r="H841" s="19" t="s">
        <v>9069</v>
      </c>
      <c r="I841" s="19" t="s">
        <v>9070</v>
      </c>
      <c r="J841" s="17" t="str">
        <f t="shared" si="39"/>
        <v>134  ม. 5  ต. คันธุลี  อ. ท่าชนะ  จ. สุราษฎร์ธานี</v>
      </c>
      <c r="K841" s="18" t="s">
        <v>7056</v>
      </c>
      <c r="L841" s="19" t="s">
        <v>6944</v>
      </c>
      <c r="M841" s="19" t="s">
        <v>6935</v>
      </c>
      <c r="N841" s="19" t="s">
        <v>6936</v>
      </c>
      <c r="O841" s="19" t="s">
        <v>6937</v>
      </c>
      <c r="P841" s="41">
        <v>84170</v>
      </c>
      <c r="Q841" s="21"/>
      <c r="R841" s="22"/>
      <c r="S841" s="22"/>
      <c r="T841" s="22"/>
      <c r="U841" s="22"/>
      <c r="V841" s="21"/>
      <c r="W841" s="35"/>
      <c r="X841" s="23"/>
      <c r="Y841" s="24"/>
      <c r="Z841" s="21">
        <v>46</v>
      </c>
      <c r="AA841" s="25">
        <f t="shared" si="40"/>
        <v>46</v>
      </c>
      <c r="AB841" s="44"/>
      <c r="AC841" s="19"/>
      <c r="AD841" s="27" t="str">
        <f t="shared" si="41"/>
        <v>นาง  ศุภวรรณ  ศิริเถียร</v>
      </c>
    </row>
    <row r="842" spans="1:30" s="73" customFormat="1">
      <c r="A842" s="16" t="s">
        <v>8821</v>
      </c>
      <c r="B842" s="16" t="s">
        <v>8030</v>
      </c>
      <c r="C842" s="16">
        <v>124</v>
      </c>
      <c r="D842" s="16" t="s">
        <v>6980</v>
      </c>
      <c r="E842" s="17" t="s">
        <v>1827</v>
      </c>
      <c r="F842" s="17" t="s">
        <v>1828</v>
      </c>
      <c r="G842" s="29" t="s">
        <v>6905</v>
      </c>
      <c r="H842" s="19" t="s">
        <v>9071</v>
      </c>
      <c r="I842" s="19" t="s">
        <v>9072</v>
      </c>
      <c r="J842" s="17" t="str">
        <f t="shared" si="39"/>
        <v>224  ม. 5  ต. คันธุลี  อ. ท่าชนะ  จ. สุราษฎร์ธานี</v>
      </c>
      <c r="K842" s="18" t="s">
        <v>9073</v>
      </c>
      <c r="L842" s="19" t="s">
        <v>6944</v>
      </c>
      <c r="M842" s="19" t="s">
        <v>6935</v>
      </c>
      <c r="N842" s="19" t="s">
        <v>6936</v>
      </c>
      <c r="O842" s="19" t="s">
        <v>6937</v>
      </c>
      <c r="P842" s="41">
        <v>84170</v>
      </c>
      <c r="Q842" s="21"/>
      <c r="R842" s="22"/>
      <c r="S842" s="22"/>
      <c r="T842" s="22"/>
      <c r="U842" s="22"/>
      <c r="V842" s="21"/>
      <c r="W842" s="35"/>
      <c r="X842" s="23"/>
      <c r="Y842" s="24"/>
      <c r="Z842" s="21">
        <v>117</v>
      </c>
      <c r="AA842" s="25">
        <f t="shared" si="40"/>
        <v>117</v>
      </c>
      <c r="AB842" s="44"/>
      <c r="AC842" s="19"/>
      <c r="AD842" s="27" t="str">
        <f t="shared" si="41"/>
        <v>นาง  สาคร  สุนทรพงศ์</v>
      </c>
    </row>
    <row r="843" spans="1:30" s="73" customFormat="1">
      <c r="A843" s="16" t="s">
        <v>8821</v>
      </c>
      <c r="B843" s="16" t="s">
        <v>8773</v>
      </c>
      <c r="C843" s="16">
        <v>125</v>
      </c>
      <c r="D843" s="16"/>
      <c r="E843" s="17" t="s">
        <v>262</v>
      </c>
      <c r="F843" s="17" t="s">
        <v>263</v>
      </c>
      <c r="G843" s="29" t="s">
        <v>6905</v>
      </c>
      <c r="H843" s="19" t="s">
        <v>9074</v>
      </c>
      <c r="I843" s="19" t="s">
        <v>9075</v>
      </c>
      <c r="J843" s="17" t="str">
        <f t="shared" si="39"/>
        <v>70  ม. 7  ต. สวนแตง  อ. ละแม  จ. ชุมพร</v>
      </c>
      <c r="K843" s="18" t="s">
        <v>6953</v>
      </c>
      <c r="L843" s="19" t="s">
        <v>7290</v>
      </c>
      <c r="M843" s="19" t="s">
        <v>6992</v>
      </c>
      <c r="N843" s="19" t="s">
        <v>6911</v>
      </c>
      <c r="O843" s="19" t="s">
        <v>6912</v>
      </c>
      <c r="P843" s="41">
        <v>86170</v>
      </c>
      <c r="Q843" s="21"/>
      <c r="R843" s="22"/>
      <c r="S843" s="22"/>
      <c r="T843" s="22"/>
      <c r="U843" s="22"/>
      <c r="V843" s="21"/>
      <c r="W843" s="35"/>
      <c r="X843" s="23"/>
      <c r="Y843" s="24"/>
      <c r="Z843" s="21">
        <v>46</v>
      </c>
      <c r="AA843" s="25">
        <f t="shared" si="40"/>
        <v>46</v>
      </c>
      <c r="AB843" s="44"/>
      <c r="AC843" s="19"/>
      <c r="AD843" s="27" t="str">
        <f t="shared" si="41"/>
        <v>นาง  จารึก  ไสวพันธ์</v>
      </c>
    </row>
    <row r="844" spans="1:30" s="73" customFormat="1">
      <c r="A844" s="16" t="s">
        <v>8821</v>
      </c>
      <c r="B844" s="16" t="s">
        <v>8038</v>
      </c>
      <c r="C844" s="16">
        <v>126</v>
      </c>
      <c r="D844" s="16"/>
      <c r="E844" s="17" t="s">
        <v>2745</v>
      </c>
      <c r="F844" s="17" t="s">
        <v>2746</v>
      </c>
      <c r="G844" s="29" t="s">
        <v>6923</v>
      </c>
      <c r="H844" s="19" t="s">
        <v>9076</v>
      </c>
      <c r="I844" s="19" t="s">
        <v>9077</v>
      </c>
      <c r="J844" s="17" t="str">
        <f t="shared" si="39"/>
        <v>47/1  ม. 4  ต. ตลาดไชยา  อ. ไชยา  จ. สุราษฎร์ธานี</v>
      </c>
      <c r="K844" s="18" t="s">
        <v>9078</v>
      </c>
      <c r="L844" s="19" t="s">
        <v>7031</v>
      </c>
      <c r="M844" s="19" t="s">
        <v>7456</v>
      </c>
      <c r="N844" s="19" t="s">
        <v>7457</v>
      </c>
      <c r="O844" s="19" t="s">
        <v>6937</v>
      </c>
      <c r="P844" s="41">
        <v>84110</v>
      </c>
      <c r="Q844" s="21"/>
      <c r="R844" s="22"/>
      <c r="S844" s="22"/>
      <c r="T844" s="22"/>
      <c r="U844" s="22"/>
      <c r="V844" s="21"/>
      <c r="W844" s="35"/>
      <c r="X844" s="23"/>
      <c r="Y844" s="24"/>
      <c r="Z844" s="21">
        <v>200</v>
      </c>
      <c r="AA844" s="25">
        <f t="shared" si="40"/>
        <v>200</v>
      </c>
      <c r="AB844" s="44"/>
      <c r="AC844" s="19"/>
      <c r="AD844" s="27" t="str">
        <f t="shared" si="41"/>
        <v>นางสาว  ปวีณา  วังมี</v>
      </c>
    </row>
    <row r="845" spans="1:30" s="73" customFormat="1">
      <c r="A845" s="16" t="s">
        <v>8821</v>
      </c>
      <c r="B845" s="46"/>
      <c r="C845" s="46">
        <v>127</v>
      </c>
      <c r="D845" s="46"/>
      <c r="E845" s="17" t="s">
        <v>2344</v>
      </c>
      <c r="F845" s="17" t="s">
        <v>2345</v>
      </c>
      <c r="G845" s="29" t="s">
        <v>6923</v>
      </c>
      <c r="H845" s="19" t="s">
        <v>9079</v>
      </c>
      <c r="I845" s="19" t="s">
        <v>9039</v>
      </c>
      <c r="J845" s="17" t="str">
        <f t="shared" si="39"/>
        <v>256  ม. 5  ต. คันธุลี  อ. ท่าชนะ  จ. สุราษฎร์ธานี</v>
      </c>
      <c r="K845" s="18" t="s">
        <v>8777</v>
      </c>
      <c r="L845" s="19" t="s">
        <v>6944</v>
      </c>
      <c r="M845" s="19" t="s">
        <v>6935</v>
      </c>
      <c r="N845" s="19" t="s">
        <v>6936</v>
      </c>
      <c r="O845" s="19" t="s">
        <v>6937</v>
      </c>
      <c r="P845" s="41">
        <v>84170</v>
      </c>
      <c r="Q845" s="21"/>
      <c r="R845" s="22"/>
      <c r="S845" s="22"/>
      <c r="T845" s="22"/>
      <c r="U845" s="22"/>
      <c r="V845" s="21"/>
      <c r="W845" s="35"/>
      <c r="X845" s="23"/>
      <c r="Y845" s="24"/>
      <c r="Z845" s="21">
        <v>11</v>
      </c>
      <c r="AA845" s="25">
        <f t="shared" si="40"/>
        <v>11</v>
      </c>
      <c r="AB845" s="36"/>
      <c r="AC845" s="19"/>
      <c r="AD845" s="27" t="str">
        <f t="shared" si="41"/>
        <v>นางสาว  กาญจนา  บุญพันธ์</v>
      </c>
    </row>
    <row r="846" spans="1:30" s="73" customFormat="1">
      <c r="A846" s="16" t="s">
        <v>8821</v>
      </c>
      <c r="B846" s="16" t="s">
        <v>8047</v>
      </c>
      <c r="C846" s="16">
        <v>128</v>
      </c>
      <c r="D846" s="16"/>
      <c r="E846" s="17" t="s">
        <v>6168</v>
      </c>
      <c r="F846" s="17" t="s">
        <v>6169</v>
      </c>
      <c r="G846" s="29" t="s">
        <v>6896</v>
      </c>
      <c r="H846" s="19" t="s">
        <v>7536</v>
      </c>
      <c r="I846" s="19" t="s">
        <v>9080</v>
      </c>
      <c r="J846" s="17" t="str">
        <f t="shared" si="39"/>
        <v>3  ม. 2  ต. สวนแตง  อ. ละแม  จ. ชุมพร</v>
      </c>
      <c r="K846" s="18" t="s">
        <v>8280</v>
      </c>
      <c r="L846" s="19" t="s">
        <v>6909</v>
      </c>
      <c r="M846" s="19" t="s">
        <v>6992</v>
      </c>
      <c r="N846" s="19" t="s">
        <v>6911</v>
      </c>
      <c r="O846" s="19" t="s">
        <v>6912</v>
      </c>
      <c r="P846" s="41">
        <v>86170</v>
      </c>
      <c r="Q846" s="21"/>
      <c r="R846" s="22"/>
      <c r="S846" s="22"/>
      <c r="T846" s="22"/>
      <c r="U846" s="22"/>
      <c r="V846" s="21"/>
      <c r="W846" s="35"/>
      <c r="X846" s="23"/>
      <c r="Y846" s="24"/>
      <c r="Z846" s="21">
        <v>32</v>
      </c>
      <c r="AA846" s="25">
        <f t="shared" si="40"/>
        <v>32</v>
      </c>
      <c r="AB846" s="44"/>
      <c r="AC846" s="19"/>
      <c r="AD846" s="27" t="str">
        <f t="shared" si="41"/>
        <v>นาย  สิทธิพร  ชูวิเศษ</v>
      </c>
    </row>
    <row r="847" spans="1:30" s="73" customFormat="1">
      <c r="A847" s="16" t="s">
        <v>8821</v>
      </c>
      <c r="B847" s="16" t="s">
        <v>8050</v>
      </c>
      <c r="C847" s="16">
        <v>129</v>
      </c>
      <c r="D847" s="16"/>
      <c r="E847" s="17" t="s">
        <v>338</v>
      </c>
      <c r="F847" s="17" t="s">
        <v>339</v>
      </c>
      <c r="G847" s="29" t="s">
        <v>6905</v>
      </c>
      <c r="H847" s="19" t="s">
        <v>7615</v>
      </c>
      <c r="I847" s="19" t="s">
        <v>9081</v>
      </c>
      <c r="J847" s="17" t="str">
        <f t="shared" si="39"/>
        <v>46/72  ม. 13  ต. หนองปรือ  อ. บางละมุง  จ. ชลบุรี</v>
      </c>
      <c r="K847" s="18" t="s">
        <v>9082</v>
      </c>
      <c r="L847" s="19" t="s">
        <v>8130</v>
      </c>
      <c r="M847" s="19" t="s">
        <v>9083</v>
      </c>
      <c r="N847" s="19" t="s">
        <v>9084</v>
      </c>
      <c r="O847" s="19" t="s">
        <v>9085</v>
      </c>
      <c r="P847" s="41">
        <v>20150</v>
      </c>
      <c r="Q847" s="21"/>
      <c r="R847" s="22"/>
      <c r="S847" s="22"/>
      <c r="T847" s="22"/>
      <c r="U847" s="22"/>
      <c r="V847" s="21"/>
      <c r="W847" s="35"/>
      <c r="X847" s="23"/>
      <c r="Y847" s="24"/>
      <c r="Z847" s="21">
        <v>32</v>
      </c>
      <c r="AA847" s="25">
        <f t="shared" si="40"/>
        <v>32</v>
      </c>
      <c r="AB847" s="44"/>
      <c r="AC847" s="19"/>
      <c r="AD847" s="27" t="str">
        <f t="shared" si="41"/>
        <v>นาง  จิราภรณ์  เทวชู</v>
      </c>
    </row>
    <row r="848" spans="1:30" s="73" customFormat="1">
      <c r="A848" s="16" t="s">
        <v>8821</v>
      </c>
      <c r="B848" s="16" t="s">
        <v>8053</v>
      </c>
      <c r="C848" s="16">
        <v>130</v>
      </c>
      <c r="D848" s="16" t="s">
        <v>6980</v>
      </c>
      <c r="E848" s="17" t="s">
        <v>346</v>
      </c>
      <c r="F848" s="17" t="s">
        <v>347</v>
      </c>
      <c r="G848" s="29" t="s">
        <v>6905</v>
      </c>
      <c r="H848" s="19" t="s">
        <v>9086</v>
      </c>
      <c r="I848" s="19" t="s">
        <v>9027</v>
      </c>
      <c r="J848" s="17" t="str">
        <f t="shared" si="39"/>
        <v>125  ม. 5  ต. คันธุลี  อ. ท่าชนะ  จ. สุราษฎร์ธานี</v>
      </c>
      <c r="K848" s="18" t="s">
        <v>7543</v>
      </c>
      <c r="L848" s="19" t="s">
        <v>6944</v>
      </c>
      <c r="M848" s="19" t="s">
        <v>6935</v>
      </c>
      <c r="N848" s="19" t="s">
        <v>6936</v>
      </c>
      <c r="O848" s="19" t="s">
        <v>6937</v>
      </c>
      <c r="P848" s="41">
        <v>84170</v>
      </c>
      <c r="Q848" s="21"/>
      <c r="R848" s="22"/>
      <c r="S848" s="22"/>
      <c r="T848" s="22"/>
      <c r="U848" s="22"/>
      <c r="V848" s="21"/>
      <c r="W848" s="35"/>
      <c r="X848" s="23"/>
      <c r="Y848" s="24"/>
      <c r="Z848" s="21">
        <v>32</v>
      </c>
      <c r="AA848" s="25">
        <f t="shared" si="40"/>
        <v>32</v>
      </c>
      <c r="AB848" s="44"/>
      <c r="AC848" s="19"/>
      <c r="AD848" s="27" t="str">
        <f t="shared" si="41"/>
        <v>นาง  จิรารัตน์  สภาพฤกษ์</v>
      </c>
    </row>
    <row r="849" spans="1:30" s="73" customFormat="1">
      <c r="A849" s="16" t="s">
        <v>8821</v>
      </c>
      <c r="B849" s="16" t="s">
        <v>8054</v>
      </c>
      <c r="C849" s="16">
        <v>131</v>
      </c>
      <c r="D849" s="16"/>
      <c r="E849" s="17" t="s">
        <v>5069</v>
      </c>
      <c r="F849" s="17" t="s">
        <v>5070</v>
      </c>
      <c r="G849" s="29" t="s">
        <v>6896</v>
      </c>
      <c r="H849" s="19" t="s">
        <v>8787</v>
      </c>
      <c r="I849" s="19" t="s">
        <v>8925</v>
      </c>
      <c r="J849" s="17" t="str">
        <f t="shared" si="39"/>
        <v>96/1  ม. 5  ต. คันธุลี  อ. ท่าชนะ  จ. สุราษฎร์ธานี</v>
      </c>
      <c r="K849" s="18" t="s">
        <v>9087</v>
      </c>
      <c r="L849" s="19" t="s">
        <v>6944</v>
      </c>
      <c r="M849" s="19" t="s">
        <v>6935</v>
      </c>
      <c r="N849" s="19" t="s">
        <v>6936</v>
      </c>
      <c r="O849" s="19" t="s">
        <v>6937</v>
      </c>
      <c r="P849" s="41">
        <v>84170</v>
      </c>
      <c r="Q849" s="21"/>
      <c r="R849" s="22"/>
      <c r="S849" s="22"/>
      <c r="T849" s="22"/>
      <c r="U849" s="22"/>
      <c r="V849" s="21"/>
      <c r="W849" s="35"/>
      <c r="X849" s="23"/>
      <c r="Y849" s="24"/>
      <c r="Z849" s="21">
        <v>128</v>
      </c>
      <c r="AA849" s="25">
        <f t="shared" si="40"/>
        <v>128</v>
      </c>
      <c r="AB849" s="44"/>
      <c r="AC849" s="19"/>
      <c r="AD849" s="27" t="str">
        <f t="shared" si="41"/>
        <v>นาย  มนตรี  ศรีระบาย</v>
      </c>
    </row>
    <row r="850" spans="1:30" s="73" customFormat="1">
      <c r="A850" s="16" t="s">
        <v>8821</v>
      </c>
      <c r="B850" s="16" t="s">
        <v>8528</v>
      </c>
      <c r="C850" s="16" t="s">
        <v>8238</v>
      </c>
      <c r="D850" s="16"/>
      <c r="E850" s="17" t="s">
        <v>6299</v>
      </c>
      <c r="F850" s="17" t="s">
        <v>6300</v>
      </c>
      <c r="G850" s="29" t="s">
        <v>6896</v>
      </c>
      <c r="H850" s="19" t="s">
        <v>9088</v>
      </c>
      <c r="I850" s="19" t="s">
        <v>8925</v>
      </c>
      <c r="J850" s="17" t="str">
        <f t="shared" si="39"/>
        <v>172/1  ม. 5  ต. คันธุลี  อ. ท่าชนะ  จ. สุราษฎร์ธานี</v>
      </c>
      <c r="K850" s="18" t="s">
        <v>9089</v>
      </c>
      <c r="L850" s="19" t="s">
        <v>6944</v>
      </c>
      <c r="M850" s="19" t="s">
        <v>6935</v>
      </c>
      <c r="N850" s="19" t="s">
        <v>6936</v>
      </c>
      <c r="O850" s="19" t="s">
        <v>6937</v>
      </c>
      <c r="P850" s="41">
        <v>84170</v>
      </c>
      <c r="Q850" s="21"/>
      <c r="R850" s="22"/>
      <c r="S850" s="22"/>
      <c r="T850" s="22"/>
      <c r="U850" s="22"/>
      <c r="V850" s="21"/>
      <c r="W850" s="35"/>
      <c r="X850" s="23"/>
      <c r="Y850" s="24"/>
      <c r="Z850" s="21">
        <v>93</v>
      </c>
      <c r="AA850" s="25">
        <f t="shared" si="40"/>
        <v>93</v>
      </c>
      <c r="AB850" s="44"/>
      <c r="AC850" s="19"/>
      <c r="AD850" s="27" t="str">
        <f t="shared" si="41"/>
        <v>นาย  สุนทร  ศรีระบาย</v>
      </c>
    </row>
    <row r="851" spans="1:30" s="73" customFormat="1">
      <c r="A851" s="16" t="s">
        <v>8821</v>
      </c>
      <c r="B851" s="16"/>
      <c r="C851" s="16">
        <v>133</v>
      </c>
      <c r="D851" s="16"/>
      <c r="E851" s="17" t="s">
        <v>1013</v>
      </c>
      <c r="F851" s="17" t="s">
        <v>1014</v>
      </c>
      <c r="G851" s="29" t="s">
        <v>6905</v>
      </c>
      <c r="H851" s="19" t="s">
        <v>9090</v>
      </c>
      <c r="I851" s="19" t="s">
        <v>9091</v>
      </c>
      <c r="J851" s="17" t="str">
        <f t="shared" si="39"/>
        <v>152  ม. 5  ต. คันธุลี  อ. ท่าชนะ  จ. สุราษฎร์ธานี</v>
      </c>
      <c r="K851" s="18" t="s">
        <v>9092</v>
      </c>
      <c r="L851" s="19" t="s">
        <v>6944</v>
      </c>
      <c r="M851" s="19" t="s">
        <v>6935</v>
      </c>
      <c r="N851" s="19" t="s">
        <v>6936</v>
      </c>
      <c r="O851" s="19" t="s">
        <v>6937</v>
      </c>
      <c r="P851" s="41">
        <v>84170</v>
      </c>
      <c r="Q851" s="21"/>
      <c r="R851" s="22"/>
      <c r="S851" s="22"/>
      <c r="T851" s="22"/>
      <c r="U851" s="21"/>
      <c r="V851" s="21"/>
      <c r="W851" s="21"/>
      <c r="X851" s="23"/>
      <c r="Y851" s="24"/>
      <c r="Z851" s="21">
        <v>2</v>
      </c>
      <c r="AA851" s="25">
        <f t="shared" si="40"/>
        <v>2</v>
      </c>
      <c r="AB851" s="44"/>
      <c r="AC851" s="19"/>
      <c r="AD851" s="27" t="str">
        <f t="shared" si="41"/>
        <v>นาง  ผุสดี  นวลแสง</v>
      </c>
    </row>
    <row r="852" spans="1:30" s="73" customFormat="1">
      <c r="A852" s="16" t="s">
        <v>8821</v>
      </c>
      <c r="B852" s="16"/>
      <c r="C852" s="16">
        <v>134</v>
      </c>
      <c r="D852" s="16" t="s">
        <v>6980</v>
      </c>
      <c r="E852" s="17" t="s">
        <v>1947</v>
      </c>
      <c r="F852" s="17">
        <v>0</v>
      </c>
      <c r="G852" s="29" t="s">
        <v>6905</v>
      </c>
      <c r="H852" s="19" t="s">
        <v>9093</v>
      </c>
      <c r="I852" s="19" t="s">
        <v>9034</v>
      </c>
      <c r="J852" s="17" t="str">
        <f t="shared" si="39"/>
        <v>25  ม. 7  ต. สวนแตง  อ. ละแม  จ. ชุมพร</v>
      </c>
      <c r="K852" s="18" t="s">
        <v>8607</v>
      </c>
      <c r="L852" s="19" t="s">
        <v>7290</v>
      </c>
      <c r="M852" s="19" t="s">
        <v>6992</v>
      </c>
      <c r="N852" s="19" t="s">
        <v>6911</v>
      </c>
      <c r="O852" s="19" t="s">
        <v>6912</v>
      </c>
      <c r="P852" s="41">
        <v>86170</v>
      </c>
      <c r="Q852" s="21"/>
      <c r="R852" s="22"/>
      <c r="S852" s="22"/>
      <c r="T852" s="22"/>
      <c r="U852" s="22"/>
      <c r="V852" s="21"/>
      <c r="W852" s="35"/>
      <c r="X852" s="23"/>
      <c r="Y852" s="24"/>
      <c r="Z852" s="21">
        <v>51</v>
      </c>
      <c r="AA852" s="25">
        <f t="shared" si="40"/>
        <v>51</v>
      </c>
      <c r="AB852" s="44" t="s">
        <v>9094</v>
      </c>
      <c r="AC852" s="19"/>
      <c r="AD852" s="27" t="str">
        <f t="shared" si="41"/>
        <v>นาง  สุพร  วัฒนคง</v>
      </c>
    </row>
    <row r="853" spans="1:30" s="73" customFormat="1">
      <c r="A853" s="16" t="s">
        <v>8821</v>
      </c>
      <c r="B853" s="16" t="s">
        <v>8060</v>
      </c>
      <c r="C853" s="16">
        <v>135</v>
      </c>
      <c r="D853" s="16"/>
      <c r="E853" s="17" t="s">
        <v>2274</v>
      </c>
      <c r="F853" s="17">
        <v>0</v>
      </c>
      <c r="G853" s="29" t="s">
        <v>6905</v>
      </c>
      <c r="H853" s="19" t="s">
        <v>7147</v>
      </c>
      <c r="I853" s="19" t="s">
        <v>9095</v>
      </c>
      <c r="J853" s="17" t="str">
        <f t="shared" si="39"/>
        <v>22  ม. 9  ต. สวนแตง  อ. ละแม  จ. ชุมพร</v>
      </c>
      <c r="K853" s="18" t="s">
        <v>7696</v>
      </c>
      <c r="L853" s="19" t="s">
        <v>7234</v>
      </c>
      <c r="M853" s="19" t="s">
        <v>6992</v>
      </c>
      <c r="N853" s="19" t="s">
        <v>6911</v>
      </c>
      <c r="O853" s="19" t="s">
        <v>6912</v>
      </c>
      <c r="P853" s="41">
        <v>86170</v>
      </c>
      <c r="Q853" s="21"/>
      <c r="R853" s="22"/>
      <c r="S853" s="22"/>
      <c r="T853" s="22"/>
      <c r="U853" s="22"/>
      <c r="V853" s="21"/>
      <c r="W853" s="35"/>
      <c r="X853" s="23"/>
      <c r="Y853" s="24"/>
      <c r="Z853" s="21">
        <v>91</v>
      </c>
      <c r="AA853" s="25">
        <f t="shared" si="40"/>
        <v>91</v>
      </c>
      <c r="AB853" s="44"/>
      <c r="AC853" s="19"/>
      <c r="AD853" s="27" t="str">
        <f t="shared" si="41"/>
        <v>นาง  อุบล  เวียงแก้ว</v>
      </c>
    </row>
    <row r="854" spans="1:30" s="73" customFormat="1">
      <c r="A854" s="16" t="s">
        <v>8821</v>
      </c>
      <c r="B854" s="16"/>
      <c r="C854" s="16">
        <v>136</v>
      </c>
      <c r="D854" s="16"/>
      <c r="E854" s="17" t="s">
        <v>2728</v>
      </c>
      <c r="F854" s="17" t="s">
        <v>2729</v>
      </c>
      <c r="G854" s="29" t="s">
        <v>6923</v>
      </c>
      <c r="H854" s="19" t="s">
        <v>7228</v>
      </c>
      <c r="I854" s="19" t="s">
        <v>8925</v>
      </c>
      <c r="J854" s="17" t="str">
        <f t="shared" si="39"/>
        <v>96  ม. 5  ต. คันธุลี  อ. ท่าชนะ  จ. สุราษฎร์ธานี</v>
      </c>
      <c r="K854" s="18" t="s">
        <v>7824</v>
      </c>
      <c r="L854" s="19" t="s">
        <v>6944</v>
      </c>
      <c r="M854" s="19" t="s">
        <v>6935</v>
      </c>
      <c r="N854" s="19" t="s">
        <v>6936</v>
      </c>
      <c r="O854" s="19" t="s">
        <v>6937</v>
      </c>
      <c r="P854" s="41">
        <v>84170</v>
      </c>
      <c r="Q854" s="21"/>
      <c r="R854" s="22"/>
      <c r="S854" s="22"/>
      <c r="T854" s="22"/>
      <c r="U854" s="22"/>
      <c r="V854" s="21"/>
      <c r="W854" s="35"/>
      <c r="X854" s="23"/>
      <c r="Y854" s="24"/>
      <c r="Z854" s="21">
        <v>67</v>
      </c>
      <c r="AA854" s="25">
        <f t="shared" si="40"/>
        <v>67</v>
      </c>
      <c r="AB854" s="44"/>
      <c r="AC854" s="19"/>
      <c r="AD854" s="27" t="str">
        <f t="shared" si="41"/>
        <v>นางสาว  ปราณี  ศรีระบาย</v>
      </c>
    </row>
    <row r="855" spans="1:30" s="73" customFormat="1">
      <c r="A855" s="16" t="s">
        <v>8821</v>
      </c>
      <c r="B855" s="16"/>
      <c r="C855" s="16">
        <v>137</v>
      </c>
      <c r="D855" s="16"/>
      <c r="E855" s="17" t="s">
        <v>376</v>
      </c>
      <c r="F855" s="17" t="s">
        <v>377</v>
      </c>
      <c r="G855" s="29" t="s">
        <v>6905</v>
      </c>
      <c r="H855" s="19" t="s">
        <v>9096</v>
      </c>
      <c r="I855" s="19" t="s">
        <v>8823</v>
      </c>
      <c r="J855" s="17" t="str">
        <f t="shared" si="39"/>
        <v>118  ม. 5  ต. คันธุลี  อ. ท่าชนะ  จ. สุราษฎร์ธานี</v>
      </c>
      <c r="K855" s="18" t="s">
        <v>7462</v>
      </c>
      <c r="L855" s="19" t="s">
        <v>6944</v>
      </c>
      <c r="M855" s="19" t="s">
        <v>6935</v>
      </c>
      <c r="N855" s="19" t="s">
        <v>6936</v>
      </c>
      <c r="O855" s="19" t="s">
        <v>6937</v>
      </c>
      <c r="P855" s="41">
        <v>84170</v>
      </c>
      <c r="Q855" s="21"/>
      <c r="R855" s="22"/>
      <c r="S855" s="22"/>
      <c r="T855" s="22"/>
      <c r="U855" s="22"/>
      <c r="V855" s="21"/>
      <c r="W855" s="35"/>
      <c r="X855" s="23"/>
      <c r="Y855" s="24"/>
      <c r="Z855" s="21">
        <v>70</v>
      </c>
      <c r="AA855" s="25">
        <f t="shared" si="40"/>
        <v>70</v>
      </c>
      <c r="AB855" s="44"/>
      <c r="AC855" s="19"/>
      <c r="AD855" s="27" t="str">
        <f t="shared" si="41"/>
        <v>นาง  จุไรรัตน์  ดวงแป้น</v>
      </c>
    </row>
    <row r="856" spans="1:30" s="73" customFormat="1" ht="42">
      <c r="A856" s="16" t="s">
        <v>8821</v>
      </c>
      <c r="B856" s="16"/>
      <c r="C856" s="16">
        <v>138</v>
      </c>
      <c r="D856" s="16"/>
      <c r="E856" s="17" t="s">
        <v>589</v>
      </c>
      <c r="F856" s="17" t="s">
        <v>590</v>
      </c>
      <c r="G856" s="29" t="s">
        <v>6905</v>
      </c>
      <c r="H856" s="19" t="s">
        <v>9097</v>
      </c>
      <c r="I856" s="32" t="s">
        <v>9098</v>
      </c>
      <c r="J856" s="17" t="str">
        <f t="shared" si="39"/>
        <v>4353/44 ถ.สุขุมวิท  ม. -  แขวง บางนา  เขต บางนา  จ. กรุงเทพมหานคร</v>
      </c>
      <c r="K856" s="18" t="s">
        <v>9099</v>
      </c>
      <c r="L856" s="19" t="s">
        <v>6918</v>
      </c>
      <c r="M856" s="19" t="s">
        <v>9100</v>
      </c>
      <c r="N856" s="19" t="s">
        <v>9101</v>
      </c>
      <c r="O856" s="30" t="s">
        <v>6921</v>
      </c>
      <c r="P856" s="41">
        <v>10260</v>
      </c>
      <c r="Q856" s="21"/>
      <c r="R856" s="22"/>
      <c r="S856" s="22"/>
      <c r="T856" s="22"/>
      <c r="U856" s="22"/>
      <c r="V856" s="21"/>
      <c r="W856" s="35"/>
      <c r="X856" s="23"/>
      <c r="Y856" s="24"/>
      <c r="Z856" s="21">
        <v>133</v>
      </c>
      <c r="AA856" s="25">
        <f t="shared" si="40"/>
        <v>133</v>
      </c>
      <c r="AB856" s="44"/>
      <c r="AC856" s="19"/>
      <c r="AD856" s="27" t="str">
        <f t="shared" si="41"/>
        <v>นาง  ธัชนันท์  แดงกนิษฐ์ สิทธิวรนันท์</v>
      </c>
    </row>
    <row r="857" spans="1:30" s="73" customFormat="1">
      <c r="A857" s="16" t="s">
        <v>8821</v>
      </c>
      <c r="B857" s="16"/>
      <c r="C857" s="16">
        <v>139</v>
      </c>
      <c r="D857" s="16"/>
      <c r="E857" s="17" t="s">
        <v>2751</v>
      </c>
      <c r="F857" s="17" t="s">
        <v>2752</v>
      </c>
      <c r="G857" s="29" t="s">
        <v>6923</v>
      </c>
      <c r="H857" s="19" t="s">
        <v>9102</v>
      </c>
      <c r="I857" s="19" t="s">
        <v>9103</v>
      </c>
      <c r="J857" s="17" t="str">
        <f t="shared" si="39"/>
        <v>27/13  ม. 1  ต. พลับพลา  อ.  เมืองจันทบุรี  จ. จันทบุรี</v>
      </c>
      <c r="K857" s="18" t="s">
        <v>9104</v>
      </c>
      <c r="L857" s="19" t="s">
        <v>6954</v>
      </c>
      <c r="M857" s="19" t="s">
        <v>9105</v>
      </c>
      <c r="N857" s="19" t="s">
        <v>9106</v>
      </c>
      <c r="O857" s="19" t="s">
        <v>9107</v>
      </c>
      <c r="P857" s="41">
        <v>22000</v>
      </c>
      <c r="Q857" s="21"/>
      <c r="R857" s="22"/>
      <c r="S857" s="22"/>
      <c r="T857" s="22"/>
      <c r="U857" s="22"/>
      <c r="V857" s="21"/>
      <c r="W857" s="35"/>
      <c r="X857" s="23"/>
      <c r="Y857" s="24"/>
      <c r="Z857" s="21">
        <v>2</v>
      </c>
      <c r="AA857" s="25">
        <f t="shared" si="40"/>
        <v>2</v>
      </c>
      <c r="AB857" s="44"/>
      <c r="AC857" s="19"/>
      <c r="AD857" s="27" t="str">
        <f t="shared" si="41"/>
        <v>นางสาว  ปารณีย์  ทองคำ</v>
      </c>
    </row>
    <row r="858" spans="1:30" s="73" customFormat="1">
      <c r="A858" s="16" t="s">
        <v>8821</v>
      </c>
      <c r="B858" s="16"/>
      <c r="C858" s="16">
        <v>140</v>
      </c>
      <c r="D858" s="16"/>
      <c r="E858" s="17" t="s">
        <v>6061</v>
      </c>
      <c r="F858" s="17" t="s">
        <v>6062</v>
      </c>
      <c r="G858" s="29" t="s">
        <v>6896</v>
      </c>
      <c r="H858" s="19" t="s">
        <v>9108</v>
      </c>
      <c r="I858" s="19" t="s">
        <v>9109</v>
      </c>
      <c r="J858" s="17" t="str">
        <f t="shared" si="39"/>
        <v>27/13  ม. 1  ต. พลับพลา  อ.  เมืองจันทบุรี  จ. จันทบุรี</v>
      </c>
      <c r="K858" s="18" t="s">
        <v>9104</v>
      </c>
      <c r="L858" s="19" t="s">
        <v>6954</v>
      </c>
      <c r="M858" s="19" t="s">
        <v>9105</v>
      </c>
      <c r="N858" s="19" t="s">
        <v>9106</v>
      </c>
      <c r="O858" s="19" t="s">
        <v>9107</v>
      </c>
      <c r="P858" s="41">
        <v>22000</v>
      </c>
      <c r="Q858" s="21"/>
      <c r="R858" s="22"/>
      <c r="S858" s="22"/>
      <c r="T858" s="22"/>
      <c r="U858" s="22"/>
      <c r="V858" s="21"/>
      <c r="W858" s="35"/>
      <c r="X858" s="23"/>
      <c r="Y858" s="24"/>
      <c r="Z858" s="21">
        <v>2</v>
      </c>
      <c r="AA858" s="25">
        <f t="shared" si="40"/>
        <v>2</v>
      </c>
      <c r="AB858" s="44"/>
      <c r="AC858" s="19"/>
      <c r="AD858" s="27" t="str">
        <f t="shared" si="41"/>
        <v>นาย  สันติภาพ  วิสัยจร</v>
      </c>
    </row>
    <row r="859" spans="1:30" s="73" customFormat="1">
      <c r="A859" s="16" t="s">
        <v>8821</v>
      </c>
      <c r="B859" s="16" t="s">
        <v>6966</v>
      </c>
      <c r="C859" s="16">
        <v>141</v>
      </c>
      <c r="D859" s="16"/>
      <c r="E859" s="17" t="s">
        <v>4329</v>
      </c>
      <c r="F859" s="17">
        <v>0</v>
      </c>
      <c r="G859" s="29" t="s">
        <v>6896</v>
      </c>
      <c r="H859" s="19" t="s">
        <v>9110</v>
      </c>
      <c r="I859" s="19" t="s">
        <v>9111</v>
      </c>
      <c r="J859" s="17" t="str">
        <f t="shared" si="39"/>
        <v>163  ม. 5  ต. คันธุลี  อ. ท่าชนะ  จ. สุราษฎร์ธานี</v>
      </c>
      <c r="K859" s="18" t="s">
        <v>7678</v>
      </c>
      <c r="L859" s="19" t="s">
        <v>6944</v>
      </c>
      <c r="M859" s="19" t="s">
        <v>6935</v>
      </c>
      <c r="N859" s="19" t="s">
        <v>6936</v>
      </c>
      <c r="O859" s="19" t="s">
        <v>6937</v>
      </c>
      <c r="P859" s="41">
        <v>84170</v>
      </c>
      <c r="Q859" s="21"/>
      <c r="R859" s="22"/>
      <c r="S859" s="22"/>
      <c r="T859" s="22"/>
      <c r="U859" s="22"/>
      <c r="V859" s="21"/>
      <c r="W859" s="35"/>
      <c r="X859" s="23"/>
      <c r="Y859" s="24"/>
      <c r="Z859" s="21">
        <v>60</v>
      </c>
      <c r="AA859" s="25">
        <f t="shared" si="40"/>
        <v>60</v>
      </c>
      <c r="AB859" s="44"/>
      <c r="AC859" s="19"/>
      <c r="AD859" s="27" t="str">
        <f t="shared" si="41"/>
        <v>นาย  น้อย  ขุนทอง</v>
      </c>
    </row>
    <row r="860" spans="1:30" s="73" customFormat="1">
      <c r="A860" s="16" t="s">
        <v>8821</v>
      </c>
      <c r="B860" s="16" t="s">
        <v>6993</v>
      </c>
      <c r="C860" s="16">
        <v>142</v>
      </c>
      <c r="D860" s="16"/>
      <c r="E860" s="17" t="s">
        <v>534</v>
      </c>
      <c r="F860" s="17" t="s">
        <v>535</v>
      </c>
      <c r="G860" s="29" t="s">
        <v>6905</v>
      </c>
      <c r="H860" s="19" t="s">
        <v>9112</v>
      </c>
      <c r="I860" s="19" t="s">
        <v>9111</v>
      </c>
      <c r="J860" s="17" t="str">
        <f t="shared" si="39"/>
        <v>163  ม. 5  ต. คันธุลี  อ. ท่าชนะ  จ. สุราษฎร์ธานี</v>
      </c>
      <c r="K860" s="18" t="s">
        <v>7678</v>
      </c>
      <c r="L860" s="19" t="s">
        <v>6944</v>
      </c>
      <c r="M860" s="19" t="s">
        <v>6935</v>
      </c>
      <c r="N860" s="19" t="s">
        <v>6936</v>
      </c>
      <c r="O860" s="19" t="s">
        <v>6937</v>
      </c>
      <c r="P860" s="41">
        <v>84170</v>
      </c>
      <c r="Q860" s="21"/>
      <c r="R860" s="22"/>
      <c r="S860" s="22"/>
      <c r="T860" s="22"/>
      <c r="U860" s="22"/>
      <c r="V860" s="21"/>
      <c r="W860" s="35"/>
      <c r="X860" s="23"/>
      <c r="Y860" s="24"/>
      <c r="Z860" s="21">
        <v>84</v>
      </c>
      <c r="AA860" s="25">
        <f t="shared" si="40"/>
        <v>84</v>
      </c>
      <c r="AB860" s="44"/>
      <c r="AC860" s="19"/>
      <c r="AD860" s="27" t="str">
        <f t="shared" si="41"/>
        <v>นาง  ตั้น  ขุนทอง</v>
      </c>
    </row>
    <row r="861" spans="1:30" s="73" customFormat="1" ht="42">
      <c r="A861" s="16" t="s">
        <v>8821</v>
      </c>
      <c r="B861" s="16"/>
      <c r="C861" s="16" t="s">
        <v>8035</v>
      </c>
      <c r="D861" s="16" t="s">
        <v>6980</v>
      </c>
      <c r="E861" s="17" t="s">
        <v>889</v>
      </c>
      <c r="F861" s="17" t="s">
        <v>890</v>
      </c>
      <c r="G861" s="29" t="s">
        <v>6905</v>
      </c>
      <c r="H861" s="19" t="s">
        <v>9113</v>
      </c>
      <c r="I861" s="19" t="s">
        <v>8883</v>
      </c>
      <c r="J861" s="17" t="str">
        <f t="shared" si="39"/>
        <v>99/569 ถ.กาญจนวิถี  ม. 1  ต. บางกุ้ง  อ. เมืองสุราษฎร์ธานี  จ. สุราษฎร์ธานี</v>
      </c>
      <c r="K861" s="18" t="s">
        <v>9114</v>
      </c>
      <c r="L861" s="19" t="s">
        <v>6954</v>
      </c>
      <c r="M861" s="19" t="s">
        <v>7687</v>
      </c>
      <c r="N861" s="19" t="s">
        <v>7236</v>
      </c>
      <c r="O861" s="19" t="s">
        <v>6937</v>
      </c>
      <c r="P861" s="41">
        <v>84000</v>
      </c>
      <c r="Q861" s="21"/>
      <c r="R861" s="22"/>
      <c r="S861" s="22"/>
      <c r="T861" s="22"/>
      <c r="U861" s="22"/>
      <c r="V861" s="21"/>
      <c r="W861" s="35"/>
      <c r="X861" s="23"/>
      <c r="Y861" s="24"/>
      <c r="Z861" s="21">
        <v>81</v>
      </c>
      <c r="AA861" s="25">
        <f t="shared" si="40"/>
        <v>81</v>
      </c>
      <c r="AB861" s="44"/>
      <c r="AC861" s="19"/>
      <c r="AD861" s="27" t="str">
        <f t="shared" si="41"/>
        <v>นาง  ประดับ  ชูหนู</v>
      </c>
    </row>
    <row r="862" spans="1:30" s="73" customFormat="1">
      <c r="A862" s="16" t="s">
        <v>8821</v>
      </c>
      <c r="B862" s="16" t="s">
        <v>9115</v>
      </c>
      <c r="C862" s="16">
        <v>144</v>
      </c>
      <c r="D862" s="16"/>
      <c r="E862" s="17" t="s">
        <v>4367</v>
      </c>
      <c r="F862" s="17" t="s">
        <v>4368</v>
      </c>
      <c r="G862" s="29" t="s">
        <v>6896</v>
      </c>
      <c r="H862" s="19" t="s">
        <v>8464</v>
      </c>
      <c r="I862" s="19" t="s">
        <v>9116</v>
      </c>
      <c r="J862" s="17" t="str">
        <f t="shared" si="39"/>
        <v>145/1  ม. 5  ต. คันธุลี  อ. ท่าชนะ  จ. สุราษฎร์ธานี</v>
      </c>
      <c r="K862" s="18" t="s">
        <v>9117</v>
      </c>
      <c r="L862" s="19" t="s">
        <v>6944</v>
      </c>
      <c r="M862" s="19" t="s">
        <v>6935</v>
      </c>
      <c r="N862" s="19" t="s">
        <v>6936</v>
      </c>
      <c r="O862" s="19" t="s">
        <v>6937</v>
      </c>
      <c r="P862" s="41">
        <v>84170</v>
      </c>
      <c r="Q862" s="21"/>
      <c r="R862" s="22"/>
      <c r="S862" s="22"/>
      <c r="T862" s="22"/>
      <c r="U862" s="21"/>
      <c r="V862" s="21"/>
      <c r="W862" s="21"/>
      <c r="X862" s="23"/>
      <c r="Y862" s="24"/>
      <c r="Z862" s="21">
        <v>280</v>
      </c>
      <c r="AA862" s="25">
        <f t="shared" si="40"/>
        <v>280</v>
      </c>
      <c r="AB862" s="44"/>
      <c r="AC862" s="19"/>
      <c r="AD862" s="27" t="str">
        <f t="shared" si="41"/>
        <v>นาย  นิคม  จันวิลัย</v>
      </c>
    </row>
    <row r="863" spans="1:30" s="73" customFormat="1">
      <c r="A863" s="16" t="s">
        <v>8821</v>
      </c>
      <c r="B863" s="46"/>
      <c r="C863" s="16">
        <v>145</v>
      </c>
      <c r="D863" s="16"/>
      <c r="E863" s="17" t="s">
        <v>1208</v>
      </c>
      <c r="F863" s="17" t="s">
        <v>1209</v>
      </c>
      <c r="G863" s="29" t="s">
        <v>6905</v>
      </c>
      <c r="H863" s="19" t="s">
        <v>7889</v>
      </c>
      <c r="I863" s="19" t="s">
        <v>9118</v>
      </c>
      <c r="J863" s="17" t="str">
        <f t="shared" si="39"/>
        <v>147  ม. 5  ต. คันธุลี  อ. ท่าชนะ  จ. สุราษฎร์ธานี</v>
      </c>
      <c r="K863" s="18" t="s">
        <v>7455</v>
      </c>
      <c r="L863" s="19" t="s">
        <v>6944</v>
      </c>
      <c r="M863" s="19" t="s">
        <v>6935</v>
      </c>
      <c r="N863" s="19" t="s">
        <v>6936</v>
      </c>
      <c r="O863" s="19" t="s">
        <v>6937</v>
      </c>
      <c r="P863" s="41">
        <v>84170</v>
      </c>
      <c r="Q863" s="21"/>
      <c r="R863" s="22"/>
      <c r="S863" s="22"/>
      <c r="T863" s="22"/>
      <c r="U863" s="22"/>
      <c r="V863" s="74"/>
      <c r="W863" s="74"/>
      <c r="X863" s="23"/>
      <c r="Y863" s="24"/>
      <c r="Z863" s="21">
        <v>42</v>
      </c>
      <c r="AA863" s="25">
        <f t="shared" si="40"/>
        <v>42</v>
      </c>
      <c r="AB863" s="44"/>
      <c r="AC863" s="19"/>
      <c r="AD863" s="27" t="str">
        <f t="shared" si="41"/>
        <v>นาง  มาลินี  รัตนพันธ์</v>
      </c>
    </row>
    <row r="864" spans="1:30" s="73" customFormat="1">
      <c r="A864" s="16" t="s">
        <v>8821</v>
      </c>
      <c r="B864" s="46"/>
      <c r="C864" s="46">
        <v>146</v>
      </c>
      <c r="D864" s="46"/>
      <c r="E864" s="17" t="s">
        <v>1515</v>
      </c>
      <c r="F864" s="17" t="s">
        <v>1516</v>
      </c>
      <c r="G864" s="17" t="s">
        <v>6905</v>
      </c>
      <c r="H864" s="17" t="s">
        <v>7279</v>
      </c>
      <c r="I864" s="17" t="s">
        <v>9119</v>
      </c>
      <c r="J864" s="17" t="str">
        <f t="shared" si="39"/>
        <v>81/1  ม. 5  ต. คันธุลี  อ. ท่าชนะ  จ. สุราษฎร์ธานี</v>
      </c>
      <c r="K864" s="18" t="s">
        <v>9050</v>
      </c>
      <c r="L864" s="19" t="s">
        <v>6944</v>
      </c>
      <c r="M864" s="19" t="s">
        <v>6935</v>
      </c>
      <c r="N864" s="19" t="s">
        <v>6936</v>
      </c>
      <c r="O864" s="19" t="s">
        <v>6937</v>
      </c>
      <c r="P864" s="41">
        <v>84170</v>
      </c>
      <c r="Q864" s="21"/>
      <c r="R864" s="22"/>
      <c r="S864" s="22"/>
      <c r="T864" s="22"/>
      <c r="U864" s="22">
        <v>0</v>
      </c>
      <c r="V864" s="21">
        <v>0</v>
      </c>
      <c r="W864" s="35">
        <v>0</v>
      </c>
      <c r="X864" s="23">
        <v>0</v>
      </c>
      <c r="Y864" s="24"/>
      <c r="Z864" s="21">
        <v>117</v>
      </c>
      <c r="AA864" s="25">
        <f t="shared" si="40"/>
        <v>117</v>
      </c>
      <c r="AB864" s="38" t="s">
        <v>9120</v>
      </c>
      <c r="AC864" s="19"/>
      <c r="AD864" s="27" t="str">
        <f t="shared" si="41"/>
        <v>นาง  วรรณา  มุจลินทร์</v>
      </c>
    </row>
    <row r="865" spans="1:30" s="73" customFormat="1">
      <c r="A865" s="16" t="s">
        <v>8821</v>
      </c>
      <c r="B865" s="46" t="s">
        <v>8054</v>
      </c>
      <c r="C865" s="16">
        <v>147</v>
      </c>
      <c r="D865" s="16"/>
      <c r="E865" s="17" t="s">
        <v>901</v>
      </c>
      <c r="F865" s="17" t="s">
        <v>902</v>
      </c>
      <c r="G865" s="29" t="s">
        <v>6905</v>
      </c>
      <c r="H865" s="19" t="s">
        <v>8645</v>
      </c>
      <c r="I865" s="19" t="s">
        <v>9121</v>
      </c>
      <c r="J865" s="17" t="str">
        <f t="shared" si="39"/>
        <v>129  ม. 10  ต. คันธุลี  อ. ท่าชนะ  จ. สุราษฎร์ธานี</v>
      </c>
      <c r="K865" s="18" t="s">
        <v>7546</v>
      </c>
      <c r="L865" s="19" t="s">
        <v>7706</v>
      </c>
      <c r="M865" s="19" t="s">
        <v>6935</v>
      </c>
      <c r="N865" s="19" t="s">
        <v>6936</v>
      </c>
      <c r="O865" s="19" t="s">
        <v>6937</v>
      </c>
      <c r="P865" s="41">
        <v>84170</v>
      </c>
      <c r="Q865" s="21"/>
      <c r="R865" s="22"/>
      <c r="S865" s="22"/>
      <c r="T865" s="22"/>
      <c r="U865" s="22"/>
      <c r="V865" s="21"/>
      <c r="W865" s="35"/>
      <c r="X865" s="23"/>
      <c r="Y865" s="24"/>
      <c r="Z865" s="21">
        <v>159</v>
      </c>
      <c r="AA865" s="25">
        <f t="shared" si="40"/>
        <v>159</v>
      </c>
      <c r="AB865" s="44"/>
      <c r="AC865" s="19"/>
      <c r="AD865" s="27" t="str">
        <f t="shared" si="41"/>
        <v>นาง  ประนอม  มณีบางกา</v>
      </c>
    </row>
    <row r="866" spans="1:30" s="73" customFormat="1">
      <c r="A866" s="16" t="s">
        <v>8821</v>
      </c>
      <c r="B866" s="46"/>
      <c r="C866" s="16">
        <v>148</v>
      </c>
      <c r="D866" s="16"/>
      <c r="E866" s="17" t="s">
        <v>1938</v>
      </c>
      <c r="F866" s="17" t="s">
        <v>1939</v>
      </c>
      <c r="G866" s="29" t="s">
        <v>6905</v>
      </c>
      <c r="H866" s="19" t="s">
        <v>9122</v>
      </c>
      <c r="I866" s="19" t="s">
        <v>9123</v>
      </c>
      <c r="J866" s="17" t="str">
        <f t="shared" si="39"/>
        <v>92  ม. 9  ต. วังตะกอ  อ. หลังสวน  จ. ชุมพร</v>
      </c>
      <c r="K866" s="18" t="s">
        <v>7485</v>
      </c>
      <c r="L866" s="19" t="s">
        <v>7234</v>
      </c>
      <c r="M866" s="19" t="s">
        <v>8236</v>
      </c>
      <c r="N866" s="19" t="s">
        <v>7378</v>
      </c>
      <c r="O866" s="19" t="s">
        <v>6912</v>
      </c>
      <c r="P866" s="41">
        <v>86110</v>
      </c>
      <c r="Q866" s="21"/>
      <c r="R866" s="22"/>
      <c r="S866" s="22"/>
      <c r="T866" s="22"/>
      <c r="U866" s="22"/>
      <c r="V866" s="21"/>
      <c r="W866" s="35"/>
      <c r="X866" s="23"/>
      <c r="Y866" s="24"/>
      <c r="Z866" s="21">
        <v>42</v>
      </c>
      <c r="AA866" s="25">
        <f t="shared" si="40"/>
        <v>42</v>
      </c>
      <c r="AB866" s="44"/>
      <c r="AC866" s="19"/>
      <c r="AD866" s="27" t="str">
        <f t="shared" si="41"/>
        <v>นาง  สุนิจสา  สมณะ</v>
      </c>
    </row>
    <row r="867" spans="1:30" s="73" customFormat="1">
      <c r="A867" s="16" t="s">
        <v>8821</v>
      </c>
      <c r="B867" s="46"/>
      <c r="C867" s="16" t="s">
        <v>7876</v>
      </c>
      <c r="D867" s="16" t="s">
        <v>6980</v>
      </c>
      <c r="E867" s="17" t="s">
        <v>1406</v>
      </c>
      <c r="F867" s="17">
        <v>0</v>
      </c>
      <c r="G867" s="17" t="s">
        <v>6905</v>
      </c>
      <c r="H867" s="17" t="s">
        <v>8886</v>
      </c>
      <c r="I867" s="17" t="s">
        <v>9124</v>
      </c>
      <c r="J867" s="17" t="str">
        <f t="shared" si="39"/>
        <v>92  ม. 5  ต. คันธุลี  อ. ท่าชนะ  จ. สุราษฎร์ธานี</v>
      </c>
      <c r="K867" s="48" t="s">
        <v>7485</v>
      </c>
      <c r="L867" s="19" t="s">
        <v>6944</v>
      </c>
      <c r="M867" s="19" t="s">
        <v>6935</v>
      </c>
      <c r="N867" s="19" t="s">
        <v>6936</v>
      </c>
      <c r="O867" s="19" t="s">
        <v>6937</v>
      </c>
      <c r="P867" s="41">
        <v>84170</v>
      </c>
      <c r="Q867" s="21"/>
      <c r="R867" s="22"/>
      <c r="S867" s="22"/>
      <c r="T867" s="22"/>
      <c r="U867" s="22"/>
      <c r="V867" s="21"/>
      <c r="W867" s="35"/>
      <c r="X867" s="23"/>
      <c r="Y867" s="24"/>
      <c r="Z867" s="21">
        <v>2</v>
      </c>
      <c r="AA867" s="25">
        <f t="shared" si="40"/>
        <v>2</v>
      </c>
      <c r="AB867" s="44"/>
      <c r="AC867" s="19"/>
      <c r="AD867" s="27" t="str">
        <f t="shared" si="41"/>
        <v>นาง  ละมัย  เครือเช้า</v>
      </c>
    </row>
    <row r="868" spans="1:30" s="73" customFormat="1">
      <c r="A868" s="16" t="s">
        <v>8821</v>
      </c>
      <c r="B868" s="46"/>
      <c r="C868" s="16">
        <v>150</v>
      </c>
      <c r="D868" s="16"/>
      <c r="E868" s="17" t="s">
        <v>3496</v>
      </c>
      <c r="F868" s="17" t="s">
        <v>3497</v>
      </c>
      <c r="G868" s="29" t="s">
        <v>6896</v>
      </c>
      <c r="H868" s="19" t="s">
        <v>9125</v>
      </c>
      <c r="I868" s="19" t="s">
        <v>8976</v>
      </c>
      <c r="J868" s="17" t="str">
        <f t="shared" si="39"/>
        <v>102  ม. 5  ต. คันธุลี  อ. ท่าชนะ  จ. สุราษฎร์ธานี</v>
      </c>
      <c r="K868" s="18" t="s">
        <v>8977</v>
      </c>
      <c r="L868" s="19" t="s">
        <v>6944</v>
      </c>
      <c r="M868" s="19" t="s">
        <v>6935</v>
      </c>
      <c r="N868" s="19" t="s">
        <v>6936</v>
      </c>
      <c r="O868" s="19" t="s">
        <v>6937</v>
      </c>
      <c r="P868" s="41">
        <v>84170</v>
      </c>
      <c r="Q868" s="21"/>
      <c r="R868" s="22"/>
      <c r="S868" s="22"/>
      <c r="T868" s="22"/>
      <c r="U868" s="22"/>
      <c r="V868" s="21"/>
      <c r="W868" s="35"/>
      <c r="X868" s="23"/>
      <c r="Y868" s="24"/>
      <c r="Z868" s="21">
        <v>207</v>
      </c>
      <c r="AA868" s="25">
        <f t="shared" si="40"/>
        <v>207</v>
      </c>
      <c r="AB868" s="44"/>
      <c r="AC868" s="19"/>
      <c r="AD868" s="27" t="str">
        <f t="shared" si="41"/>
        <v>นาย  ขำ  แก้วชฎา</v>
      </c>
    </row>
    <row r="869" spans="1:30" s="73" customFormat="1">
      <c r="A869" s="16" t="s">
        <v>8821</v>
      </c>
      <c r="B869" s="46"/>
      <c r="C869" s="16">
        <v>151</v>
      </c>
      <c r="D869" s="16"/>
      <c r="E869" s="17" t="s">
        <v>3033</v>
      </c>
      <c r="F869" s="17" t="s">
        <v>3034</v>
      </c>
      <c r="G869" s="29" t="s">
        <v>6923</v>
      </c>
      <c r="H869" s="19" t="s">
        <v>9126</v>
      </c>
      <c r="I869" s="19" t="s">
        <v>9127</v>
      </c>
      <c r="J869" s="17" t="str">
        <f t="shared" si="39"/>
        <v>82  ม. 7  ต. สวนแตง  อ. ละแม  จ. ชุมพร</v>
      </c>
      <c r="K869" s="18" t="s">
        <v>7410</v>
      </c>
      <c r="L869" s="19" t="s">
        <v>7290</v>
      </c>
      <c r="M869" s="19" t="s">
        <v>6992</v>
      </c>
      <c r="N869" s="19" t="s">
        <v>6911</v>
      </c>
      <c r="O869" s="19" t="s">
        <v>6912</v>
      </c>
      <c r="P869" s="41">
        <v>86170</v>
      </c>
      <c r="Q869" s="21"/>
      <c r="R869" s="22"/>
      <c r="S869" s="22"/>
      <c r="T869" s="22"/>
      <c r="U869" s="22"/>
      <c r="V869" s="21"/>
      <c r="W869" s="35"/>
      <c r="X869" s="23"/>
      <c r="Y869" s="24"/>
      <c r="Z869" s="21">
        <v>56</v>
      </c>
      <c r="AA869" s="25">
        <f t="shared" si="40"/>
        <v>56</v>
      </c>
      <c r="AB869" s="44"/>
      <c r="AC869" s="19"/>
      <c r="AD869" s="27" t="str">
        <f t="shared" si="41"/>
        <v>นางสาว  ศิริบรรจง  กี้ข้อ</v>
      </c>
    </row>
    <row r="870" spans="1:30" s="73" customFormat="1">
      <c r="A870" s="16" t="s">
        <v>8821</v>
      </c>
      <c r="B870" s="46"/>
      <c r="C870" s="16">
        <v>152</v>
      </c>
      <c r="D870" s="16"/>
      <c r="E870" s="17" t="s">
        <v>65</v>
      </c>
      <c r="F870" s="17" t="s">
        <v>66</v>
      </c>
      <c r="G870" s="29" t="s">
        <v>6905</v>
      </c>
      <c r="H870" s="19" t="s">
        <v>9079</v>
      </c>
      <c r="I870" s="19" t="s">
        <v>8126</v>
      </c>
      <c r="J870" s="17" t="str">
        <f t="shared" si="39"/>
        <v>234  ม. 5  ต. คันธุลี  อ. ท่าชนะ  จ. สุราษฎร์ธานี</v>
      </c>
      <c r="K870" s="18" t="s">
        <v>9128</v>
      </c>
      <c r="L870" s="19" t="s">
        <v>6944</v>
      </c>
      <c r="M870" s="19" t="s">
        <v>6935</v>
      </c>
      <c r="N870" s="19" t="s">
        <v>6936</v>
      </c>
      <c r="O870" s="19" t="s">
        <v>6937</v>
      </c>
      <c r="P870" s="41">
        <v>84170</v>
      </c>
      <c r="Q870" s="21"/>
      <c r="R870" s="22"/>
      <c r="S870" s="22"/>
      <c r="T870" s="22"/>
      <c r="U870" s="22"/>
      <c r="V870" s="21"/>
      <c r="W870" s="35"/>
      <c r="X870" s="23"/>
      <c r="Y870" s="24"/>
      <c r="Z870" s="21">
        <v>107</v>
      </c>
      <c r="AA870" s="25">
        <f t="shared" si="40"/>
        <v>107</v>
      </c>
      <c r="AB870" s="44"/>
      <c r="AC870" s="19"/>
      <c r="AD870" s="27" t="str">
        <f t="shared" si="41"/>
        <v>นาง  กาญจนา  สมสุวรรณ</v>
      </c>
    </row>
    <row r="871" spans="1:30" s="73" customFormat="1">
      <c r="A871" s="16" t="s">
        <v>8821</v>
      </c>
      <c r="B871" s="16"/>
      <c r="C871" s="16">
        <v>153</v>
      </c>
      <c r="D871" s="16"/>
      <c r="E871" s="17" t="s">
        <v>2022</v>
      </c>
      <c r="F871" s="17">
        <v>0</v>
      </c>
      <c r="G871" s="29" t="s">
        <v>6905</v>
      </c>
      <c r="H871" s="19" t="s">
        <v>7357</v>
      </c>
      <c r="I871" s="19" t="s">
        <v>7605</v>
      </c>
      <c r="J871" s="17" t="str">
        <f t="shared" si="39"/>
        <v>30  ม. 7  ต. คันธุลี  อ. ท่าชนะ  จ. สุราษฎร์ธานี</v>
      </c>
      <c r="K871" s="18" t="s">
        <v>6997</v>
      </c>
      <c r="L871" s="19" t="s">
        <v>7290</v>
      </c>
      <c r="M871" s="19" t="s">
        <v>6935</v>
      </c>
      <c r="N871" s="19" t="s">
        <v>6936</v>
      </c>
      <c r="O871" s="19" t="s">
        <v>6937</v>
      </c>
      <c r="P871" s="41">
        <v>84170</v>
      </c>
      <c r="Q871" s="21"/>
      <c r="R871" s="22"/>
      <c r="S871" s="22"/>
      <c r="T871" s="22"/>
      <c r="U871" s="22"/>
      <c r="V871" s="21"/>
      <c r="W871" s="35"/>
      <c r="X871" s="23"/>
      <c r="Y871" s="24"/>
      <c r="Z871" s="21">
        <v>105</v>
      </c>
      <c r="AA871" s="25">
        <f t="shared" si="40"/>
        <v>105</v>
      </c>
      <c r="AB871" s="44"/>
      <c r="AC871" s="19"/>
      <c r="AD871" s="27" t="str">
        <f t="shared" si="41"/>
        <v>นาง  โสภา  เจริญวงศ์</v>
      </c>
    </row>
    <row r="872" spans="1:30" s="73" customFormat="1">
      <c r="A872" s="16" t="s">
        <v>8821</v>
      </c>
      <c r="B872" s="46"/>
      <c r="C872" s="16">
        <v>154</v>
      </c>
      <c r="D872" s="16"/>
      <c r="E872" s="75" t="s">
        <v>4028</v>
      </c>
      <c r="F872" s="17">
        <v>0</v>
      </c>
      <c r="G872" s="75" t="s">
        <v>6896</v>
      </c>
      <c r="H872" s="75" t="s">
        <v>9129</v>
      </c>
      <c r="I872" s="75" t="s">
        <v>9103</v>
      </c>
      <c r="J872" s="17" t="str">
        <f t="shared" si="39"/>
        <v>126  ม. 5  ต. คันธุลี  อ. ท่าชนะ  จ. สุราษฎร์ธานี</v>
      </c>
      <c r="K872" s="18" t="s">
        <v>8172</v>
      </c>
      <c r="L872" s="19" t="s">
        <v>6944</v>
      </c>
      <c r="M872" s="19" t="s">
        <v>6935</v>
      </c>
      <c r="N872" s="19" t="s">
        <v>6936</v>
      </c>
      <c r="O872" s="19" t="s">
        <v>6937</v>
      </c>
      <c r="P872" s="41">
        <v>84170</v>
      </c>
      <c r="Q872" s="21"/>
      <c r="R872" s="22"/>
      <c r="S872" s="22"/>
      <c r="T872" s="22"/>
      <c r="U872" s="22"/>
      <c r="V872" s="21"/>
      <c r="W872" s="35"/>
      <c r="X872" s="23"/>
      <c r="Y872" s="24"/>
      <c r="Z872" s="21">
        <v>4</v>
      </c>
      <c r="AA872" s="25">
        <f t="shared" si="40"/>
        <v>4</v>
      </c>
      <c r="AB872" s="44"/>
      <c r="AC872" s="19"/>
      <c r="AD872" s="27" t="str">
        <f t="shared" si="41"/>
        <v>นาย  ดนุภัทร  ทองคำ</v>
      </c>
    </row>
    <row r="873" spans="1:30" s="73" customFormat="1">
      <c r="A873" s="16" t="s">
        <v>8821</v>
      </c>
      <c r="B873" s="46"/>
      <c r="C873" s="46">
        <v>155</v>
      </c>
      <c r="D873" s="46"/>
      <c r="E873" s="17" t="s">
        <v>4616</v>
      </c>
      <c r="F873" s="17" t="s">
        <v>4617</v>
      </c>
      <c r="G873" s="17" t="s">
        <v>6896</v>
      </c>
      <c r="H873" s="17" t="s">
        <v>9130</v>
      </c>
      <c r="I873" s="17" t="s">
        <v>9131</v>
      </c>
      <c r="J873" s="17" t="str">
        <f t="shared" si="39"/>
        <v>12  ม. 9  ต. คันธุลี  อ. ท่าชนะ  จ. สุราษฎร์ธานี</v>
      </c>
      <c r="K873" s="18" t="s">
        <v>6977</v>
      </c>
      <c r="L873" s="19" t="s">
        <v>7234</v>
      </c>
      <c r="M873" s="19" t="s">
        <v>6935</v>
      </c>
      <c r="N873" s="19" t="s">
        <v>6936</v>
      </c>
      <c r="O873" s="19" t="s">
        <v>6937</v>
      </c>
      <c r="P873" s="41">
        <v>84170</v>
      </c>
      <c r="Q873" s="21"/>
      <c r="R873" s="22"/>
      <c r="S873" s="22"/>
      <c r="T873" s="22"/>
      <c r="U873" s="22">
        <v>0</v>
      </c>
      <c r="V873" s="21">
        <v>0</v>
      </c>
      <c r="W873" s="35">
        <v>0</v>
      </c>
      <c r="X873" s="23">
        <v>0</v>
      </c>
      <c r="Y873" s="24">
        <v>0</v>
      </c>
      <c r="Z873" s="35">
        <v>35</v>
      </c>
      <c r="AA873" s="25">
        <f t="shared" si="40"/>
        <v>35</v>
      </c>
      <c r="AB873" s="38"/>
      <c r="AC873" s="19"/>
      <c r="AD873" s="27" t="str">
        <f t="shared" si="41"/>
        <v>นาย  ประยูร  นาคสวัสดิ์</v>
      </c>
    </row>
    <row r="874" spans="1:30" s="73" customFormat="1" ht="84">
      <c r="A874" s="16" t="s">
        <v>8821</v>
      </c>
      <c r="B874" s="46"/>
      <c r="C874" s="16">
        <v>156</v>
      </c>
      <c r="D874" s="16"/>
      <c r="E874" s="17" t="s">
        <v>1467</v>
      </c>
      <c r="F874" s="17">
        <v>0</v>
      </c>
      <c r="G874" s="17"/>
      <c r="H874" s="85" t="s">
        <v>9132</v>
      </c>
      <c r="I874" s="17" t="s">
        <v>9133</v>
      </c>
      <c r="J874" s="17" t="str">
        <f t="shared" si="39"/>
        <v>134  ม. 8  ต. คันธุลี  อ. ท่าชนะ  จ. สุราษฎร์ธานี</v>
      </c>
      <c r="K874" s="30" t="s">
        <v>7056</v>
      </c>
      <c r="L874" s="19" t="s">
        <v>7675</v>
      </c>
      <c r="M874" s="19" t="s">
        <v>6935</v>
      </c>
      <c r="N874" s="19" t="s">
        <v>6936</v>
      </c>
      <c r="O874" s="19" t="s">
        <v>6937</v>
      </c>
      <c r="P874" s="20">
        <v>84170</v>
      </c>
      <c r="Q874" s="21"/>
      <c r="R874" s="22"/>
      <c r="S874" s="22"/>
      <c r="T874" s="22"/>
      <c r="U874" s="21"/>
      <c r="V874" s="21"/>
      <c r="W874" s="21"/>
      <c r="X874" s="23"/>
      <c r="Y874" s="24"/>
      <c r="Z874" s="21">
        <v>4</v>
      </c>
      <c r="AA874" s="25">
        <f t="shared" si="40"/>
        <v>4</v>
      </c>
      <c r="AB874" s="44" t="s">
        <v>9134</v>
      </c>
      <c r="AC874" s="19"/>
      <c r="AD874" s="27" t="str">
        <f t="shared" si="41"/>
        <v xml:space="preserve">  นาง  ลิ้นจี่ - ด.ญ.มาริสา - ด.ช.พลพล  พะลัง  พะลัง</v>
      </c>
    </row>
    <row r="875" spans="1:30" s="73" customFormat="1">
      <c r="A875" s="16" t="s">
        <v>8821</v>
      </c>
      <c r="B875" s="46"/>
      <c r="C875" s="16">
        <v>157</v>
      </c>
      <c r="D875" s="16"/>
      <c r="E875" s="17" t="s">
        <v>6488</v>
      </c>
      <c r="F875" s="17" t="s">
        <v>6489</v>
      </c>
      <c r="G875" s="29" t="s">
        <v>6896</v>
      </c>
      <c r="H875" s="19" t="s">
        <v>9135</v>
      </c>
      <c r="I875" s="19" t="s">
        <v>9136</v>
      </c>
      <c r="J875" s="17" t="str">
        <f t="shared" si="39"/>
        <v>78  ม. 5  ต. คันธุลี  อ. ท่าชนะ  จ. สุราษฎร์ธานี</v>
      </c>
      <c r="K875" s="18" t="s">
        <v>9137</v>
      </c>
      <c r="L875" s="19" t="s">
        <v>6944</v>
      </c>
      <c r="M875" s="19" t="s">
        <v>6935</v>
      </c>
      <c r="N875" s="19" t="s">
        <v>6936</v>
      </c>
      <c r="O875" s="19" t="s">
        <v>6937</v>
      </c>
      <c r="P875" s="41">
        <v>84170</v>
      </c>
      <c r="Q875" s="21"/>
      <c r="R875" s="22"/>
      <c r="S875" s="22"/>
      <c r="T875" s="22"/>
      <c r="U875" s="21"/>
      <c r="V875" s="21"/>
      <c r="W875" s="21"/>
      <c r="X875" s="23"/>
      <c r="Y875" s="24"/>
      <c r="Z875" s="21">
        <v>58</v>
      </c>
      <c r="AA875" s="25">
        <f t="shared" si="40"/>
        <v>58</v>
      </c>
      <c r="AB875" s="44"/>
      <c r="AC875" s="19"/>
      <c r="AD875" s="27" t="str">
        <f t="shared" si="41"/>
        <v>นาย  เสนอ  คงวิสัย</v>
      </c>
    </row>
    <row r="876" spans="1:30" s="73" customFormat="1">
      <c r="A876" s="16" t="s">
        <v>8821</v>
      </c>
      <c r="B876" s="46"/>
      <c r="C876" s="16">
        <v>158</v>
      </c>
      <c r="D876" s="16"/>
      <c r="E876" s="17" t="s">
        <v>6789</v>
      </c>
      <c r="F876" s="17" t="s">
        <v>6790</v>
      </c>
      <c r="G876" s="29" t="s">
        <v>6896</v>
      </c>
      <c r="H876" s="19" t="s">
        <v>9138</v>
      </c>
      <c r="I876" s="19" t="s">
        <v>9139</v>
      </c>
      <c r="J876" s="17" t="str">
        <f t="shared" si="39"/>
        <v>242  ม. 5  ต. คันธุลี  อ. ท่าชนะ  จ. สุราษฎร์ธานี</v>
      </c>
      <c r="K876" s="18" t="s">
        <v>8672</v>
      </c>
      <c r="L876" s="19" t="s">
        <v>6944</v>
      </c>
      <c r="M876" s="19" t="s">
        <v>6935</v>
      </c>
      <c r="N876" s="19" t="s">
        <v>6936</v>
      </c>
      <c r="O876" s="19" t="s">
        <v>6937</v>
      </c>
      <c r="P876" s="41">
        <v>84170</v>
      </c>
      <c r="Q876" s="21"/>
      <c r="R876" s="22"/>
      <c r="S876" s="22"/>
      <c r="T876" s="22"/>
      <c r="U876" s="21"/>
      <c r="V876" s="21"/>
      <c r="W876" s="21"/>
      <c r="X876" s="23"/>
      <c r="Y876" s="24"/>
      <c r="Z876" s="21">
        <v>44</v>
      </c>
      <c r="AA876" s="25">
        <f t="shared" si="40"/>
        <v>44</v>
      </c>
      <c r="AB876" s="44"/>
      <c r="AC876" s="19"/>
      <c r="AD876" s="27" t="str">
        <f t="shared" si="41"/>
        <v>นาย  อำภร  หมื่นเดช</v>
      </c>
    </row>
    <row r="877" spans="1:30" s="73" customFormat="1">
      <c r="A877" s="16" t="s">
        <v>8821</v>
      </c>
      <c r="B877" s="46"/>
      <c r="C877" s="16">
        <v>159</v>
      </c>
      <c r="D877" s="16"/>
      <c r="E877" s="17" t="s">
        <v>6025</v>
      </c>
      <c r="F877" s="17" t="s">
        <v>6026</v>
      </c>
      <c r="G877" s="29" t="s">
        <v>6896</v>
      </c>
      <c r="H877" s="19" t="s">
        <v>7818</v>
      </c>
      <c r="I877" s="19" t="s">
        <v>9140</v>
      </c>
      <c r="J877" s="17" t="str">
        <f t="shared" si="39"/>
        <v>3  ม. 5  ต. คันธุลี  อ. ท่าชนะ  จ. สุราษฎร์ธานี</v>
      </c>
      <c r="K877" s="18" t="s">
        <v>8280</v>
      </c>
      <c r="L877" s="19" t="s">
        <v>6944</v>
      </c>
      <c r="M877" s="19" t="s">
        <v>6935</v>
      </c>
      <c r="N877" s="19" t="s">
        <v>6936</v>
      </c>
      <c r="O877" s="19" t="s">
        <v>6937</v>
      </c>
      <c r="P877" s="41">
        <v>84170</v>
      </c>
      <c r="Q877" s="21"/>
      <c r="R877" s="22"/>
      <c r="S877" s="22"/>
      <c r="T877" s="22"/>
      <c r="U877" s="21"/>
      <c r="V877" s="21"/>
      <c r="W877" s="21"/>
      <c r="X877" s="23"/>
      <c r="Y877" s="24"/>
      <c r="Z877" s="21">
        <v>201</v>
      </c>
      <c r="AA877" s="25">
        <f t="shared" si="40"/>
        <v>201</v>
      </c>
      <c r="AB877" s="44"/>
      <c r="AC877" s="19"/>
      <c r="AD877" s="27" t="str">
        <f t="shared" si="41"/>
        <v>นาย  สว่าง  กล่อมตุ้น</v>
      </c>
    </row>
    <row r="878" spans="1:30" s="73" customFormat="1">
      <c r="A878" s="16" t="s">
        <v>8821</v>
      </c>
      <c r="B878" s="46"/>
      <c r="C878" s="16">
        <v>160</v>
      </c>
      <c r="D878" s="16"/>
      <c r="E878" s="17" t="s">
        <v>3822</v>
      </c>
      <c r="F878" s="17" t="s">
        <v>3823</v>
      </c>
      <c r="G878" s="29" t="s">
        <v>6896</v>
      </c>
      <c r="H878" s="19" t="s">
        <v>9141</v>
      </c>
      <c r="I878" s="19" t="s">
        <v>9142</v>
      </c>
      <c r="J878" s="17" t="str">
        <f t="shared" si="39"/>
        <v>80  ม. 8  ต. สวนแตง  อ. ละแม  จ. ชุมพร</v>
      </c>
      <c r="K878" s="18" t="s">
        <v>9143</v>
      </c>
      <c r="L878" s="19" t="s">
        <v>7675</v>
      </c>
      <c r="M878" s="19" t="s">
        <v>6992</v>
      </c>
      <c r="N878" s="19" t="s">
        <v>6911</v>
      </c>
      <c r="O878" s="19" t="s">
        <v>6912</v>
      </c>
      <c r="P878" s="41">
        <v>86170</v>
      </c>
      <c r="Q878" s="21"/>
      <c r="R878" s="22"/>
      <c r="S878" s="22"/>
      <c r="T878" s="22"/>
      <c r="U878" s="21"/>
      <c r="V878" s="21"/>
      <c r="W878" s="21"/>
      <c r="X878" s="23"/>
      <c r="Y878" s="24"/>
      <c r="Z878" s="21">
        <v>33</v>
      </c>
      <c r="AA878" s="25">
        <f t="shared" si="40"/>
        <v>33</v>
      </c>
      <c r="AB878" s="44"/>
      <c r="AC878" s="19"/>
      <c r="AD878" s="27" t="str">
        <f t="shared" si="41"/>
        <v>นาย  ชัยยุทธ์  แก้วอ่อน</v>
      </c>
    </row>
    <row r="879" spans="1:30" s="73" customFormat="1">
      <c r="A879" s="16" t="s">
        <v>8821</v>
      </c>
      <c r="B879" s="46"/>
      <c r="C879" s="16">
        <v>161</v>
      </c>
      <c r="D879" s="16"/>
      <c r="E879" s="17" t="s">
        <v>226</v>
      </c>
      <c r="F879" s="17" t="s">
        <v>227</v>
      </c>
      <c r="G879" s="29" t="s">
        <v>6905</v>
      </c>
      <c r="H879" s="19" t="s">
        <v>9144</v>
      </c>
      <c r="I879" s="19" t="s">
        <v>9145</v>
      </c>
      <c r="J879" s="17" t="str">
        <f t="shared" si="39"/>
        <v>41/8  ถ.ลูกเสือ  ต. หลังสวน  อ. หลังสวน  จ. ชุมพร</v>
      </c>
      <c r="K879" s="18" t="s">
        <v>9146</v>
      </c>
      <c r="L879" s="19" t="s">
        <v>9147</v>
      </c>
      <c r="M879" s="19" t="s">
        <v>7385</v>
      </c>
      <c r="N879" s="19" t="s">
        <v>7378</v>
      </c>
      <c r="O879" s="19" t="s">
        <v>6912</v>
      </c>
      <c r="P879" s="41">
        <v>86110</v>
      </c>
      <c r="Q879" s="21"/>
      <c r="R879" s="22"/>
      <c r="S879" s="22"/>
      <c r="T879" s="22"/>
      <c r="U879" s="21"/>
      <c r="V879" s="21"/>
      <c r="W879" s="21"/>
      <c r="X879" s="23"/>
      <c r="Y879" s="24"/>
      <c r="Z879" s="21">
        <v>250</v>
      </c>
      <c r="AA879" s="25">
        <f t="shared" si="40"/>
        <v>250</v>
      </c>
      <c r="AB879" s="44"/>
      <c r="AC879" s="19"/>
      <c r="AD879" s="27" t="str">
        <f t="shared" si="41"/>
        <v>นาง  จันทร์เพ็ญ  เตื้องวิวัฒน์</v>
      </c>
    </row>
    <row r="880" spans="1:30" s="73" customFormat="1">
      <c r="A880" s="16" t="s">
        <v>8821</v>
      </c>
      <c r="B880" s="46"/>
      <c r="C880" s="16">
        <v>162</v>
      </c>
      <c r="D880" s="16"/>
      <c r="E880" s="17" t="s">
        <v>2964</v>
      </c>
      <c r="F880" s="17">
        <v>0</v>
      </c>
      <c r="G880" s="29" t="s">
        <v>6923</v>
      </c>
      <c r="H880" s="19" t="s">
        <v>9148</v>
      </c>
      <c r="I880" s="19" t="s">
        <v>9149</v>
      </c>
      <c r="J880" s="17" t="str">
        <f t="shared" si="39"/>
        <v>72/4  ม. 14  ต. คันธุลี  อ. ท่าชนะ  จ. สุราษฎร์ธานี</v>
      </c>
      <c r="K880" s="18" t="s">
        <v>9150</v>
      </c>
      <c r="L880" s="19" t="s">
        <v>8049</v>
      </c>
      <c r="M880" s="19" t="s">
        <v>6935</v>
      </c>
      <c r="N880" s="19" t="s">
        <v>6936</v>
      </c>
      <c r="O880" s="19" t="s">
        <v>6937</v>
      </c>
      <c r="P880" s="41">
        <v>84170</v>
      </c>
      <c r="Q880" s="21"/>
      <c r="R880" s="22"/>
      <c r="S880" s="22"/>
      <c r="T880" s="22"/>
      <c r="U880" s="21"/>
      <c r="V880" s="21"/>
      <c r="W880" s="21"/>
      <c r="X880" s="23"/>
      <c r="Y880" s="24"/>
      <c r="Z880" s="21">
        <v>60</v>
      </c>
      <c r="AA880" s="25">
        <f t="shared" si="40"/>
        <v>60</v>
      </c>
      <c r="AB880" s="44"/>
      <c r="AC880" s="19"/>
      <c r="AD880" s="27" t="str">
        <f t="shared" si="41"/>
        <v>นางสาว  วรรดี  โอชาอัมพวัน</v>
      </c>
    </row>
    <row r="881" spans="1:30" s="73" customFormat="1">
      <c r="A881" s="16" t="s">
        <v>8821</v>
      </c>
      <c r="B881" s="46"/>
      <c r="C881" s="16">
        <v>163</v>
      </c>
      <c r="D881" s="16"/>
      <c r="E881" s="17" t="s">
        <v>6787</v>
      </c>
      <c r="F881" s="17">
        <v>0</v>
      </c>
      <c r="G881" s="29" t="s">
        <v>6896</v>
      </c>
      <c r="H881" s="19" t="s">
        <v>9151</v>
      </c>
      <c r="I881" s="19" t="s">
        <v>8935</v>
      </c>
      <c r="J881" s="17" t="str">
        <f t="shared" si="39"/>
        <v>49  ม. 5  ต. คันธุลี  อ. ท่าชนะ  จ. สุราษฎร์ธานี</v>
      </c>
      <c r="K881" s="18" t="s">
        <v>9152</v>
      </c>
      <c r="L881" s="19" t="s">
        <v>6944</v>
      </c>
      <c r="M881" s="19" t="s">
        <v>6935</v>
      </c>
      <c r="N881" s="19" t="s">
        <v>6936</v>
      </c>
      <c r="O881" s="19" t="s">
        <v>6937</v>
      </c>
      <c r="P881" s="41">
        <v>84170</v>
      </c>
      <c r="Q881" s="21"/>
      <c r="R881" s="22"/>
      <c r="S881" s="22"/>
      <c r="T881" s="22"/>
      <c r="U881" s="21"/>
      <c r="V881" s="21"/>
      <c r="W881" s="21"/>
      <c r="X881" s="23"/>
      <c r="Y881" s="24"/>
      <c r="Z881" s="21">
        <v>42</v>
      </c>
      <c r="AA881" s="25">
        <f t="shared" si="40"/>
        <v>42</v>
      </c>
      <c r="AB881" s="44"/>
      <c r="AC881" s="19"/>
      <c r="AD881" s="27" t="str">
        <f t="shared" si="41"/>
        <v>นาย  อำไพ  ม่วงสวย</v>
      </c>
    </row>
    <row r="882" spans="1:30" s="73" customFormat="1">
      <c r="A882" s="16" t="s">
        <v>8821</v>
      </c>
      <c r="B882" s="46"/>
      <c r="C882" s="16">
        <v>164</v>
      </c>
      <c r="D882" s="16"/>
      <c r="E882" s="17" t="s">
        <v>2663</v>
      </c>
      <c r="F882" s="17" t="s">
        <v>2664</v>
      </c>
      <c r="G882" s="17" t="s">
        <v>6923</v>
      </c>
      <c r="H882" s="17" t="s">
        <v>9153</v>
      </c>
      <c r="I882" s="17" t="s">
        <v>8974</v>
      </c>
      <c r="J882" s="17" t="str">
        <f t="shared" si="39"/>
        <v>63/4/51  ม. 8  ต. บางกระสอ  อ. เมืองนนทบุรี  จ. นนทบุรี</v>
      </c>
      <c r="K882" s="18" t="s">
        <v>9154</v>
      </c>
      <c r="L882" s="19" t="s">
        <v>7675</v>
      </c>
      <c r="M882" s="19" t="s">
        <v>8069</v>
      </c>
      <c r="N882" s="19" t="s">
        <v>7735</v>
      </c>
      <c r="O882" s="19" t="s">
        <v>6947</v>
      </c>
      <c r="P882" s="41">
        <v>11000</v>
      </c>
      <c r="Q882" s="21"/>
      <c r="R882" s="22"/>
      <c r="S882" s="22"/>
      <c r="T882" s="22"/>
      <c r="U882" s="22"/>
      <c r="V882" s="21"/>
      <c r="W882" s="35"/>
      <c r="X882" s="23"/>
      <c r="Y882" s="24"/>
      <c r="Z882" s="21">
        <v>35</v>
      </c>
      <c r="AA882" s="25">
        <f t="shared" si="40"/>
        <v>35</v>
      </c>
      <c r="AB882" s="36"/>
      <c r="AC882" s="19"/>
      <c r="AD882" s="27" t="str">
        <f t="shared" si="41"/>
        <v>นางสาว  บุญได้  บัวเอี่ยม</v>
      </c>
    </row>
    <row r="883" spans="1:30" s="73" customFormat="1">
      <c r="A883" s="16" t="s">
        <v>8821</v>
      </c>
      <c r="B883" s="46"/>
      <c r="C883" s="16">
        <v>165</v>
      </c>
      <c r="D883" s="16"/>
      <c r="E883" s="17" t="s">
        <v>5967</v>
      </c>
      <c r="F883" s="17" t="s">
        <v>5968</v>
      </c>
      <c r="G883" s="17" t="s">
        <v>6896</v>
      </c>
      <c r="H883" s="17" t="s">
        <v>9155</v>
      </c>
      <c r="I883" s="17" t="s">
        <v>8935</v>
      </c>
      <c r="J883" s="17" t="str">
        <f t="shared" si="39"/>
        <v>121  ม. 5  ต. คันธุลี  อ. ท่าชนะ  จ. สุราษฎร์ธานี</v>
      </c>
      <c r="K883" s="18" t="s">
        <v>8247</v>
      </c>
      <c r="L883" s="19" t="s">
        <v>6944</v>
      </c>
      <c r="M883" s="19" t="s">
        <v>6935</v>
      </c>
      <c r="N883" s="19" t="s">
        <v>6936</v>
      </c>
      <c r="O883" s="19" t="s">
        <v>6937</v>
      </c>
      <c r="P883" s="41">
        <v>84170</v>
      </c>
      <c r="Q883" s="21"/>
      <c r="R883" s="22"/>
      <c r="S883" s="22"/>
      <c r="T883" s="22"/>
      <c r="U883" s="22"/>
      <c r="V883" s="21"/>
      <c r="W883" s="35"/>
      <c r="X883" s="23"/>
      <c r="Y883" s="24"/>
      <c r="Z883" s="21">
        <v>19</v>
      </c>
      <c r="AA883" s="25">
        <f t="shared" si="40"/>
        <v>19</v>
      </c>
      <c r="AB883" s="44"/>
      <c r="AC883" s="19"/>
      <c r="AD883" s="27" t="str">
        <f t="shared" si="41"/>
        <v>นาย  สมหวัง  ม่วงสวย</v>
      </c>
    </row>
    <row r="884" spans="1:30" s="73" customFormat="1" ht="84">
      <c r="A884" s="16" t="s">
        <v>8821</v>
      </c>
      <c r="B884" s="46"/>
      <c r="C884" s="16">
        <v>166</v>
      </c>
      <c r="D884" s="16"/>
      <c r="E884" s="17" t="s">
        <v>2700</v>
      </c>
      <c r="F884" s="17">
        <v>0</v>
      </c>
      <c r="G884" s="17" t="s">
        <v>6923</v>
      </c>
      <c r="H884" s="17" t="s">
        <v>9156</v>
      </c>
      <c r="I884" s="17" t="s">
        <v>9057</v>
      </c>
      <c r="J884" s="17" t="str">
        <f t="shared" si="39"/>
        <v>109/202 ซอย.พหลโยธิน 52  ม. -  แขวง คลองถนน  เขต สายไหม  จ. กรุงเทพมหานคร</v>
      </c>
      <c r="K884" s="18" t="s">
        <v>9157</v>
      </c>
      <c r="L884" s="19" t="s">
        <v>6918</v>
      </c>
      <c r="M884" s="19" t="s">
        <v>9158</v>
      </c>
      <c r="N884" s="19" t="s">
        <v>7356</v>
      </c>
      <c r="O884" s="19" t="s">
        <v>6921</v>
      </c>
      <c r="P884" s="41">
        <v>10220</v>
      </c>
      <c r="Q884" s="21"/>
      <c r="R884" s="22"/>
      <c r="S884" s="22"/>
      <c r="T884" s="22"/>
      <c r="U884" s="22"/>
      <c r="V884" s="21"/>
      <c r="W884" s="35"/>
      <c r="X884" s="23"/>
      <c r="Y884" s="24"/>
      <c r="Z884" s="21">
        <v>88</v>
      </c>
      <c r="AA884" s="25">
        <f t="shared" si="40"/>
        <v>88</v>
      </c>
      <c r="AB884" s="44"/>
      <c r="AC884" s="19"/>
      <c r="AD884" s="27" t="str">
        <f t="shared" si="41"/>
        <v>นางสาว  ปณิธี  กล่ำเสน</v>
      </c>
    </row>
    <row r="885" spans="1:30" s="73" customFormat="1">
      <c r="A885" s="16" t="s">
        <v>8821</v>
      </c>
      <c r="B885" s="46"/>
      <c r="C885" s="16">
        <v>167</v>
      </c>
      <c r="D885" s="16"/>
      <c r="E885" s="17" t="s">
        <v>6256</v>
      </c>
      <c r="F885" s="17">
        <v>0</v>
      </c>
      <c r="G885" s="17" t="s">
        <v>6896</v>
      </c>
      <c r="H885" s="17" t="s">
        <v>8813</v>
      </c>
      <c r="I885" s="17" t="s">
        <v>9057</v>
      </c>
      <c r="J885" s="17" t="str">
        <f t="shared" si="39"/>
        <v>166  ม. 5  ต. คันธุลี  อ. ท่าชนะ  จ. สุราษฎร์ธานี</v>
      </c>
      <c r="K885" s="18" t="s">
        <v>9159</v>
      </c>
      <c r="L885" s="19" t="s">
        <v>6944</v>
      </c>
      <c r="M885" s="19" t="s">
        <v>6935</v>
      </c>
      <c r="N885" s="19" t="s">
        <v>6936</v>
      </c>
      <c r="O885" s="19" t="s">
        <v>6937</v>
      </c>
      <c r="P885" s="41">
        <v>84170</v>
      </c>
      <c r="Q885" s="21"/>
      <c r="R885" s="22"/>
      <c r="S885" s="22"/>
      <c r="T885" s="22"/>
      <c r="U885" s="22"/>
      <c r="V885" s="21"/>
      <c r="W885" s="35"/>
      <c r="X885" s="23"/>
      <c r="Y885" s="24"/>
      <c r="Z885" s="21">
        <v>110</v>
      </c>
      <c r="AA885" s="25">
        <f t="shared" si="40"/>
        <v>110</v>
      </c>
      <c r="AB885" s="44"/>
      <c r="AC885" s="19"/>
      <c r="AD885" s="27" t="str">
        <f t="shared" si="41"/>
        <v>นาย  สุทิน  กล่ำเสน</v>
      </c>
    </row>
    <row r="886" spans="1:30" s="73" customFormat="1" ht="84">
      <c r="A886" s="16" t="s">
        <v>8821</v>
      </c>
      <c r="B886" s="46"/>
      <c r="C886" s="16">
        <v>168</v>
      </c>
      <c r="D886" s="16"/>
      <c r="E886" s="17" t="s">
        <v>979</v>
      </c>
      <c r="F886" s="17">
        <v>0</v>
      </c>
      <c r="G886" s="17" t="s">
        <v>6905</v>
      </c>
      <c r="H886" s="17" t="s">
        <v>7815</v>
      </c>
      <c r="I886" s="17" t="s">
        <v>9160</v>
      </c>
      <c r="J886" s="17" t="str">
        <f t="shared" si="39"/>
        <v>109/202 ซอย.พหลโยธิน 52  ม. -  แขวง คลองถนน  เขต สายไหม  จ. กรุงเทพมหานคร</v>
      </c>
      <c r="K886" s="18" t="s">
        <v>9157</v>
      </c>
      <c r="L886" s="19" t="s">
        <v>6918</v>
      </c>
      <c r="M886" s="19" t="s">
        <v>9158</v>
      </c>
      <c r="N886" s="19" t="s">
        <v>7356</v>
      </c>
      <c r="O886" s="19" t="s">
        <v>6921</v>
      </c>
      <c r="P886" s="41">
        <v>10220</v>
      </c>
      <c r="Q886" s="21"/>
      <c r="R886" s="22"/>
      <c r="S886" s="22"/>
      <c r="T886" s="22"/>
      <c r="U886" s="22"/>
      <c r="V886" s="21"/>
      <c r="W886" s="35"/>
      <c r="X886" s="23"/>
      <c r="Y886" s="24"/>
      <c r="Z886" s="21">
        <v>89</v>
      </c>
      <c r="AA886" s="25">
        <f t="shared" si="40"/>
        <v>89</v>
      </c>
      <c r="AB886" s="44"/>
      <c r="AC886" s="19"/>
      <c r="AD886" s="27" t="str">
        <f t="shared" si="41"/>
        <v>นาง  ปรีดา  เอมอิ่ม</v>
      </c>
    </row>
    <row r="887" spans="1:30" s="73" customFormat="1">
      <c r="A887" s="16" t="s">
        <v>8821</v>
      </c>
      <c r="B887" s="46"/>
      <c r="C887" s="16">
        <v>169</v>
      </c>
      <c r="D887" s="16"/>
      <c r="E887" s="17" t="s">
        <v>3976</v>
      </c>
      <c r="F887" s="17" t="s">
        <v>3977</v>
      </c>
      <c r="G887" s="17" t="s">
        <v>6896</v>
      </c>
      <c r="H887" s="17" t="s">
        <v>8451</v>
      </c>
      <c r="I887" s="17" t="s">
        <v>7804</v>
      </c>
      <c r="J887" s="17" t="str">
        <f t="shared" si="39"/>
        <v>3/1  ม. 5  ต. คันธุลี  อ. ท่าชนะ  จ. สุราษฎร์ธานี</v>
      </c>
      <c r="K887" s="18" t="s">
        <v>7805</v>
      </c>
      <c r="L887" s="19" t="s">
        <v>6944</v>
      </c>
      <c r="M887" s="19" t="s">
        <v>6935</v>
      </c>
      <c r="N887" s="19" t="s">
        <v>6936</v>
      </c>
      <c r="O887" s="19" t="s">
        <v>6937</v>
      </c>
      <c r="P887" s="41">
        <v>84170</v>
      </c>
      <c r="Q887" s="21"/>
      <c r="R887" s="22"/>
      <c r="S887" s="22"/>
      <c r="T887" s="22"/>
      <c r="U887" s="22"/>
      <c r="V887" s="21"/>
      <c r="W887" s="35"/>
      <c r="X887" s="23"/>
      <c r="Y887" s="24"/>
      <c r="Z887" s="21">
        <v>12</v>
      </c>
      <c r="AA887" s="25">
        <f t="shared" si="40"/>
        <v>12</v>
      </c>
      <c r="AB887" s="44"/>
      <c r="AC887" s="19"/>
      <c r="AD887" s="27" t="str">
        <f t="shared" si="41"/>
        <v>นาย  ณรงค์  นามอินทร์</v>
      </c>
    </row>
    <row r="888" spans="1:30" s="73" customFormat="1" ht="42">
      <c r="A888" s="16" t="s">
        <v>8821</v>
      </c>
      <c r="B888" s="46"/>
      <c r="C888" s="16">
        <v>170</v>
      </c>
      <c r="D888" s="16"/>
      <c r="E888" s="17" t="s">
        <v>6438</v>
      </c>
      <c r="F888" s="17">
        <v>0</v>
      </c>
      <c r="G888" s="17" t="s">
        <v>6896</v>
      </c>
      <c r="H888" s="17" t="s">
        <v>9043</v>
      </c>
      <c r="I888" s="17" t="s">
        <v>9161</v>
      </c>
      <c r="J888" s="17" t="str">
        <f t="shared" si="39"/>
        <v>299  ถ.เพชรเกษม  ม. 3  ต. พระประโทน  อ. เมืองนครปฐม  จ. นครปฐม</v>
      </c>
      <c r="K888" s="18" t="s">
        <v>9162</v>
      </c>
      <c r="L888" s="19" t="s">
        <v>6991</v>
      </c>
      <c r="M888" s="19" t="s">
        <v>9163</v>
      </c>
      <c r="N888" s="19" t="s">
        <v>6972</v>
      </c>
      <c r="O888" s="19" t="s">
        <v>6973</v>
      </c>
      <c r="P888" s="41">
        <v>73000</v>
      </c>
      <c r="Q888" s="21"/>
      <c r="R888" s="22"/>
      <c r="S888" s="22"/>
      <c r="T888" s="22"/>
      <c r="U888" s="22"/>
      <c r="V888" s="21"/>
      <c r="W888" s="35"/>
      <c r="X888" s="23"/>
      <c r="Y888" s="24"/>
      <c r="Z888" s="21">
        <v>70</v>
      </c>
      <c r="AA888" s="25">
        <f t="shared" si="40"/>
        <v>70</v>
      </c>
      <c r="AB888" s="44"/>
      <c r="AC888" s="19"/>
      <c r="AD888" s="27" t="str">
        <f t="shared" si="41"/>
        <v>นาย  สุวัฒน์  พิชิตผจงกิจ</v>
      </c>
    </row>
    <row r="889" spans="1:30" s="73" customFormat="1">
      <c r="A889" s="16" t="s">
        <v>8821</v>
      </c>
      <c r="B889" s="46"/>
      <c r="C889" s="16">
        <v>171</v>
      </c>
      <c r="D889" s="16"/>
      <c r="E889" s="17" t="s">
        <v>5748</v>
      </c>
      <c r="F889" s="17" t="s">
        <v>5749</v>
      </c>
      <c r="G889" s="17" t="s">
        <v>6896</v>
      </c>
      <c r="H889" s="17" t="s">
        <v>7599</v>
      </c>
      <c r="I889" s="17" t="s">
        <v>8937</v>
      </c>
      <c r="J889" s="17" t="str">
        <f t="shared" si="39"/>
        <v>29  ม. 11  ต. คันธุลี  อ. ท่าชนะ  จ. สุราษฎร์ธานี</v>
      </c>
      <c r="K889" s="18" t="s">
        <v>8380</v>
      </c>
      <c r="L889" s="19" t="s">
        <v>6900</v>
      </c>
      <c r="M889" s="19" t="s">
        <v>6935</v>
      </c>
      <c r="N889" s="19" t="s">
        <v>6936</v>
      </c>
      <c r="O889" s="19" t="s">
        <v>6937</v>
      </c>
      <c r="P889" s="41">
        <v>84170</v>
      </c>
      <c r="Q889" s="21"/>
      <c r="R889" s="22"/>
      <c r="S889" s="22"/>
      <c r="T889" s="22"/>
      <c r="U889" s="22"/>
      <c r="V889" s="21"/>
      <c r="W889" s="35"/>
      <c r="X889" s="23"/>
      <c r="Y889" s="24"/>
      <c r="Z889" s="35">
        <v>89</v>
      </c>
      <c r="AA889" s="25">
        <f t="shared" si="40"/>
        <v>89</v>
      </c>
      <c r="AB889" s="44"/>
      <c r="AC889" s="19"/>
      <c r="AD889" s="27" t="str">
        <f t="shared" si="41"/>
        <v>นาย  สมชาย  ว่องธารักษ์</v>
      </c>
    </row>
    <row r="890" spans="1:30" s="73" customFormat="1">
      <c r="A890" s="16" t="s">
        <v>8821</v>
      </c>
      <c r="B890" s="46"/>
      <c r="C890" s="16">
        <v>172</v>
      </c>
      <c r="D890" s="16"/>
      <c r="E890" s="75" t="s">
        <v>925</v>
      </c>
      <c r="F890" s="75" t="s">
        <v>926</v>
      </c>
      <c r="G890" s="75" t="s">
        <v>6905</v>
      </c>
      <c r="H890" s="75" t="s">
        <v>7120</v>
      </c>
      <c r="I890" s="75" t="s">
        <v>8086</v>
      </c>
      <c r="J890" s="17" t="str">
        <f t="shared" si="39"/>
        <v>15  ม. 8  ต. สวนแตง  อ. ละแม  จ. ชุมพร</v>
      </c>
      <c r="K890" s="18" t="s">
        <v>8012</v>
      </c>
      <c r="L890" s="19" t="s">
        <v>7675</v>
      </c>
      <c r="M890" s="19" t="s">
        <v>6992</v>
      </c>
      <c r="N890" s="19" t="s">
        <v>6911</v>
      </c>
      <c r="O890" s="19" t="s">
        <v>6912</v>
      </c>
      <c r="P890" s="41">
        <v>86170</v>
      </c>
      <c r="Q890" s="21"/>
      <c r="R890" s="22"/>
      <c r="S890" s="22"/>
      <c r="T890" s="22"/>
      <c r="U890" s="22"/>
      <c r="V890" s="21"/>
      <c r="W890" s="35"/>
      <c r="X890" s="23"/>
      <c r="Y890" s="24"/>
      <c r="Z890" s="35">
        <v>56</v>
      </c>
      <c r="AA890" s="25">
        <f t="shared" si="40"/>
        <v>56</v>
      </c>
      <c r="AB890" s="44"/>
      <c r="AC890" s="19"/>
      <c r="AD890" s="27" t="str">
        <f t="shared" si="41"/>
        <v>นาง  ประเสริฐ  พวงทอง</v>
      </c>
    </row>
    <row r="891" spans="1:30" s="73" customFormat="1">
      <c r="A891" s="16" t="s">
        <v>8821</v>
      </c>
      <c r="B891" s="46"/>
      <c r="C891" s="16">
        <v>173</v>
      </c>
      <c r="D891" s="16"/>
      <c r="E891" s="17" t="s">
        <v>2748</v>
      </c>
      <c r="F891" s="17" t="s">
        <v>2749</v>
      </c>
      <c r="G891" s="17" t="s">
        <v>6923</v>
      </c>
      <c r="H891" s="17" t="s">
        <v>9164</v>
      </c>
      <c r="I891" s="17" t="s">
        <v>8879</v>
      </c>
      <c r="J891" s="17" t="str">
        <f t="shared" si="39"/>
        <v>268  ม. 5  ต. คันธุลี  อ. ท่าชนะ  จ. สุราษฎร์ธานี</v>
      </c>
      <c r="K891" s="18" t="s">
        <v>8404</v>
      </c>
      <c r="L891" s="19" t="s">
        <v>6944</v>
      </c>
      <c r="M891" s="19" t="s">
        <v>6935</v>
      </c>
      <c r="N891" s="19" t="s">
        <v>6936</v>
      </c>
      <c r="O891" s="19" t="s">
        <v>6937</v>
      </c>
      <c r="P891" s="41">
        <v>84170</v>
      </c>
      <c r="Q891" s="21"/>
      <c r="R891" s="22"/>
      <c r="S891" s="22"/>
      <c r="T891" s="22"/>
      <c r="U891" s="22"/>
      <c r="V891" s="21"/>
      <c r="W891" s="35"/>
      <c r="X891" s="23"/>
      <c r="Y891" s="24"/>
      <c r="Z891" s="35">
        <v>0</v>
      </c>
      <c r="AA891" s="25">
        <f t="shared" si="40"/>
        <v>0</v>
      </c>
      <c r="AB891" s="44"/>
      <c r="AC891" s="19"/>
      <c r="AD891" s="27" t="str">
        <f t="shared" si="41"/>
        <v>นางสาว  ปัทมา  กรำเสน</v>
      </c>
    </row>
    <row r="892" spans="1:30" s="73" customFormat="1" ht="84">
      <c r="A892" s="16" t="s">
        <v>8821</v>
      </c>
      <c r="B892" s="46"/>
      <c r="C892" s="16">
        <v>174</v>
      </c>
      <c r="D892" s="16"/>
      <c r="E892" s="17" t="s">
        <v>1467</v>
      </c>
      <c r="F892" s="17">
        <v>0</v>
      </c>
      <c r="G892" s="17"/>
      <c r="H892" s="85" t="s">
        <v>9132</v>
      </c>
      <c r="I892" s="17" t="s">
        <v>9133</v>
      </c>
      <c r="J892" s="17" t="str">
        <f t="shared" si="39"/>
        <v>134  ม. 8  ต. คันธุลี  อ. ท่าชนะ  จ. สุราษฎร์ธานี</v>
      </c>
      <c r="K892" s="18" t="s">
        <v>7056</v>
      </c>
      <c r="L892" s="19" t="s">
        <v>7675</v>
      </c>
      <c r="M892" s="19" t="s">
        <v>6935</v>
      </c>
      <c r="N892" s="19" t="s">
        <v>6936</v>
      </c>
      <c r="O892" s="19" t="s">
        <v>6937</v>
      </c>
      <c r="P892" s="41">
        <v>84170</v>
      </c>
      <c r="Q892" s="21"/>
      <c r="R892" s="22"/>
      <c r="S892" s="22"/>
      <c r="T892" s="22"/>
      <c r="U892" s="64">
        <v>0</v>
      </c>
      <c r="V892" s="21">
        <v>0</v>
      </c>
      <c r="W892" s="35">
        <v>0</v>
      </c>
      <c r="X892" s="23">
        <v>0</v>
      </c>
      <c r="Y892" s="24">
        <v>0</v>
      </c>
      <c r="Z892" s="35">
        <v>21</v>
      </c>
      <c r="AA892" s="25">
        <f t="shared" si="40"/>
        <v>21</v>
      </c>
      <c r="AB892" s="44"/>
      <c r="AC892" s="19"/>
      <c r="AD892" s="27" t="str">
        <f t="shared" si="41"/>
        <v xml:space="preserve">  นาง  ลิ้นจี่ - ด.ญ.มาริสา - ด.ช.พลพล  พะลัง  พะลัง</v>
      </c>
    </row>
    <row r="893" spans="1:30" s="73" customFormat="1">
      <c r="A893" s="16" t="s">
        <v>8821</v>
      </c>
      <c r="B893" s="46"/>
      <c r="C893" s="16">
        <v>175</v>
      </c>
      <c r="D893" s="16"/>
      <c r="E893" s="17" t="s">
        <v>2644</v>
      </c>
      <c r="F893" s="17" t="s">
        <v>2645</v>
      </c>
      <c r="G893" s="17" t="s">
        <v>6923</v>
      </c>
      <c r="H893" s="17" t="s">
        <v>9165</v>
      </c>
      <c r="I893" s="17" t="s">
        <v>8627</v>
      </c>
      <c r="J893" s="17" t="str">
        <f>K893&amp;"  "&amp;L893&amp;"  "&amp;M893&amp;"  "&amp;N893&amp;"  "&amp;O893</f>
        <v>126  ม. 5  ต. คันธุลี  อ. ท่าชนะ  จ. สุราษฎร์ธานี</v>
      </c>
      <c r="K893" s="18" t="s">
        <v>8172</v>
      </c>
      <c r="L893" s="19" t="s">
        <v>6944</v>
      </c>
      <c r="M893" s="19" t="s">
        <v>6935</v>
      </c>
      <c r="N893" s="19" t="s">
        <v>6936</v>
      </c>
      <c r="O893" s="19" t="s">
        <v>6937</v>
      </c>
      <c r="P893" s="41">
        <v>84170</v>
      </c>
      <c r="Q893" s="21"/>
      <c r="R893" s="22"/>
      <c r="S893" s="22"/>
      <c r="T893" s="22"/>
      <c r="U893" s="22">
        <v>0</v>
      </c>
      <c r="V893" s="21">
        <v>0</v>
      </c>
      <c r="W893" s="35">
        <v>0</v>
      </c>
      <c r="X893" s="23">
        <v>0</v>
      </c>
      <c r="Y893" s="24">
        <v>0</v>
      </c>
      <c r="Z893" s="35">
        <v>2</v>
      </c>
      <c r="AA893" s="25">
        <f t="shared" si="40"/>
        <v>2</v>
      </c>
      <c r="AB893" s="44" t="s">
        <v>9166</v>
      </c>
      <c r="AC893" s="19"/>
      <c r="AD893" s="27" t="str">
        <f t="shared" si="41"/>
        <v>นางสาว  นิภาภรณ์  กรรณิการ์</v>
      </c>
    </row>
    <row r="894" spans="1:30" s="73" customFormat="1">
      <c r="A894" s="50" t="s">
        <v>9167</v>
      </c>
      <c r="B894" s="50" t="s">
        <v>9168</v>
      </c>
      <c r="C894" s="50" t="s">
        <v>6895</v>
      </c>
      <c r="D894" s="50" t="s">
        <v>6980</v>
      </c>
      <c r="E894" s="54" t="s">
        <v>1076</v>
      </c>
      <c r="F894" s="17" t="s">
        <v>1077</v>
      </c>
      <c r="G894" s="53" t="s">
        <v>6905</v>
      </c>
      <c r="H894" s="52" t="s">
        <v>7645</v>
      </c>
      <c r="I894" s="52" t="s">
        <v>7642</v>
      </c>
      <c r="J894" s="54" t="str">
        <f t="shared" si="39"/>
        <v>123  ม. 3  ต. คันธุลี  อ. ท่าชนะ  จ. สุราษฎร์ธานี</v>
      </c>
      <c r="K894" s="55" t="s">
        <v>7435</v>
      </c>
      <c r="L894" s="52" t="s">
        <v>6991</v>
      </c>
      <c r="M894" s="52" t="s">
        <v>6935</v>
      </c>
      <c r="N894" s="52" t="s">
        <v>6936</v>
      </c>
      <c r="O894" s="52" t="s">
        <v>6937</v>
      </c>
      <c r="P894" s="56">
        <v>84170</v>
      </c>
      <c r="Q894" s="57"/>
      <c r="R894" s="58"/>
      <c r="S894" s="58"/>
      <c r="T894" s="58"/>
      <c r="U894" s="58"/>
      <c r="V894" s="57"/>
      <c r="W894" s="59"/>
      <c r="X894" s="60"/>
      <c r="Y894" s="61"/>
      <c r="Z894" s="57">
        <v>144</v>
      </c>
      <c r="AA894" s="25">
        <f t="shared" si="40"/>
        <v>144</v>
      </c>
      <c r="AB894" s="62"/>
      <c r="AC894" s="52"/>
      <c r="AD894" s="27" t="str">
        <f t="shared" si="41"/>
        <v>นาง  พัชรี  แซ่เล้า</v>
      </c>
    </row>
    <row r="895" spans="1:30" s="73" customFormat="1">
      <c r="A895" s="16" t="s">
        <v>9167</v>
      </c>
      <c r="B895" s="16" t="s">
        <v>7640</v>
      </c>
      <c r="C895" s="16" t="s">
        <v>6904</v>
      </c>
      <c r="D895" s="16"/>
      <c r="E895" s="17" t="s">
        <v>4388</v>
      </c>
      <c r="F895" s="17" t="s">
        <v>4389</v>
      </c>
      <c r="G895" s="29" t="s">
        <v>6896</v>
      </c>
      <c r="H895" s="19" t="s">
        <v>9169</v>
      </c>
      <c r="I895" s="19" t="s">
        <v>9170</v>
      </c>
      <c r="J895" s="17" t="str">
        <f t="shared" si="39"/>
        <v>202  ม. 6  ต. คันธุลี  อ. ท่าชนะ  จ. สุราษฎร์ธานี</v>
      </c>
      <c r="K895" s="18">
        <v>202</v>
      </c>
      <c r="L895" s="19" t="s">
        <v>7215</v>
      </c>
      <c r="M895" s="19" t="s">
        <v>6935</v>
      </c>
      <c r="N895" s="19" t="s">
        <v>6936</v>
      </c>
      <c r="O895" s="19" t="s">
        <v>6937</v>
      </c>
      <c r="P895" s="41">
        <v>84170</v>
      </c>
      <c r="Q895" s="21"/>
      <c r="R895" s="22"/>
      <c r="S895" s="22"/>
      <c r="T895" s="22"/>
      <c r="U895" s="22"/>
      <c r="V895" s="21"/>
      <c r="W895" s="35"/>
      <c r="X895" s="23"/>
      <c r="Y895" s="24"/>
      <c r="Z895" s="21">
        <v>42</v>
      </c>
      <c r="AA895" s="25">
        <f t="shared" si="40"/>
        <v>42</v>
      </c>
      <c r="AB895" s="44" t="s">
        <v>9171</v>
      </c>
      <c r="AC895" s="19"/>
      <c r="AD895" s="27" t="str">
        <f t="shared" si="41"/>
        <v>นาย  นิยม  เรืองดิษฐ</v>
      </c>
    </row>
    <row r="896" spans="1:30" s="73" customFormat="1">
      <c r="A896" s="16" t="s">
        <v>9167</v>
      </c>
      <c r="B896" s="16" t="s">
        <v>7322</v>
      </c>
      <c r="C896" s="16" t="s">
        <v>6914</v>
      </c>
      <c r="D896" s="16" t="s">
        <v>6980</v>
      </c>
      <c r="E896" s="17" t="s">
        <v>6254</v>
      </c>
      <c r="F896" s="17">
        <v>0</v>
      </c>
      <c r="G896" s="29" t="s">
        <v>7312</v>
      </c>
      <c r="H896" s="19" t="s">
        <v>9172</v>
      </c>
      <c r="I896" s="19" t="s">
        <v>9173</v>
      </c>
      <c r="J896" s="17" t="str">
        <f t="shared" si="39"/>
        <v>213  ม. 6  ต. คันธุลี  อ. ท่าชนะ  จ. สุราษฎร์ธานี</v>
      </c>
      <c r="K896" s="18" t="s">
        <v>8250</v>
      </c>
      <c r="L896" s="19" t="s">
        <v>7215</v>
      </c>
      <c r="M896" s="19" t="s">
        <v>6935</v>
      </c>
      <c r="N896" s="19" t="s">
        <v>6936</v>
      </c>
      <c r="O896" s="19" t="s">
        <v>6937</v>
      </c>
      <c r="P896" s="41">
        <v>84170</v>
      </c>
      <c r="Q896" s="21"/>
      <c r="R896" s="22"/>
      <c r="S896" s="22"/>
      <c r="T896" s="22"/>
      <c r="U896" s="22"/>
      <c r="V896" s="21"/>
      <c r="W896" s="35"/>
      <c r="X896" s="23">
        <v>33</v>
      </c>
      <c r="Y896" s="24">
        <v>33</v>
      </c>
      <c r="Z896" s="21">
        <v>33</v>
      </c>
      <c r="AA896" s="25">
        <f t="shared" si="40"/>
        <v>99</v>
      </c>
      <c r="AB896" s="44"/>
      <c r="AC896" s="19"/>
      <c r="AD896" s="27" t="str">
        <f t="shared" si="41"/>
        <v>ทายาทนาย  สุทัศน์  โสภาผล</v>
      </c>
    </row>
    <row r="897" spans="1:30" s="73" customFormat="1">
      <c r="A897" s="16" t="s">
        <v>9167</v>
      </c>
      <c r="B897" s="16" t="s">
        <v>7647</v>
      </c>
      <c r="C897" s="16" t="s">
        <v>6922</v>
      </c>
      <c r="D897" s="16"/>
      <c r="E897" s="17" t="s">
        <v>4461</v>
      </c>
      <c r="F897" s="17" t="s">
        <v>4462</v>
      </c>
      <c r="G897" s="29" t="s">
        <v>6896</v>
      </c>
      <c r="H897" s="19" t="s">
        <v>8673</v>
      </c>
      <c r="I897" s="19" t="s">
        <v>9174</v>
      </c>
      <c r="J897" s="17" t="str">
        <f t="shared" si="39"/>
        <v>41/1  ม. 6  ต. คันธุลี  อ. ท่าชนะ  จ. สุราษฎร์ธานี</v>
      </c>
      <c r="K897" s="18" t="s">
        <v>8625</v>
      </c>
      <c r="L897" s="19" t="s">
        <v>7215</v>
      </c>
      <c r="M897" s="19" t="s">
        <v>6935</v>
      </c>
      <c r="N897" s="19" t="s">
        <v>6936</v>
      </c>
      <c r="O897" s="19" t="s">
        <v>6937</v>
      </c>
      <c r="P897" s="41">
        <v>84170</v>
      </c>
      <c r="Q897" s="21"/>
      <c r="R897" s="22"/>
      <c r="S897" s="22"/>
      <c r="T897" s="22"/>
      <c r="U897" s="22"/>
      <c r="V897" s="21"/>
      <c r="W897" s="35"/>
      <c r="X897" s="23"/>
      <c r="Y897" s="24"/>
      <c r="Z897" s="21">
        <v>5</v>
      </c>
      <c r="AA897" s="25">
        <f t="shared" si="40"/>
        <v>5</v>
      </c>
      <c r="AB897" s="44"/>
      <c r="AC897" s="19"/>
      <c r="AD897" s="27" t="str">
        <f t="shared" si="41"/>
        <v>นาย  บำรุง  ทองนาป่า</v>
      </c>
    </row>
    <row r="898" spans="1:30" s="73" customFormat="1">
      <c r="A898" s="16" t="s">
        <v>9167</v>
      </c>
      <c r="B898" s="16" t="s">
        <v>7404</v>
      </c>
      <c r="C898" s="16" t="s">
        <v>6931</v>
      </c>
      <c r="D898" s="16"/>
      <c r="E898" s="17" t="s">
        <v>525</v>
      </c>
      <c r="F898" s="17" t="s">
        <v>526</v>
      </c>
      <c r="G898" s="29" t="s">
        <v>6905</v>
      </c>
      <c r="H898" s="19" t="s">
        <v>7652</v>
      </c>
      <c r="I898" s="19" t="s">
        <v>9175</v>
      </c>
      <c r="J898" s="17" t="str">
        <f t="shared" si="39"/>
        <v>170  ม. 6  ต. คันธุลี  อ. ท่าชนะ  จ. สุราษฎร์ธานี</v>
      </c>
      <c r="K898" s="18">
        <v>170</v>
      </c>
      <c r="L898" s="19" t="s">
        <v>7215</v>
      </c>
      <c r="M898" s="19" t="s">
        <v>6935</v>
      </c>
      <c r="N898" s="19" t="s">
        <v>6936</v>
      </c>
      <c r="O898" s="19" t="s">
        <v>6937</v>
      </c>
      <c r="P898" s="41">
        <v>84170</v>
      </c>
      <c r="Q898" s="21"/>
      <c r="R898" s="22"/>
      <c r="S898" s="22"/>
      <c r="T898" s="22"/>
      <c r="U898" s="22"/>
      <c r="V898" s="21"/>
      <c r="W898" s="35"/>
      <c r="X898" s="23"/>
      <c r="Y898" s="24"/>
      <c r="Z898" s="21">
        <v>233</v>
      </c>
      <c r="AA898" s="25">
        <f t="shared" si="40"/>
        <v>233</v>
      </c>
      <c r="AB898" s="44"/>
      <c r="AC898" s="19"/>
      <c r="AD898" s="27" t="str">
        <f t="shared" si="41"/>
        <v>นาง  แดง  เขียนด้วง</v>
      </c>
    </row>
    <row r="899" spans="1:30" s="73" customFormat="1">
      <c r="A899" s="16" t="s">
        <v>9167</v>
      </c>
      <c r="B899" s="16" t="s">
        <v>7291</v>
      </c>
      <c r="C899" s="16" t="s">
        <v>6939</v>
      </c>
      <c r="D899" s="16"/>
      <c r="E899" s="17" t="s">
        <v>4820</v>
      </c>
      <c r="F899" s="17" t="s">
        <v>4821</v>
      </c>
      <c r="G899" s="29" t="s">
        <v>6896</v>
      </c>
      <c r="H899" s="19" t="s">
        <v>9176</v>
      </c>
      <c r="I899" s="19" t="s">
        <v>7220</v>
      </c>
      <c r="J899" s="17" t="str">
        <f t="shared" ref="J899:J962" si="42">K899&amp;"  "&amp;L899&amp;"  "&amp;M899&amp;"  "&amp;N899&amp;"  "&amp;O899</f>
        <v>17  ม. 6  ต. คันธุลี  อ. ท่าชนะ  จ. สุราษฎร์ธานี</v>
      </c>
      <c r="K899" s="18">
        <v>17</v>
      </c>
      <c r="L899" s="19" t="s">
        <v>7215</v>
      </c>
      <c r="M899" s="19" t="s">
        <v>6935</v>
      </c>
      <c r="N899" s="19" t="s">
        <v>6936</v>
      </c>
      <c r="O899" s="19" t="s">
        <v>6937</v>
      </c>
      <c r="P899" s="41">
        <v>84170</v>
      </c>
      <c r="Q899" s="21"/>
      <c r="R899" s="22"/>
      <c r="S899" s="22"/>
      <c r="T899" s="22"/>
      <c r="U899" s="22"/>
      <c r="V899" s="21"/>
      <c r="W899" s="35"/>
      <c r="X899" s="23"/>
      <c r="Y899" s="24"/>
      <c r="Z899" s="21">
        <v>30</v>
      </c>
      <c r="AA899" s="25">
        <f t="shared" ref="AA899:AA962" si="43">SUM(Q899:Z899)</f>
        <v>30</v>
      </c>
      <c r="AB899" s="44"/>
      <c r="AC899" s="19"/>
      <c r="AD899" s="27" t="str">
        <f t="shared" si="41"/>
        <v>นาย  พนงค์  อินแป้น</v>
      </c>
    </row>
    <row r="900" spans="1:30" s="73" customFormat="1">
      <c r="A900" s="16" t="s">
        <v>9167</v>
      </c>
      <c r="B900" s="16" t="s">
        <v>6938</v>
      </c>
      <c r="C900" s="16" t="s">
        <v>6950</v>
      </c>
      <c r="D900" s="16" t="s">
        <v>6980</v>
      </c>
      <c r="E900" s="17" t="s">
        <v>3045</v>
      </c>
      <c r="F900" s="17" t="s">
        <v>3046</v>
      </c>
      <c r="G900" s="29" t="s">
        <v>6923</v>
      </c>
      <c r="H900" s="19" t="s">
        <v>7766</v>
      </c>
      <c r="I900" s="19" t="s">
        <v>7220</v>
      </c>
      <c r="J900" s="17" t="str">
        <f t="shared" si="42"/>
        <v>32  ม. 5  ต. บางมะพร้าว  อ. หลังสวน  จ. ชุมพร</v>
      </c>
      <c r="K900" s="18">
        <v>32</v>
      </c>
      <c r="L900" s="19" t="s">
        <v>6944</v>
      </c>
      <c r="M900" s="19" t="s">
        <v>7971</v>
      </c>
      <c r="N900" s="19" t="s">
        <v>7378</v>
      </c>
      <c r="O900" s="19" t="s">
        <v>6912</v>
      </c>
      <c r="P900" s="41">
        <v>86110</v>
      </c>
      <c r="Q900" s="21"/>
      <c r="R900" s="22"/>
      <c r="S900" s="22"/>
      <c r="T900" s="22"/>
      <c r="U900" s="22"/>
      <c r="V900" s="21"/>
      <c r="W900" s="35"/>
      <c r="X900" s="23"/>
      <c r="Y900" s="24">
        <v>26</v>
      </c>
      <c r="Z900" s="21">
        <v>26</v>
      </c>
      <c r="AA900" s="25">
        <f t="shared" si="43"/>
        <v>52</v>
      </c>
      <c r="AB900" s="44"/>
      <c r="AC900" s="19"/>
      <c r="AD900" s="27" t="str">
        <f t="shared" si="41"/>
        <v>นางสาว  ศิริพร  อินแป้น</v>
      </c>
    </row>
    <row r="901" spans="1:30" s="73" customFormat="1">
      <c r="A901" s="16" t="s">
        <v>9167</v>
      </c>
      <c r="B901" s="16" t="s">
        <v>7661</v>
      </c>
      <c r="C901" s="16" t="s">
        <v>6956</v>
      </c>
      <c r="D901" s="16" t="s">
        <v>6980</v>
      </c>
      <c r="E901" s="72" t="s">
        <v>3211</v>
      </c>
      <c r="F901" s="17">
        <v>0</v>
      </c>
      <c r="G901" s="72" t="s">
        <v>6923</v>
      </c>
      <c r="H901" s="72" t="s">
        <v>7319</v>
      </c>
      <c r="I901" s="72" t="s">
        <v>7169</v>
      </c>
      <c r="J901" s="17" t="str">
        <f t="shared" si="42"/>
        <v>2/1  ม. 22  ต. ประสงค์  อ. ท่าชนะ  จ. สุราษฎร์ธานี</v>
      </c>
      <c r="K901" s="18" t="s">
        <v>7187</v>
      </c>
      <c r="L901" s="19" t="s">
        <v>9177</v>
      </c>
      <c r="M901" s="19" t="s">
        <v>7761</v>
      </c>
      <c r="N901" s="19" t="s">
        <v>6936</v>
      </c>
      <c r="O901" s="19" t="s">
        <v>6937</v>
      </c>
      <c r="P901" s="41">
        <v>84170</v>
      </c>
      <c r="Q901" s="21"/>
      <c r="R901" s="22"/>
      <c r="S901" s="22"/>
      <c r="T901" s="22"/>
      <c r="U901" s="22"/>
      <c r="V901" s="21"/>
      <c r="W901" s="35"/>
      <c r="X901" s="23"/>
      <c r="Y901" s="24"/>
      <c r="Z901" s="21">
        <v>30</v>
      </c>
      <c r="AA901" s="25">
        <f t="shared" si="43"/>
        <v>30</v>
      </c>
      <c r="AB901" s="44" t="s">
        <v>9178</v>
      </c>
      <c r="AC901" s="19"/>
      <c r="AD901" s="27" t="str">
        <f t="shared" si="41"/>
        <v>นางสาว  เสาวลักษณ์  อินทร์แป้น</v>
      </c>
    </row>
    <row r="902" spans="1:30" s="73" customFormat="1">
      <c r="A902" s="16" t="s">
        <v>9167</v>
      </c>
      <c r="B902" s="16" t="s">
        <v>7416</v>
      </c>
      <c r="C902" s="16" t="s">
        <v>6960</v>
      </c>
      <c r="D902" s="16"/>
      <c r="E902" s="17" t="s">
        <v>2809</v>
      </c>
      <c r="F902" s="17" t="s">
        <v>2810</v>
      </c>
      <c r="G902" s="17" t="s">
        <v>6923</v>
      </c>
      <c r="H902" s="17" t="s">
        <v>9179</v>
      </c>
      <c r="I902" s="17" t="s">
        <v>9180</v>
      </c>
      <c r="J902" s="17" t="str">
        <f t="shared" si="42"/>
        <v>130  ม. 15  ต. นาพญา  อ. หลังสวน  จ. ชุมพร</v>
      </c>
      <c r="K902" s="18" t="s">
        <v>7207</v>
      </c>
      <c r="L902" s="19" t="s">
        <v>9181</v>
      </c>
      <c r="M902" s="19" t="s">
        <v>8817</v>
      </c>
      <c r="N902" s="19" t="s">
        <v>7378</v>
      </c>
      <c r="O902" s="19" t="s">
        <v>6912</v>
      </c>
      <c r="P902" s="41">
        <v>86110</v>
      </c>
      <c r="Q902" s="21"/>
      <c r="R902" s="22"/>
      <c r="S902" s="22"/>
      <c r="T902" s="22"/>
      <c r="U902" s="22"/>
      <c r="V902" s="21"/>
      <c r="W902" s="35"/>
      <c r="X902" s="23"/>
      <c r="Y902" s="24"/>
      <c r="Z902" s="21">
        <v>49</v>
      </c>
      <c r="AA902" s="25">
        <f t="shared" si="43"/>
        <v>49</v>
      </c>
      <c r="AB902" s="44" t="s">
        <v>9182</v>
      </c>
      <c r="AC902" s="19"/>
      <c r="AD902" s="27" t="str">
        <f t="shared" si="41"/>
        <v>นางสาว  ภาวิณี  สุกานนท์</v>
      </c>
    </row>
    <row r="903" spans="1:30" s="73" customFormat="1">
      <c r="A903" s="16" t="s">
        <v>9167</v>
      </c>
      <c r="B903" s="16" t="s">
        <v>6949</v>
      </c>
      <c r="C903" s="16" t="s">
        <v>6967</v>
      </c>
      <c r="D903" s="16"/>
      <c r="E903" s="17" t="s">
        <v>91</v>
      </c>
      <c r="F903" s="17" t="s">
        <v>92</v>
      </c>
      <c r="G903" s="29" t="s">
        <v>6905</v>
      </c>
      <c r="H903" s="19" t="s">
        <v>9183</v>
      </c>
      <c r="I903" s="19" t="s">
        <v>7220</v>
      </c>
      <c r="J903" s="17" t="str">
        <f t="shared" si="42"/>
        <v>54/1  ม. 6  ต. คันธุลี  อ. ท่าชนะ  จ. สุราษฎร์ธานี</v>
      </c>
      <c r="K903" s="18" t="s">
        <v>9184</v>
      </c>
      <c r="L903" s="19" t="s">
        <v>7215</v>
      </c>
      <c r="M903" s="19" t="s">
        <v>6935</v>
      </c>
      <c r="N903" s="19" t="s">
        <v>6936</v>
      </c>
      <c r="O903" s="19" t="s">
        <v>6937</v>
      </c>
      <c r="P903" s="41">
        <v>84170</v>
      </c>
      <c r="Q903" s="21"/>
      <c r="R903" s="22"/>
      <c r="S903" s="22"/>
      <c r="T903" s="22"/>
      <c r="U903" s="22"/>
      <c r="V903" s="21"/>
      <c r="W903" s="35"/>
      <c r="X903" s="23"/>
      <c r="Y903" s="24"/>
      <c r="Z903" s="21">
        <v>149</v>
      </c>
      <c r="AA903" s="25">
        <f t="shared" si="43"/>
        <v>149</v>
      </c>
      <c r="AB903" s="44"/>
      <c r="AC903" s="19"/>
      <c r="AD903" s="27" t="str">
        <f t="shared" ref="AD903:AD966" si="44">G903&amp;"  "&amp;H903&amp;"  "&amp;I903</f>
        <v>นาง  เกลื่อน  อินแป้น</v>
      </c>
    </row>
    <row r="904" spans="1:30" s="73" customFormat="1">
      <c r="A904" s="16" t="s">
        <v>9167</v>
      </c>
      <c r="B904" s="16" t="s">
        <v>6955</v>
      </c>
      <c r="C904" s="16" t="s">
        <v>6975</v>
      </c>
      <c r="D904" s="16"/>
      <c r="E904" s="17" t="s">
        <v>3659</v>
      </c>
      <c r="F904" s="17" t="s">
        <v>3660</v>
      </c>
      <c r="G904" s="29" t="s">
        <v>6896</v>
      </c>
      <c r="H904" s="19" t="s">
        <v>7411</v>
      </c>
      <c r="I904" s="19" t="s">
        <v>7721</v>
      </c>
      <c r="J904" s="17" t="str">
        <f t="shared" si="42"/>
        <v>50  ม. 6  ต. คันธุลี  อ. ท่าชนะ  จ. สุราษฎร์ธานี</v>
      </c>
      <c r="K904" s="18">
        <v>50</v>
      </c>
      <c r="L904" s="19" t="s">
        <v>7215</v>
      </c>
      <c r="M904" s="19" t="s">
        <v>6935</v>
      </c>
      <c r="N904" s="19" t="s">
        <v>6936</v>
      </c>
      <c r="O904" s="19" t="s">
        <v>6937</v>
      </c>
      <c r="P904" s="41">
        <v>84170</v>
      </c>
      <c r="Q904" s="21"/>
      <c r="R904" s="22"/>
      <c r="S904" s="22"/>
      <c r="T904" s="22"/>
      <c r="U904" s="22"/>
      <c r="V904" s="21"/>
      <c r="W904" s="35"/>
      <c r="X904" s="23"/>
      <c r="Y904" s="24"/>
      <c r="Z904" s="21">
        <v>156</v>
      </c>
      <c r="AA904" s="25">
        <f t="shared" si="43"/>
        <v>156</v>
      </c>
      <c r="AB904" s="44"/>
      <c r="AC904" s="19"/>
      <c r="AD904" s="27" t="str">
        <f t="shared" si="44"/>
        <v>นาย  จำรัส  สร้างสาม</v>
      </c>
    </row>
    <row r="905" spans="1:30" s="73" customFormat="1">
      <c r="A905" s="16" t="s">
        <v>9167</v>
      </c>
      <c r="B905" s="16" t="s">
        <v>7237</v>
      </c>
      <c r="C905" s="16" t="s">
        <v>6979</v>
      </c>
      <c r="D905" s="16"/>
      <c r="E905" s="17" t="s">
        <v>5781</v>
      </c>
      <c r="F905" s="17" t="s">
        <v>5782</v>
      </c>
      <c r="G905" s="29" t="s">
        <v>6896</v>
      </c>
      <c r="H905" s="19" t="s">
        <v>8657</v>
      </c>
      <c r="I905" s="19" t="s">
        <v>7169</v>
      </c>
      <c r="J905" s="17" t="str">
        <f t="shared" si="42"/>
        <v>59  ม. 6  ต. คันธุลี  อ. ท่าชนะ  จ. สุราษฎร์ธานี</v>
      </c>
      <c r="K905" s="18">
        <v>59</v>
      </c>
      <c r="L905" s="19" t="s">
        <v>7215</v>
      </c>
      <c r="M905" s="19" t="s">
        <v>6935</v>
      </c>
      <c r="N905" s="19" t="s">
        <v>6936</v>
      </c>
      <c r="O905" s="19" t="s">
        <v>6937</v>
      </c>
      <c r="P905" s="41">
        <v>84170</v>
      </c>
      <c r="Q905" s="21"/>
      <c r="R905" s="22"/>
      <c r="S905" s="22"/>
      <c r="T905" s="22"/>
      <c r="U905" s="22"/>
      <c r="V905" s="21"/>
      <c r="W905" s="35"/>
      <c r="X905" s="23"/>
      <c r="Y905" s="24"/>
      <c r="Z905" s="21">
        <v>35</v>
      </c>
      <c r="AA905" s="25">
        <f t="shared" si="43"/>
        <v>35</v>
      </c>
      <c r="AB905" s="44"/>
      <c r="AC905" s="19"/>
      <c r="AD905" s="27" t="str">
        <f t="shared" si="44"/>
        <v>นาย  สมนึก  อินทร์แป้น</v>
      </c>
    </row>
    <row r="906" spans="1:30" s="73" customFormat="1">
      <c r="A906" s="16" t="s">
        <v>9167</v>
      </c>
      <c r="B906" s="16" t="s">
        <v>7242</v>
      </c>
      <c r="C906" s="16" t="s">
        <v>6987</v>
      </c>
      <c r="D906" s="16"/>
      <c r="E906" s="17" t="s">
        <v>137</v>
      </c>
      <c r="F906" s="17">
        <v>0</v>
      </c>
      <c r="G906" s="29" t="s">
        <v>6905</v>
      </c>
      <c r="H906" s="19" t="s">
        <v>9185</v>
      </c>
      <c r="I906" s="19" t="s">
        <v>9186</v>
      </c>
      <c r="J906" s="17" t="str">
        <f t="shared" si="42"/>
        <v>49  ม. 6  ต. คันธุลี  อ. ท่าชนะ  จ. สุราษฎร์ธานี</v>
      </c>
      <c r="K906" s="18">
        <v>49</v>
      </c>
      <c r="L906" s="19" t="s">
        <v>7215</v>
      </c>
      <c r="M906" s="19" t="s">
        <v>6935</v>
      </c>
      <c r="N906" s="19" t="s">
        <v>6936</v>
      </c>
      <c r="O906" s="19" t="s">
        <v>6937</v>
      </c>
      <c r="P906" s="41">
        <v>84170</v>
      </c>
      <c r="Q906" s="21"/>
      <c r="R906" s="22"/>
      <c r="S906" s="22"/>
      <c r="T906" s="22"/>
      <c r="U906" s="22"/>
      <c r="V906" s="21"/>
      <c r="W906" s="35"/>
      <c r="X906" s="23"/>
      <c r="Y906" s="24"/>
      <c r="Z906" s="21">
        <v>131</v>
      </c>
      <c r="AA906" s="25">
        <f t="shared" si="43"/>
        <v>131</v>
      </c>
      <c r="AB906" s="44"/>
      <c r="AC906" s="19"/>
      <c r="AD906" s="27" t="str">
        <f t="shared" si="44"/>
        <v>นาง  คง  จันดำ</v>
      </c>
    </row>
    <row r="907" spans="1:30" s="73" customFormat="1">
      <c r="A907" s="16" t="s">
        <v>9167</v>
      </c>
      <c r="B907" s="16" t="s">
        <v>6966</v>
      </c>
      <c r="C907" s="16" t="s">
        <v>6994</v>
      </c>
      <c r="D907" s="16"/>
      <c r="E907" s="17" t="s">
        <v>760</v>
      </c>
      <c r="F907" s="17" t="s">
        <v>761</v>
      </c>
      <c r="G907" s="29" t="s">
        <v>6905</v>
      </c>
      <c r="H907" s="19" t="s">
        <v>7069</v>
      </c>
      <c r="I907" s="19" t="s">
        <v>7790</v>
      </c>
      <c r="J907" s="17" t="str">
        <f t="shared" si="42"/>
        <v>118  ม. 8  ต. คันธุลี  อ. ท่าชนะ  จ. สุราษฎร์ธานี</v>
      </c>
      <c r="K907" s="18" t="s">
        <v>7462</v>
      </c>
      <c r="L907" s="19" t="s">
        <v>7675</v>
      </c>
      <c r="M907" s="19" t="s">
        <v>6935</v>
      </c>
      <c r="N907" s="19" t="s">
        <v>6936</v>
      </c>
      <c r="O907" s="19" t="s">
        <v>6937</v>
      </c>
      <c r="P907" s="41">
        <v>84170</v>
      </c>
      <c r="Q907" s="21"/>
      <c r="R907" s="22"/>
      <c r="S907" s="22"/>
      <c r="T907" s="22"/>
      <c r="U907" s="22"/>
      <c r="V907" s="21"/>
      <c r="W907" s="35"/>
      <c r="X907" s="23"/>
      <c r="Y907" s="24"/>
      <c r="Z907" s="21">
        <v>19</v>
      </c>
      <c r="AA907" s="25">
        <f t="shared" si="43"/>
        <v>19</v>
      </c>
      <c r="AB907" s="44"/>
      <c r="AC907" s="19"/>
      <c r="AD907" s="27" t="str">
        <f t="shared" si="44"/>
        <v>นาง  บุญช่วย  ทองสมุทร</v>
      </c>
    </row>
    <row r="908" spans="1:30" s="73" customFormat="1">
      <c r="A908" s="16" t="s">
        <v>9167</v>
      </c>
      <c r="B908" s="16" t="s">
        <v>6974</v>
      </c>
      <c r="C908" s="16" t="s">
        <v>6999</v>
      </c>
      <c r="D908" s="16"/>
      <c r="E908" s="17" t="s">
        <v>2725</v>
      </c>
      <c r="F908" s="17" t="s">
        <v>2726</v>
      </c>
      <c r="G908" s="29" t="s">
        <v>6923</v>
      </c>
      <c r="H908" s="19" t="s">
        <v>7228</v>
      </c>
      <c r="I908" s="19" t="s">
        <v>8420</v>
      </c>
      <c r="J908" s="17" t="str">
        <f t="shared" si="42"/>
        <v>42/2  ม. 6  ต. คันธุลี  อ. ท่าชนะ  จ. สุราษฎร์ธานี</v>
      </c>
      <c r="K908" s="18" t="s">
        <v>9187</v>
      </c>
      <c r="L908" s="19" t="s">
        <v>7215</v>
      </c>
      <c r="M908" s="19" t="s">
        <v>6935</v>
      </c>
      <c r="N908" s="19" t="s">
        <v>6936</v>
      </c>
      <c r="O908" s="19" t="s">
        <v>6937</v>
      </c>
      <c r="P908" s="41">
        <v>84170</v>
      </c>
      <c r="Q908" s="21"/>
      <c r="R908" s="22"/>
      <c r="S908" s="22"/>
      <c r="T908" s="22"/>
      <c r="U908" s="22"/>
      <c r="V908" s="21"/>
      <c r="W908" s="35"/>
      <c r="X908" s="23"/>
      <c r="Y908" s="24"/>
      <c r="Z908" s="21">
        <v>175</v>
      </c>
      <c r="AA908" s="25">
        <f t="shared" si="43"/>
        <v>175</v>
      </c>
      <c r="AB908" s="44" t="s">
        <v>9188</v>
      </c>
      <c r="AC908" s="19"/>
      <c r="AD908" s="27" t="str">
        <f t="shared" si="44"/>
        <v>นางสาว  ปราณี  ชูเลข</v>
      </c>
    </row>
    <row r="909" spans="1:30" s="73" customFormat="1">
      <c r="A909" s="16" t="s">
        <v>9167</v>
      </c>
      <c r="B909" s="16" t="s">
        <v>6978</v>
      </c>
      <c r="C909" s="16" t="s">
        <v>7003</v>
      </c>
      <c r="D909" s="16"/>
      <c r="E909" s="17" t="s">
        <v>74</v>
      </c>
      <c r="F909" s="17" t="s">
        <v>75</v>
      </c>
      <c r="G909" s="29" t="s">
        <v>6905</v>
      </c>
      <c r="H909" s="19" t="s">
        <v>9189</v>
      </c>
      <c r="I909" s="19" t="s">
        <v>8420</v>
      </c>
      <c r="J909" s="17" t="str">
        <f t="shared" si="42"/>
        <v>42/2  ม. 6  ต. คันธุลี  อ. ท่าชนะ  จ. สุราษฎร์ธานี</v>
      </c>
      <c r="K909" s="18" t="s">
        <v>9187</v>
      </c>
      <c r="L909" s="19" t="s">
        <v>7215</v>
      </c>
      <c r="M909" s="19" t="s">
        <v>6935</v>
      </c>
      <c r="N909" s="19" t="s">
        <v>6936</v>
      </c>
      <c r="O909" s="19" t="s">
        <v>6937</v>
      </c>
      <c r="P909" s="41">
        <v>84170</v>
      </c>
      <c r="Q909" s="21"/>
      <c r="R909" s="22"/>
      <c r="S909" s="22"/>
      <c r="T909" s="22"/>
      <c r="U909" s="22"/>
      <c r="V909" s="21"/>
      <c r="W909" s="35"/>
      <c r="X909" s="23"/>
      <c r="Y909" s="24"/>
      <c r="Z909" s="21">
        <v>44</v>
      </c>
      <c r="AA909" s="25">
        <f t="shared" si="43"/>
        <v>44</v>
      </c>
      <c r="AB909" s="44"/>
      <c r="AC909" s="19"/>
      <c r="AD909" s="27" t="str">
        <f t="shared" si="44"/>
        <v>นาง  กิ้มซ้าน  ชูเลข</v>
      </c>
    </row>
    <row r="910" spans="1:30" s="73" customFormat="1" ht="84">
      <c r="A910" s="16" t="s">
        <v>9167</v>
      </c>
      <c r="B910" s="16" t="s">
        <v>7429</v>
      </c>
      <c r="C910" s="16" t="s">
        <v>7007</v>
      </c>
      <c r="D910" s="16"/>
      <c r="E910" s="17" t="s">
        <v>1507</v>
      </c>
      <c r="F910" s="17" t="s">
        <v>1508</v>
      </c>
      <c r="G910" s="29"/>
      <c r="H910" s="47" t="s">
        <v>9190</v>
      </c>
      <c r="I910" s="19" t="s">
        <v>8420</v>
      </c>
      <c r="J910" s="17" t="str">
        <f t="shared" si="42"/>
        <v>97  ม. 8  ต. ปังหวาน  อ. พะโต๊ะ  จ. ชุมพร</v>
      </c>
      <c r="K910" s="18">
        <v>97</v>
      </c>
      <c r="L910" s="19" t="s">
        <v>7675</v>
      </c>
      <c r="M910" s="19" t="s">
        <v>9191</v>
      </c>
      <c r="N910" s="19" t="s">
        <v>9192</v>
      </c>
      <c r="O910" s="19" t="s">
        <v>6912</v>
      </c>
      <c r="P910" s="41">
        <v>86180</v>
      </c>
      <c r="Q910" s="21"/>
      <c r="R910" s="22"/>
      <c r="S910" s="22"/>
      <c r="T910" s="22"/>
      <c r="U910" s="22"/>
      <c r="V910" s="21"/>
      <c r="W910" s="35"/>
      <c r="X910" s="23"/>
      <c r="Y910" s="24"/>
      <c r="Z910" s="21">
        <v>30</v>
      </c>
      <c r="AA910" s="25">
        <f t="shared" si="43"/>
        <v>30</v>
      </c>
      <c r="AB910" s="44"/>
      <c r="AC910" s="19"/>
      <c r="AD910" s="27" t="str">
        <f t="shared" si="44"/>
        <v xml:space="preserve">  นางสาว  วรรณา - น.ส. วรรณี ชูเลข  ชูเลข</v>
      </c>
    </row>
    <row r="911" spans="1:30" s="73" customFormat="1">
      <c r="A911" s="16" t="s">
        <v>9167</v>
      </c>
      <c r="B911" s="16" t="s">
        <v>7429</v>
      </c>
      <c r="C911" s="16" t="s">
        <v>7012</v>
      </c>
      <c r="D911" s="16"/>
      <c r="E911" s="17" t="s">
        <v>5235</v>
      </c>
      <c r="F911" s="17" t="s">
        <v>5236</v>
      </c>
      <c r="G911" s="29" t="s">
        <v>6896</v>
      </c>
      <c r="H911" s="19" t="s">
        <v>9193</v>
      </c>
      <c r="I911" s="19" t="s">
        <v>8420</v>
      </c>
      <c r="J911" s="17" t="str">
        <f t="shared" si="42"/>
        <v>97  ม. 8  ต. ปังหวาน  อ. พะโต๊ะ  จ. ชุมพร</v>
      </c>
      <c r="K911" s="18" t="s">
        <v>8019</v>
      </c>
      <c r="L911" s="19" t="s">
        <v>7675</v>
      </c>
      <c r="M911" s="19" t="s">
        <v>9191</v>
      </c>
      <c r="N911" s="19" t="s">
        <v>9192</v>
      </c>
      <c r="O911" s="19" t="s">
        <v>6912</v>
      </c>
      <c r="P911" s="41">
        <v>86180</v>
      </c>
      <c r="Q911" s="21"/>
      <c r="R911" s="22"/>
      <c r="S911" s="22"/>
      <c r="T911" s="22"/>
      <c r="U911" s="22"/>
      <c r="V911" s="21"/>
      <c r="W911" s="35"/>
      <c r="X911" s="23"/>
      <c r="Y911" s="24"/>
      <c r="Z911" s="21">
        <v>0</v>
      </c>
      <c r="AA911" s="25">
        <f t="shared" si="43"/>
        <v>0</v>
      </c>
      <c r="AB911" s="44" t="s">
        <v>9194</v>
      </c>
      <c r="AC911" s="19"/>
      <c r="AD911" s="27" t="str">
        <f t="shared" si="44"/>
        <v>นาย  ลับ  ชูเลข</v>
      </c>
    </row>
    <row r="912" spans="1:30" s="73" customFormat="1">
      <c r="A912" s="16" t="s">
        <v>9167</v>
      </c>
      <c r="B912" s="16" t="s">
        <v>6993</v>
      </c>
      <c r="C912" s="16" t="s">
        <v>7017</v>
      </c>
      <c r="D912" s="16"/>
      <c r="E912" s="17" t="s">
        <v>6273</v>
      </c>
      <c r="F912" s="17" t="s">
        <v>6274</v>
      </c>
      <c r="G912" s="29" t="s">
        <v>6896</v>
      </c>
      <c r="H912" s="19" t="s">
        <v>7700</v>
      </c>
      <c r="I912" s="19" t="s">
        <v>7806</v>
      </c>
      <c r="J912" s="17" t="str">
        <f t="shared" si="42"/>
        <v>212  ม. 6  ต. คันธุลี  อ. ท่าชนะ  จ. สุราษฎร์ธานี</v>
      </c>
      <c r="K912" s="30" t="s">
        <v>7709</v>
      </c>
      <c r="L912" s="19" t="s">
        <v>7215</v>
      </c>
      <c r="M912" s="19" t="s">
        <v>6935</v>
      </c>
      <c r="N912" s="19" t="s">
        <v>6936</v>
      </c>
      <c r="O912" s="19" t="s">
        <v>6937</v>
      </c>
      <c r="P912" s="20">
        <v>84170</v>
      </c>
      <c r="Q912" s="21"/>
      <c r="R912" s="22"/>
      <c r="S912" s="22"/>
      <c r="T912" s="22"/>
      <c r="U912" s="22"/>
      <c r="V912" s="21"/>
      <c r="W912" s="35"/>
      <c r="X912" s="23"/>
      <c r="Y912" s="24"/>
      <c r="Z912" s="21">
        <v>95</v>
      </c>
      <c r="AA912" s="25">
        <f t="shared" si="43"/>
        <v>95</v>
      </c>
      <c r="AB912" s="44"/>
      <c r="AC912" s="19"/>
      <c r="AD912" s="27" t="str">
        <f t="shared" si="44"/>
        <v>นาย  สุเทพ  มากทรัพย์</v>
      </c>
    </row>
    <row r="913" spans="1:30" s="73" customFormat="1">
      <c r="A913" s="16" t="s">
        <v>9167</v>
      </c>
      <c r="B913" s="16" t="s">
        <v>6998</v>
      </c>
      <c r="C913" s="16" t="s">
        <v>7022</v>
      </c>
      <c r="D913" s="16" t="s">
        <v>6980</v>
      </c>
      <c r="E913" s="17" t="s">
        <v>3697</v>
      </c>
      <c r="F913" s="17" t="s">
        <v>3698</v>
      </c>
      <c r="G913" s="29" t="s">
        <v>7312</v>
      </c>
      <c r="H913" s="19" t="s">
        <v>9195</v>
      </c>
      <c r="I913" s="19" t="s">
        <v>9174</v>
      </c>
      <c r="J913" s="17" t="str">
        <f t="shared" si="42"/>
        <v>222  ม. 6  ต. คันธุลี  อ. ท่าชนะ  จ. สุราษฎร์ธานี</v>
      </c>
      <c r="K913" s="18">
        <v>222</v>
      </c>
      <c r="L913" s="19" t="s">
        <v>7215</v>
      </c>
      <c r="M913" s="19" t="s">
        <v>6935</v>
      </c>
      <c r="N913" s="19" t="s">
        <v>6936</v>
      </c>
      <c r="O913" s="19" t="s">
        <v>6937</v>
      </c>
      <c r="P913" s="41">
        <v>84170</v>
      </c>
      <c r="Q913" s="21"/>
      <c r="R913" s="22"/>
      <c r="S913" s="22"/>
      <c r="T913" s="22"/>
      <c r="U913" s="22"/>
      <c r="V913" s="21"/>
      <c r="W913" s="35"/>
      <c r="X913" s="23">
        <v>67</v>
      </c>
      <c r="Y913" s="24">
        <v>67</v>
      </c>
      <c r="Z913" s="21">
        <v>67</v>
      </c>
      <c r="AA913" s="25">
        <f t="shared" si="43"/>
        <v>201</v>
      </c>
      <c r="AB913" s="44"/>
      <c r="AC913" s="19"/>
      <c r="AD913" s="27" t="str">
        <f t="shared" si="44"/>
        <v>ทายาทนาย  จุฑา  ทองนาป่า</v>
      </c>
    </row>
    <row r="914" spans="1:30" s="73" customFormat="1">
      <c r="A914" s="16" t="s">
        <v>9167</v>
      </c>
      <c r="B914" s="16"/>
      <c r="C914" s="16" t="s">
        <v>7027</v>
      </c>
      <c r="D914" s="16"/>
      <c r="E914" s="17" t="s">
        <v>211</v>
      </c>
      <c r="F914" s="17" t="s">
        <v>212</v>
      </c>
      <c r="G914" s="17" t="s">
        <v>6905</v>
      </c>
      <c r="H914" s="17" t="s">
        <v>9196</v>
      </c>
      <c r="I914" s="17" t="s">
        <v>7220</v>
      </c>
      <c r="J914" s="17" t="str">
        <f t="shared" si="42"/>
        <v>134  ม. 3  ต. คันธุลี  อ. ท่าชนะ  จ. สุราษฎร์ธานี</v>
      </c>
      <c r="K914" s="18" t="s">
        <v>7056</v>
      </c>
      <c r="L914" s="19" t="s">
        <v>6991</v>
      </c>
      <c r="M914" s="19" t="s">
        <v>6935</v>
      </c>
      <c r="N914" s="19" t="s">
        <v>6936</v>
      </c>
      <c r="O914" s="19" t="s">
        <v>6937</v>
      </c>
      <c r="P914" s="41">
        <v>84170</v>
      </c>
      <c r="Q914" s="21"/>
      <c r="R914" s="22"/>
      <c r="S914" s="22"/>
      <c r="T914" s="22"/>
      <c r="U914" s="22"/>
      <c r="V914" s="21"/>
      <c r="W914" s="35"/>
      <c r="X914" s="23"/>
      <c r="Y914" s="24"/>
      <c r="Z914" s="21">
        <v>23</v>
      </c>
      <c r="AA914" s="25">
        <f t="shared" si="43"/>
        <v>23</v>
      </c>
      <c r="AB914" s="38"/>
      <c r="AC914" s="19"/>
      <c r="AD914" s="27" t="str">
        <f t="shared" si="44"/>
        <v>นาง  จันทร์  อินแป้น</v>
      </c>
    </row>
    <row r="915" spans="1:30" s="73" customFormat="1">
      <c r="A915" s="16" t="s">
        <v>9167</v>
      </c>
      <c r="B915" s="16" t="s">
        <v>7006</v>
      </c>
      <c r="C915" s="16" t="s">
        <v>7035</v>
      </c>
      <c r="D915" s="16"/>
      <c r="E915" s="17" t="s">
        <v>2851</v>
      </c>
      <c r="F915" s="17" t="s">
        <v>2852</v>
      </c>
      <c r="G915" s="29" t="s">
        <v>6923</v>
      </c>
      <c r="H915" s="19" t="s">
        <v>7375</v>
      </c>
      <c r="I915" s="19" t="s">
        <v>9174</v>
      </c>
      <c r="J915" s="17" t="str">
        <f t="shared" si="42"/>
        <v>41  ม. 6  ต. คันธุลี  อ. ท่าชนะ  จ. สุราษฎร์ธานี</v>
      </c>
      <c r="K915" s="18">
        <v>41</v>
      </c>
      <c r="L915" s="19" t="s">
        <v>7215</v>
      </c>
      <c r="M915" s="19" t="s">
        <v>6935</v>
      </c>
      <c r="N915" s="19" t="s">
        <v>6936</v>
      </c>
      <c r="O915" s="19" t="s">
        <v>6937</v>
      </c>
      <c r="P915" s="41">
        <v>84170</v>
      </c>
      <c r="Q915" s="21"/>
      <c r="R915" s="22"/>
      <c r="S915" s="22"/>
      <c r="T915" s="22"/>
      <c r="U915" s="22"/>
      <c r="V915" s="21"/>
      <c r="W915" s="35"/>
      <c r="X915" s="23"/>
      <c r="Y915" s="24"/>
      <c r="Z915" s="21">
        <v>126</v>
      </c>
      <c r="AA915" s="25">
        <f t="shared" si="43"/>
        <v>126</v>
      </c>
      <c r="AB915" s="44"/>
      <c r="AC915" s="19"/>
      <c r="AD915" s="27" t="str">
        <f t="shared" si="44"/>
        <v>นางสาว  ยุพา  ทองนาป่า</v>
      </c>
    </row>
    <row r="916" spans="1:30" s="73" customFormat="1">
      <c r="A916" s="16" t="s">
        <v>9167</v>
      </c>
      <c r="B916" s="46"/>
      <c r="C916" s="16" t="s">
        <v>7040</v>
      </c>
      <c r="D916" s="16"/>
      <c r="E916" s="17" t="s">
        <v>769</v>
      </c>
      <c r="F916" s="17" t="s">
        <v>770</v>
      </c>
      <c r="G916" s="17" t="s">
        <v>6905</v>
      </c>
      <c r="H916" s="17" t="s">
        <v>7069</v>
      </c>
      <c r="I916" s="17" t="s">
        <v>7842</v>
      </c>
      <c r="J916" s="17" t="str">
        <f t="shared" si="42"/>
        <v>151/3  ม. 3  ต. คันธุลี  อ. ท่าชนะ  จ. สุราษฎร์ธานี</v>
      </c>
      <c r="K916" s="48" t="s">
        <v>8316</v>
      </c>
      <c r="L916" s="19" t="s">
        <v>6991</v>
      </c>
      <c r="M916" s="19" t="s">
        <v>6935</v>
      </c>
      <c r="N916" s="19" t="s">
        <v>6936</v>
      </c>
      <c r="O916" s="19" t="s">
        <v>6937</v>
      </c>
      <c r="P916" s="20">
        <v>84170</v>
      </c>
      <c r="Q916" s="21"/>
      <c r="R916" s="22"/>
      <c r="S916" s="22"/>
      <c r="T916" s="22"/>
      <c r="U916" s="22"/>
      <c r="V916" s="21"/>
      <c r="W916" s="35"/>
      <c r="X916" s="23"/>
      <c r="Y916" s="24"/>
      <c r="Z916" s="21">
        <v>12</v>
      </c>
      <c r="AA916" s="25">
        <f t="shared" si="43"/>
        <v>12</v>
      </c>
      <c r="AB916" s="36"/>
      <c r="AC916" s="19"/>
      <c r="AD916" s="27" t="str">
        <f t="shared" si="44"/>
        <v>นาง  บุญช่วย  ใหม่ซ้อน</v>
      </c>
    </row>
    <row r="917" spans="1:30" s="73" customFormat="1">
      <c r="A917" s="16" t="s">
        <v>9167</v>
      </c>
      <c r="B917" s="16" t="s">
        <v>7016</v>
      </c>
      <c r="C917" s="16" t="s">
        <v>7045</v>
      </c>
      <c r="D917" s="16"/>
      <c r="E917" s="17" t="s">
        <v>4136</v>
      </c>
      <c r="F917" s="17" t="s">
        <v>4137</v>
      </c>
      <c r="G917" s="29" t="s">
        <v>6896</v>
      </c>
      <c r="H917" s="19" t="s">
        <v>7692</v>
      </c>
      <c r="I917" s="19" t="s">
        <v>7693</v>
      </c>
      <c r="J917" s="17" t="str">
        <f t="shared" si="42"/>
        <v>61  ม. 6  ต. คันธุลี  อ. ท่าชนะ  จ. สุราษฎร์ธานี</v>
      </c>
      <c r="K917" s="30" t="s">
        <v>7002</v>
      </c>
      <c r="L917" s="19" t="s">
        <v>7215</v>
      </c>
      <c r="M917" s="19" t="s">
        <v>6935</v>
      </c>
      <c r="N917" s="19" t="s">
        <v>6936</v>
      </c>
      <c r="O917" s="19" t="s">
        <v>6937</v>
      </c>
      <c r="P917" s="20">
        <v>84170</v>
      </c>
      <c r="Q917" s="21"/>
      <c r="R917" s="22"/>
      <c r="S917" s="22"/>
      <c r="T917" s="22"/>
      <c r="U917" s="22"/>
      <c r="V917" s="21"/>
      <c r="W917" s="35"/>
      <c r="X917" s="23"/>
      <c r="Y917" s="24"/>
      <c r="Z917" s="21">
        <v>28</v>
      </c>
      <c r="AA917" s="25">
        <f t="shared" si="43"/>
        <v>28</v>
      </c>
      <c r="AB917" s="44"/>
      <c r="AC917" s="19"/>
      <c r="AD917" s="27" t="str">
        <f t="shared" si="44"/>
        <v>นาย  ทนงศักดิ์  ใจเย็น</v>
      </c>
    </row>
    <row r="918" spans="1:30" s="73" customFormat="1">
      <c r="A918" s="16" t="s">
        <v>9167</v>
      </c>
      <c r="B918" s="16" t="s">
        <v>7021</v>
      </c>
      <c r="C918" s="16" t="s">
        <v>7051</v>
      </c>
      <c r="D918" s="16"/>
      <c r="E918" s="17" t="s">
        <v>3228</v>
      </c>
      <c r="F918" s="17">
        <v>0</v>
      </c>
      <c r="G918" s="29" t="s">
        <v>6923</v>
      </c>
      <c r="H918" s="19" t="s">
        <v>7694</v>
      </c>
      <c r="I918" s="19" t="s">
        <v>7695</v>
      </c>
      <c r="J918" s="17" t="str">
        <f t="shared" si="42"/>
        <v>22  ม. 6  ต. คันธุลี  อ. ท่าชนะ  จ. สุราษฎร์ธานี</v>
      </c>
      <c r="K918" s="30" t="s">
        <v>7696</v>
      </c>
      <c r="L918" s="19" t="s">
        <v>7215</v>
      </c>
      <c r="M918" s="19" t="s">
        <v>6935</v>
      </c>
      <c r="N918" s="19" t="s">
        <v>6936</v>
      </c>
      <c r="O918" s="19" t="s">
        <v>6937</v>
      </c>
      <c r="P918" s="20">
        <v>84170</v>
      </c>
      <c r="Q918" s="21"/>
      <c r="R918" s="22"/>
      <c r="S918" s="22"/>
      <c r="T918" s="22"/>
      <c r="U918" s="22"/>
      <c r="V918" s="21"/>
      <c r="W918" s="35"/>
      <c r="X918" s="23"/>
      <c r="Y918" s="24"/>
      <c r="Z918" s="21">
        <v>88</v>
      </c>
      <c r="AA918" s="25">
        <f t="shared" si="43"/>
        <v>88</v>
      </c>
      <c r="AB918" s="44" t="s">
        <v>9197</v>
      </c>
      <c r="AC918" s="19"/>
      <c r="AD918" s="27" t="str">
        <f t="shared" si="44"/>
        <v>นางสาว  หนึ่งนุช  ลัทธะทานันท์</v>
      </c>
    </row>
    <row r="919" spans="1:30" s="73" customFormat="1">
      <c r="A919" s="16" t="s">
        <v>9167</v>
      </c>
      <c r="B919" s="16" t="s">
        <v>7026</v>
      </c>
      <c r="C919" s="16" t="s">
        <v>7054</v>
      </c>
      <c r="D919" s="16"/>
      <c r="E919" s="17" t="s">
        <v>4090</v>
      </c>
      <c r="F919" s="17" t="s">
        <v>4091</v>
      </c>
      <c r="G919" s="29" t="s">
        <v>6896</v>
      </c>
      <c r="H919" s="19" t="s">
        <v>8417</v>
      </c>
      <c r="I919" s="19" t="s">
        <v>7220</v>
      </c>
      <c r="J919" s="17" t="str">
        <f t="shared" si="42"/>
        <v>52  ม. 6  ต. คันธุลี  อ. ท่าชนะ  จ. สุราษฎร์ธานี</v>
      </c>
      <c r="K919" s="18" t="s">
        <v>7321</v>
      </c>
      <c r="L919" s="19" t="s">
        <v>7215</v>
      </c>
      <c r="M919" s="19" t="s">
        <v>6935</v>
      </c>
      <c r="N919" s="19" t="s">
        <v>6936</v>
      </c>
      <c r="O919" s="19" t="s">
        <v>6937</v>
      </c>
      <c r="P919" s="20">
        <v>84170</v>
      </c>
      <c r="Q919" s="21"/>
      <c r="R919" s="22"/>
      <c r="S919" s="22"/>
      <c r="T919" s="22"/>
      <c r="U919" s="22"/>
      <c r="V919" s="21"/>
      <c r="W919" s="35"/>
      <c r="X919" s="23"/>
      <c r="Y919" s="24"/>
      <c r="Z919" s="21">
        <v>105</v>
      </c>
      <c r="AA919" s="25">
        <f t="shared" si="43"/>
        <v>105</v>
      </c>
      <c r="AB919" s="44"/>
      <c r="AC919" s="19"/>
      <c r="AD919" s="27" t="str">
        <f t="shared" si="44"/>
        <v>นาย  เตี้ยว  อินแป้น</v>
      </c>
    </row>
    <row r="920" spans="1:30" s="73" customFormat="1" ht="42">
      <c r="A920" s="16" t="s">
        <v>9167</v>
      </c>
      <c r="B920" s="16" t="s">
        <v>7034</v>
      </c>
      <c r="C920" s="16" t="s">
        <v>7059</v>
      </c>
      <c r="D920" s="16"/>
      <c r="E920" s="17" t="s">
        <v>2915</v>
      </c>
      <c r="F920" s="17" t="s">
        <v>2916</v>
      </c>
      <c r="G920" s="29" t="s">
        <v>6923</v>
      </c>
      <c r="H920" s="19" t="s">
        <v>9198</v>
      </c>
      <c r="I920" s="19" t="s">
        <v>7220</v>
      </c>
      <c r="J920" s="17" t="str">
        <f t="shared" si="42"/>
        <v>29/2 ถ.พลพิชัย  ม. -  ต. หาดใหญ่  อ. หาดใหญ่  จ. สงขลา</v>
      </c>
      <c r="K920" s="18" t="s">
        <v>9199</v>
      </c>
      <c r="L920" s="19" t="s">
        <v>6918</v>
      </c>
      <c r="M920" s="19" t="s">
        <v>9200</v>
      </c>
      <c r="N920" s="19" t="s">
        <v>7631</v>
      </c>
      <c r="O920" s="19" t="s">
        <v>7632</v>
      </c>
      <c r="P920" s="41">
        <v>90110</v>
      </c>
      <c r="Q920" s="21"/>
      <c r="R920" s="22"/>
      <c r="S920" s="22"/>
      <c r="T920" s="22"/>
      <c r="U920" s="22"/>
      <c r="V920" s="21"/>
      <c r="W920" s="35"/>
      <c r="X920" s="23"/>
      <c r="Y920" s="24"/>
      <c r="Z920" s="21">
        <v>133</v>
      </c>
      <c r="AA920" s="25">
        <f t="shared" si="43"/>
        <v>133</v>
      </c>
      <c r="AB920" s="44"/>
      <c r="AC920" s="19"/>
      <c r="AD920" s="27" t="str">
        <f t="shared" si="44"/>
        <v>นางสาว  ลัดดาพร  อินแป้น</v>
      </c>
    </row>
    <row r="921" spans="1:30" s="73" customFormat="1">
      <c r="A921" s="16" t="s">
        <v>9167</v>
      </c>
      <c r="B921" s="16"/>
      <c r="C921" s="16" t="s">
        <v>7064</v>
      </c>
      <c r="D921" s="16"/>
      <c r="E921" s="17" t="s">
        <v>1325</v>
      </c>
      <c r="F921" s="17" t="s">
        <v>1326</v>
      </c>
      <c r="G921" s="17" t="s">
        <v>6905</v>
      </c>
      <c r="H921" s="17" t="s">
        <v>9201</v>
      </c>
      <c r="I921" s="17" t="s">
        <v>9202</v>
      </c>
      <c r="J921" s="17" t="str">
        <f t="shared" si="42"/>
        <v>33  ม. 8  ต. นากระตาม  อ. ท่าแซะ  จ. ชุมพร</v>
      </c>
      <c r="K921" s="18" t="s">
        <v>6990</v>
      </c>
      <c r="L921" s="19" t="s">
        <v>7675</v>
      </c>
      <c r="M921" s="19" t="s">
        <v>9203</v>
      </c>
      <c r="N921" s="19" t="s">
        <v>9204</v>
      </c>
      <c r="O921" s="19" t="s">
        <v>6912</v>
      </c>
      <c r="P921" s="41">
        <v>86140</v>
      </c>
      <c r="Q921" s="21"/>
      <c r="R921" s="22"/>
      <c r="S921" s="22"/>
      <c r="T921" s="22"/>
      <c r="U921" s="22"/>
      <c r="V921" s="21"/>
      <c r="W921" s="35"/>
      <c r="X921" s="23"/>
      <c r="Y921" s="24"/>
      <c r="Z921" s="35">
        <v>47</v>
      </c>
      <c r="AA921" s="25">
        <f t="shared" si="43"/>
        <v>47</v>
      </c>
      <c r="AB921" s="36"/>
      <c r="AC921" s="19"/>
      <c r="AD921" s="27" t="str">
        <f t="shared" si="44"/>
        <v>นาง  รัชนีกร  สินสมบุญ</v>
      </c>
    </row>
    <row r="922" spans="1:30" s="73" customFormat="1">
      <c r="A922" s="16" t="s">
        <v>9167</v>
      </c>
      <c r="B922" s="16" t="s">
        <v>7261</v>
      </c>
      <c r="C922" s="16" t="s">
        <v>7068</v>
      </c>
      <c r="D922" s="16"/>
      <c r="E922" s="17" t="s">
        <v>1732</v>
      </c>
      <c r="F922" s="17" t="s">
        <v>1733</v>
      </c>
      <c r="G922" s="29" t="s">
        <v>6905</v>
      </c>
      <c r="H922" s="19" t="s">
        <v>8023</v>
      </c>
      <c r="I922" s="19" t="s">
        <v>8270</v>
      </c>
      <c r="J922" s="17" t="str">
        <f t="shared" si="42"/>
        <v>217  ม. 6  ต. คันธุลี  อ. ท่าชนะ  จ. สุราษฎร์ธานี</v>
      </c>
      <c r="K922" s="18">
        <v>217</v>
      </c>
      <c r="L922" s="19" t="s">
        <v>7215</v>
      </c>
      <c r="M922" s="19" t="s">
        <v>6935</v>
      </c>
      <c r="N922" s="19" t="s">
        <v>6936</v>
      </c>
      <c r="O922" s="19" t="s">
        <v>6937</v>
      </c>
      <c r="P922" s="41">
        <v>84170</v>
      </c>
      <c r="Q922" s="21"/>
      <c r="R922" s="22"/>
      <c r="S922" s="22"/>
      <c r="T922" s="22"/>
      <c r="U922" s="22"/>
      <c r="V922" s="21"/>
      <c r="W922" s="35"/>
      <c r="X922" s="23"/>
      <c r="Y922" s="24"/>
      <c r="Z922" s="21">
        <v>39</v>
      </c>
      <c r="AA922" s="25">
        <f t="shared" si="43"/>
        <v>39</v>
      </c>
      <c r="AB922" s="44" t="s">
        <v>9205</v>
      </c>
      <c r="AC922" s="19"/>
      <c r="AD922" s="27" t="str">
        <f t="shared" si="44"/>
        <v>นาง  สมบุญ  เตกฉัตร</v>
      </c>
    </row>
    <row r="923" spans="1:30" s="73" customFormat="1">
      <c r="A923" s="16" t="s">
        <v>9167</v>
      </c>
      <c r="B923" s="16"/>
      <c r="C923" s="16" t="s">
        <v>7073</v>
      </c>
      <c r="D923" s="16"/>
      <c r="E923" s="17" t="s">
        <v>5754</v>
      </c>
      <c r="F923" s="17">
        <v>0</v>
      </c>
      <c r="G923" s="17" t="s">
        <v>6896</v>
      </c>
      <c r="H923" s="17" t="s">
        <v>7599</v>
      </c>
      <c r="I923" s="17" t="s">
        <v>7763</v>
      </c>
      <c r="J923" s="17" t="str">
        <f t="shared" si="42"/>
        <v>134  ม. 2  ต. คลองพา  อ. ท่าชนะ  จ. สุราษฎร์ธานี</v>
      </c>
      <c r="K923" s="18" t="s">
        <v>7056</v>
      </c>
      <c r="L923" s="19" t="s">
        <v>6909</v>
      </c>
      <c r="M923" s="19" t="s">
        <v>7208</v>
      </c>
      <c r="N923" s="19" t="s">
        <v>6936</v>
      </c>
      <c r="O923" s="19" t="s">
        <v>6937</v>
      </c>
      <c r="P923" s="41">
        <v>84170</v>
      </c>
      <c r="Q923" s="21"/>
      <c r="R923" s="22"/>
      <c r="S923" s="22"/>
      <c r="T923" s="22"/>
      <c r="U923" s="22"/>
      <c r="V923" s="21"/>
      <c r="W923" s="35"/>
      <c r="X923" s="23"/>
      <c r="Y923" s="24"/>
      <c r="Z923" s="21">
        <v>63</v>
      </c>
      <c r="AA923" s="25">
        <f t="shared" si="43"/>
        <v>63</v>
      </c>
      <c r="AB923" s="38"/>
      <c r="AC923" s="19"/>
      <c r="AD923" s="27" t="str">
        <f t="shared" si="44"/>
        <v>นาย  สมชาย  สมสุวรรณ์</v>
      </c>
    </row>
    <row r="924" spans="1:30" s="73" customFormat="1">
      <c r="A924" s="16" t="s">
        <v>9167</v>
      </c>
      <c r="B924" s="16" t="s">
        <v>7050</v>
      </c>
      <c r="C924" s="16" t="s">
        <v>7078</v>
      </c>
      <c r="D924" s="16"/>
      <c r="E924" s="17" t="s">
        <v>4592</v>
      </c>
      <c r="F924" s="17" t="s">
        <v>4593</v>
      </c>
      <c r="G924" s="29" t="s">
        <v>6896</v>
      </c>
      <c r="H924" s="19" t="s">
        <v>9206</v>
      </c>
      <c r="I924" s="19" t="s">
        <v>8270</v>
      </c>
      <c r="J924" s="17" t="str">
        <f t="shared" si="42"/>
        <v>217  ม. 6  ต. คันธุลี  อ. ท่าชนะ  จ. สุราษฎร์ธานี</v>
      </c>
      <c r="K924" s="18">
        <v>217</v>
      </c>
      <c r="L924" s="19" t="s">
        <v>7215</v>
      </c>
      <c r="M924" s="19" t="s">
        <v>6935</v>
      </c>
      <c r="N924" s="19" t="s">
        <v>6936</v>
      </c>
      <c r="O924" s="19" t="s">
        <v>6937</v>
      </c>
      <c r="P924" s="41">
        <v>84170</v>
      </c>
      <c r="Q924" s="21"/>
      <c r="R924" s="22"/>
      <c r="S924" s="22"/>
      <c r="T924" s="22"/>
      <c r="U924" s="22"/>
      <c r="V924" s="21"/>
      <c r="W924" s="35"/>
      <c r="X924" s="23"/>
      <c r="Y924" s="24"/>
      <c r="Z924" s="21">
        <v>75</v>
      </c>
      <c r="AA924" s="25">
        <f t="shared" si="43"/>
        <v>75</v>
      </c>
      <c r="AB924" s="44"/>
      <c r="AC924" s="19"/>
      <c r="AD924" s="27" t="str">
        <f t="shared" si="44"/>
        <v>นาย  ประพัตร  เตกฉัตร</v>
      </c>
    </row>
    <row r="925" spans="1:30" s="73" customFormat="1">
      <c r="A925" s="16" t="s">
        <v>9167</v>
      </c>
      <c r="B925" s="16" t="s">
        <v>7053</v>
      </c>
      <c r="C925" s="16" t="s">
        <v>7082</v>
      </c>
      <c r="D925" s="16"/>
      <c r="E925" s="17" t="s">
        <v>3452</v>
      </c>
      <c r="F925" s="17" t="s">
        <v>3453</v>
      </c>
      <c r="G925" s="29" t="s">
        <v>6896</v>
      </c>
      <c r="H925" s="19" t="s">
        <v>8836</v>
      </c>
      <c r="I925" s="19" t="s">
        <v>9207</v>
      </c>
      <c r="J925" s="17" t="str">
        <f t="shared" si="42"/>
        <v>42  ม. 6  ต. คันธุลี  อ. ท่าชนะ  จ. สุราษฎร์ธานี</v>
      </c>
      <c r="K925" s="18">
        <v>42</v>
      </c>
      <c r="L925" s="19" t="s">
        <v>7215</v>
      </c>
      <c r="M925" s="19" t="s">
        <v>6935</v>
      </c>
      <c r="N925" s="19" t="s">
        <v>6936</v>
      </c>
      <c r="O925" s="19" t="s">
        <v>6937</v>
      </c>
      <c r="P925" s="41">
        <v>84170</v>
      </c>
      <c r="Q925" s="21"/>
      <c r="R925" s="22"/>
      <c r="S925" s="22"/>
      <c r="T925" s="22"/>
      <c r="U925" s="22"/>
      <c r="V925" s="21"/>
      <c r="W925" s="35"/>
      <c r="X925" s="23"/>
      <c r="Y925" s="24"/>
      <c r="Z925" s="21">
        <v>65</v>
      </c>
      <c r="AA925" s="25">
        <f t="shared" si="43"/>
        <v>65</v>
      </c>
      <c r="AB925" s="44"/>
      <c r="AC925" s="19"/>
      <c r="AD925" s="27" t="str">
        <f t="shared" si="44"/>
        <v>นาย  โกศล  จงจิตร</v>
      </c>
    </row>
    <row r="926" spans="1:30" s="73" customFormat="1">
      <c r="A926" s="16" t="s">
        <v>9167</v>
      </c>
      <c r="B926" s="16" t="s">
        <v>7058</v>
      </c>
      <c r="C926" s="16" t="s">
        <v>7089</v>
      </c>
      <c r="D926" s="16" t="s">
        <v>6980</v>
      </c>
      <c r="E926" s="17" t="s">
        <v>1582</v>
      </c>
      <c r="F926" s="17" t="s">
        <v>1583</v>
      </c>
      <c r="G926" s="29" t="s">
        <v>6905</v>
      </c>
      <c r="H926" s="19" t="s">
        <v>9208</v>
      </c>
      <c r="I926" s="19" t="s">
        <v>7894</v>
      </c>
      <c r="J926" s="17" t="str">
        <f t="shared" si="42"/>
        <v>27  ม. 10  ต. ท่าชนะ  อ. ท่าชนะ  จ. สุราษฎร์ธานี</v>
      </c>
      <c r="K926" s="18" t="s">
        <v>7476</v>
      </c>
      <c r="L926" s="19" t="s">
        <v>7706</v>
      </c>
      <c r="M926" s="19" t="s">
        <v>7123</v>
      </c>
      <c r="N926" s="19" t="s">
        <v>6936</v>
      </c>
      <c r="O926" s="19" t="s">
        <v>6937</v>
      </c>
      <c r="P926" s="41">
        <v>84170</v>
      </c>
      <c r="Q926" s="21"/>
      <c r="R926" s="22"/>
      <c r="S926" s="22"/>
      <c r="T926" s="22"/>
      <c r="U926" s="22"/>
      <c r="V926" s="21"/>
      <c r="W926" s="35"/>
      <c r="X926" s="23">
        <v>144</v>
      </c>
      <c r="Y926" s="24">
        <v>144</v>
      </c>
      <c r="Z926" s="21">
        <v>144</v>
      </c>
      <c r="AA926" s="25">
        <f t="shared" si="43"/>
        <v>432</v>
      </c>
      <c r="AB926" s="44"/>
      <c r="AC926" s="19"/>
      <c r="AD926" s="27" t="str">
        <f t="shared" si="44"/>
        <v>นาง  วิบูรณ์ศรี  สำเภา</v>
      </c>
    </row>
    <row r="927" spans="1:30" s="73" customFormat="1">
      <c r="A927" s="16" t="s">
        <v>9167</v>
      </c>
      <c r="B927" s="16" t="s">
        <v>7325</v>
      </c>
      <c r="C927" s="16" t="s">
        <v>7092</v>
      </c>
      <c r="D927" s="16"/>
      <c r="E927" s="17" t="s">
        <v>1490</v>
      </c>
      <c r="F927" s="17" t="s">
        <v>1491</v>
      </c>
      <c r="G927" s="29" t="s">
        <v>6905</v>
      </c>
      <c r="H927" s="19" t="s">
        <v>9209</v>
      </c>
      <c r="I927" s="19" t="s">
        <v>9210</v>
      </c>
      <c r="J927" s="17" t="str">
        <f t="shared" si="42"/>
        <v>40  ม. 6  ต. คันธุลี  อ. ท่าชนะ  จ. สุราษฎร์ธานี</v>
      </c>
      <c r="K927" s="18">
        <v>40</v>
      </c>
      <c r="L927" s="19" t="s">
        <v>7215</v>
      </c>
      <c r="M927" s="19" t="s">
        <v>6935</v>
      </c>
      <c r="N927" s="19" t="s">
        <v>6936</v>
      </c>
      <c r="O927" s="19" t="s">
        <v>6937</v>
      </c>
      <c r="P927" s="41">
        <v>84170</v>
      </c>
      <c r="Q927" s="21"/>
      <c r="R927" s="22"/>
      <c r="S927" s="22"/>
      <c r="T927" s="22"/>
      <c r="U927" s="22"/>
      <c r="V927" s="21"/>
      <c r="W927" s="35"/>
      <c r="X927" s="23"/>
      <c r="Y927" s="24"/>
      <c r="Z927" s="21">
        <v>264</v>
      </c>
      <c r="AA927" s="25">
        <f t="shared" si="43"/>
        <v>264</v>
      </c>
      <c r="AB927" s="44"/>
      <c r="AC927" s="19"/>
      <c r="AD927" s="27" t="str">
        <f t="shared" si="44"/>
        <v>นาง  วรรณ์  พรหมธุลี</v>
      </c>
    </row>
    <row r="928" spans="1:30" s="73" customFormat="1">
      <c r="A928" s="16" t="s">
        <v>9167</v>
      </c>
      <c r="B928" s="16" t="s">
        <v>6913</v>
      </c>
      <c r="C928" s="16" t="s">
        <v>7098</v>
      </c>
      <c r="D928" s="16"/>
      <c r="E928" s="17" t="s">
        <v>6820</v>
      </c>
      <c r="F928" s="17" t="s">
        <v>6821</v>
      </c>
      <c r="G928" s="29" t="s">
        <v>6896</v>
      </c>
      <c r="H928" s="19" t="s">
        <v>9211</v>
      </c>
      <c r="I928" s="19" t="s">
        <v>9210</v>
      </c>
      <c r="J928" s="17" t="str">
        <f t="shared" si="42"/>
        <v>40  ม. 6  ต. คันธุลี  อ. ท่าชนะ  จ. สุราษฎร์ธานี</v>
      </c>
      <c r="K928" s="18">
        <v>40</v>
      </c>
      <c r="L928" s="19" t="s">
        <v>7215</v>
      </c>
      <c r="M928" s="19" t="s">
        <v>6935</v>
      </c>
      <c r="N928" s="19" t="s">
        <v>6936</v>
      </c>
      <c r="O928" s="19" t="s">
        <v>6937</v>
      </c>
      <c r="P928" s="41">
        <v>84170</v>
      </c>
      <c r="Q928" s="21"/>
      <c r="R928" s="22"/>
      <c r="S928" s="22"/>
      <c r="T928" s="22"/>
      <c r="U928" s="22"/>
      <c r="V928" s="21"/>
      <c r="W928" s="35"/>
      <c r="X928" s="23"/>
      <c r="Y928" s="24"/>
      <c r="Z928" s="21">
        <v>91</v>
      </c>
      <c r="AA928" s="25">
        <f t="shared" si="43"/>
        <v>91</v>
      </c>
      <c r="AB928" s="44"/>
      <c r="AC928" s="19"/>
      <c r="AD928" s="27" t="str">
        <f t="shared" si="44"/>
        <v>นาย  อุทิศ  พรหมธุลี</v>
      </c>
    </row>
    <row r="929" spans="1:30" s="73" customFormat="1">
      <c r="A929" s="16" t="s">
        <v>9167</v>
      </c>
      <c r="B929" s="16" t="s">
        <v>7077</v>
      </c>
      <c r="C929" s="16" t="s">
        <v>7100</v>
      </c>
      <c r="D929" s="16" t="s">
        <v>6980</v>
      </c>
      <c r="E929" s="17" t="s">
        <v>5224</v>
      </c>
      <c r="F929" s="17" t="s">
        <v>5225</v>
      </c>
      <c r="G929" s="29" t="s">
        <v>6896</v>
      </c>
      <c r="H929" s="19" t="s">
        <v>9212</v>
      </c>
      <c r="I929" s="19" t="s">
        <v>9213</v>
      </c>
      <c r="J929" s="17" t="str">
        <f t="shared" si="42"/>
        <v>54  ม. 6  ต. คันธุลี  อ. ท่าชนะ  จ. สุราษฎร์ธานี</v>
      </c>
      <c r="K929" s="18">
        <v>54</v>
      </c>
      <c r="L929" s="19" t="s">
        <v>7215</v>
      </c>
      <c r="M929" s="19" t="s">
        <v>6935</v>
      </c>
      <c r="N929" s="19" t="s">
        <v>6936</v>
      </c>
      <c r="O929" s="19" t="s">
        <v>6937</v>
      </c>
      <c r="P929" s="41">
        <v>84170</v>
      </c>
      <c r="Q929" s="21"/>
      <c r="R929" s="22"/>
      <c r="S929" s="22"/>
      <c r="T929" s="22"/>
      <c r="U929" s="22"/>
      <c r="V929" s="21"/>
      <c r="W929" s="35"/>
      <c r="X929" s="23"/>
      <c r="Y929" s="24"/>
      <c r="Z929" s="21">
        <v>28</v>
      </c>
      <c r="AA929" s="25">
        <f t="shared" si="43"/>
        <v>28</v>
      </c>
      <c r="AB929" s="44"/>
      <c r="AC929" s="19"/>
      <c r="AD929" s="27" t="str">
        <f t="shared" si="44"/>
        <v>นาย  ละม่อม  สุขดอนญวน</v>
      </c>
    </row>
    <row r="930" spans="1:30" s="73" customFormat="1">
      <c r="A930" s="16" t="s">
        <v>9167</v>
      </c>
      <c r="B930" s="16"/>
      <c r="C930" s="16" t="s">
        <v>7103</v>
      </c>
      <c r="D930" s="16"/>
      <c r="E930" s="17" t="s">
        <v>793</v>
      </c>
      <c r="F930" s="17">
        <v>0</v>
      </c>
      <c r="G930" s="29" t="s">
        <v>6905</v>
      </c>
      <c r="H930" s="19" t="s">
        <v>8801</v>
      </c>
      <c r="I930" s="19" t="s">
        <v>9214</v>
      </c>
      <c r="J930" s="17" t="str">
        <f t="shared" si="42"/>
        <v>54  ม. 6  ต. คันธุลี  อ. ท่าชนะ  จ. สุราษฎร์ธานี</v>
      </c>
      <c r="K930" s="18" t="s">
        <v>8995</v>
      </c>
      <c r="L930" s="19" t="s">
        <v>7215</v>
      </c>
      <c r="M930" s="19" t="s">
        <v>6935</v>
      </c>
      <c r="N930" s="19" t="s">
        <v>6936</v>
      </c>
      <c r="O930" s="19" t="s">
        <v>6937</v>
      </c>
      <c r="P930" s="20">
        <v>84170</v>
      </c>
      <c r="Q930" s="21"/>
      <c r="R930" s="22"/>
      <c r="S930" s="22"/>
      <c r="T930" s="22"/>
      <c r="U930" s="22"/>
      <c r="V930" s="21"/>
      <c r="W930" s="35"/>
      <c r="X930" s="23"/>
      <c r="Y930" s="24"/>
      <c r="Z930" s="21">
        <v>40</v>
      </c>
      <c r="AA930" s="25">
        <f t="shared" si="43"/>
        <v>40</v>
      </c>
      <c r="AB930" s="38"/>
      <c r="AC930" s="19"/>
      <c r="AD930" s="27" t="str">
        <f t="shared" si="44"/>
        <v>นาง  บุญถึง  แก้วสำลี</v>
      </c>
    </row>
    <row r="931" spans="1:30" s="73" customFormat="1">
      <c r="A931" s="16" t="s">
        <v>9167</v>
      </c>
      <c r="B931" s="16" t="s">
        <v>7474</v>
      </c>
      <c r="C931" s="16" t="s">
        <v>7111</v>
      </c>
      <c r="D931" s="16"/>
      <c r="E931" s="17" t="s">
        <v>3856</v>
      </c>
      <c r="F931" s="17" t="s">
        <v>3857</v>
      </c>
      <c r="G931" s="29" t="s">
        <v>6896</v>
      </c>
      <c r="H931" s="19" t="s">
        <v>9215</v>
      </c>
      <c r="I931" s="19" t="s">
        <v>7668</v>
      </c>
      <c r="J931" s="17" t="str">
        <f t="shared" si="42"/>
        <v>47  ม. 6  ต. คันธุลี  อ. ท่าชนะ  จ. สุราษฎร์ธานี</v>
      </c>
      <c r="K931" s="18">
        <v>47</v>
      </c>
      <c r="L931" s="19" t="s">
        <v>7215</v>
      </c>
      <c r="M931" s="19" t="s">
        <v>6935</v>
      </c>
      <c r="N931" s="19" t="s">
        <v>6936</v>
      </c>
      <c r="O931" s="19" t="s">
        <v>6937</v>
      </c>
      <c r="P931" s="41">
        <v>84170</v>
      </c>
      <c r="Q931" s="21"/>
      <c r="R931" s="22"/>
      <c r="S931" s="22"/>
      <c r="T931" s="22"/>
      <c r="U931" s="22"/>
      <c r="V931" s="21"/>
      <c r="W931" s="35"/>
      <c r="X931" s="23"/>
      <c r="Y931" s="24"/>
      <c r="Z931" s="21">
        <v>137</v>
      </c>
      <c r="AA931" s="25">
        <f t="shared" si="43"/>
        <v>137</v>
      </c>
      <c r="AB931" s="44"/>
      <c r="AC931" s="19"/>
      <c r="AD931" s="27" t="str">
        <f t="shared" si="44"/>
        <v>นาย  ชำนิ  บัวทอง</v>
      </c>
    </row>
    <row r="932" spans="1:30" s="73" customFormat="1">
      <c r="A932" s="16" t="s">
        <v>9167</v>
      </c>
      <c r="B932" s="16" t="s">
        <v>7088</v>
      </c>
      <c r="C932" s="16" t="s">
        <v>7114</v>
      </c>
      <c r="D932" s="16"/>
      <c r="E932" s="17" t="s">
        <v>4910</v>
      </c>
      <c r="F932" s="17" t="s">
        <v>4911</v>
      </c>
      <c r="G932" s="29" t="s">
        <v>6896</v>
      </c>
      <c r="H932" s="19" t="s">
        <v>9216</v>
      </c>
      <c r="I932" s="19" t="s">
        <v>7668</v>
      </c>
      <c r="J932" s="17" t="str">
        <f t="shared" si="42"/>
        <v>47  ม. 6  ต. คันธุลี  อ. ท่าชนะ  จ. สุราษฎร์ธานี</v>
      </c>
      <c r="K932" s="18">
        <v>47</v>
      </c>
      <c r="L932" s="19" t="s">
        <v>7215</v>
      </c>
      <c r="M932" s="19" t="s">
        <v>6935</v>
      </c>
      <c r="N932" s="19" t="s">
        <v>6936</v>
      </c>
      <c r="O932" s="19" t="s">
        <v>6937</v>
      </c>
      <c r="P932" s="41">
        <v>84170</v>
      </c>
      <c r="Q932" s="21"/>
      <c r="R932" s="22"/>
      <c r="S932" s="22"/>
      <c r="T932" s="22"/>
      <c r="U932" s="22"/>
      <c r="V932" s="21"/>
      <c r="W932" s="35"/>
      <c r="X932" s="23"/>
      <c r="Y932" s="24"/>
      <c r="Z932" s="21">
        <v>210</v>
      </c>
      <c r="AA932" s="25">
        <f t="shared" si="43"/>
        <v>210</v>
      </c>
      <c r="AB932" s="44"/>
      <c r="AC932" s="19"/>
      <c r="AD932" s="27" t="str">
        <f t="shared" si="44"/>
        <v>นาย  พิศิษฎ์  บัวทอง</v>
      </c>
    </row>
    <row r="933" spans="1:30" s="73" customFormat="1">
      <c r="A933" s="16" t="s">
        <v>9167</v>
      </c>
      <c r="B933" s="16" t="s">
        <v>7479</v>
      </c>
      <c r="C933" s="16" t="s">
        <v>7119</v>
      </c>
      <c r="D933" s="16"/>
      <c r="E933" s="17" t="s">
        <v>2885</v>
      </c>
      <c r="F933" s="17" t="s">
        <v>2886</v>
      </c>
      <c r="G933" s="29" t="s">
        <v>6923</v>
      </c>
      <c r="H933" s="19" t="s">
        <v>7186</v>
      </c>
      <c r="I933" s="19" t="s">
        <v>7668</v>
      </c>
      <c r="J933" s="17" t="str">
        <f t="shared" si="42"/>
        <v>47  ม. 6  ต. คันธุลี  อ. ท่าชนะ  จ. สุราษฎร์ธานี</v>
      </c>
      <c r="K933" s="30" t="s">
        <v>7669</v>
      </c>
      <c r="L933" s="19" t="s">
        <v>7215</v>
      </c>
      <c r="M933" s="19" t="s">
        <v>6935</v>
      </c>
      <c r="N933" s="19" t="s">
        <v>6936</v>
      </c>
      <c r="O933" s="19" t="s">
        <v>6937</v>
      </c>
      <c r="P933" s="20">
        <v>84170</v>
      </c>
      <c r="Q933" s="21"/>
      <c r="R933" s="22"/>
      <c r="S933" s="22"/>
      <c r="T933" s="22"/>
      <c r="U933" s="22"/>
      <c r="V933" s="21"/>
      <c r="W933" s="35"/>
      <c r="X933" s="23"/>
      <c r="Y933" s="24"/>
      <c r="Z933" s="21">
        <v>112</v>
      </c>
      <c r="AA933" s="25">
        <f t="shared" si="43"/>
        <v>112</v>
      </c>
      <c r="AB933" s="44"/>
      <c r="AC933" s="19"/>
      <c r="AD933" s="27" t="str">
        <f t="shared" si="44"/>
        <v>นางสาว  รัตนา  บัวทอง</v>
      </c>
    </row>
    <row r="934" spans="1:30" s="73" customFormat="1">
      <c r="A934" s="16" t="s">
        <v>9167</v>
      </c>
      <c r="B934" s="16"/>
      <c r="C934" s="16" t="s">
        <v>7125</v>
      </c>
      <c r="D934" s="16"/>
      <c r="E934" s="17" t="s">
        <v>6376</v>
      </c>
      <c r="F934" s="17">
        <v>0</v>
      </c>
      <c r="G934" s="17" t="s">
        <v>6896</v>
      </c>
      <c r="H934" s="17" t="s">
        <v>7581</v>
      </c>
      <c r="I934" s="17" t="s">
        <v>8590</v>
      </c>
      <c r="J934" s="17" t="str">
        <f t="shared" si="42"/>
        <v>51/1  ม. 6  ต. คันธุลี  อ. ท่าชนะ  จ. สุราษฎร์ธานี</v>
      </c>
      <c r="K934" s="18" t="s">
        <v>9217</v>
      </c>
      <c r="L934" s="19" t="s">
        <v>7215</v>
      </c>
      <c r="M934" s="19" t="s">
        <v>6935</v>
      </c>
      <c r="N934" s="19" t="s">
        <v>6936</v>
      </c>
      <c r="O934" s="19" t="s">
        <v>6937</v>
      </c>
      <c r="P934" s="20">
        <v>84170</v>
      </c>
      <c r="Q934" s="21"/>
      <c r="R934" s="22"/>
      <c r="S934" s="22"/>
      <c r="T934" s="22"/>
      <c r="U934" s="22">
        <v>0</v>
      </c>
      <c r="V934" s="21">
        <v>0</v>
      </c>
      <c r="W934" s="35">
        <v>0</v>
      </c>
      <c r="X934" s="23">
        <v>0</v>
      </c>
      <c r="Y934" s="24"/>
      <c r="Z934" s="21">
        <v>35</v>
      </c>
      <c r="AA934" s="25">
        <f t="shared" si="43"/>
        <v>35</v>
      </c>
      <c r="AB934" s="36"/>
      <c r="AC934" s="19"/>
      <c r="AD934" s="27" t="str">
        <f t="shared" si="44"/>
        <v>นาย  สุรศักดิ์  เพ็งสวัสดิ์</v>
      </c>
    </row>
    <row r="935" spans="1:30" s="73" customFormat="1">
      <c r="A935" s="16" t="s">
        <v>9167</v>
      </c>
      <c r="B935" s="16" t="s">
        <v>7483</v>
      </c>
      <c r="C935" s="16" t="s">
        <v>7130</v>
      </c>
      <c r="D935" s="16"/>
      <c r="E935" s="17" t="s">
        <v>2812</v>
      </c>
      <c r="F935" s="17" t="s">
        <v>2813</v>
      </c>
      <c r="G935" s="29" t="s">
        <v>6923</v>
      </c>
      <c r="H935" s="19" t="s">
        <v>9218</v>
      </c>
      <c r="I935" s="19" t="s">
        <v>9219</v>
      </c>
      <c r="J935" s="17" t="str">
        <f t="shared" si="42"/>
        <v>3  ม. 9  ต. ประสงค์  อ. ท่าชนะ  จ. สุราษฎร์ธานี</v>
      </c>
      <c r="K935" s="18">
        <v>3</v>
      </c>
      <c r="L935" s="19" t="s">
        <v>7234</v>
      </c>
      <c r="M935" s="19" t="s">
        <v>7761</v>
      </c>
      <c r="N935" s="19" t="s">
        <v>6936</v>
      </c>
      <c r="O935" s="19" t="s">
        <v>6937</v>
      </c>
      <c r="P935" s="41">
        <v>84170</v>
      </c>
      <c r="Q935" s="21"/>
      <c r="R935" s="22"/>
      <c r="S935" s="22"/>
      <c r="T935" s="22"/>
      <c r="U935" s="22"/>
      <c r="V935" s="21"/>
      <c r="W935" s="35"/>
      <c r="X935" s="23"/>
      <c r="Y935" s="24"/>
      <c r="Z935" s="21">
        <v>35</v>
      </c>
      <c r="AA935" s="25">
        <f t="shared" si="43"/>
        <v>35</v>
      </c>
      <c r="AB935" s="44" t="s">
        <v>9220</v>
      </c>
      <c r="AC935" s="19"/>
      <c r="AD935" s="27" t="str">
        <f t="shared" si="44"/>
        <v>นางสาว  ภิรภา  เหมียน้ำดำ</v>
      </c>
    </row>
    <row r="936" spans="1:30" s="73" customFormat="1">
      <c r="A936" s="16" t="s">
        <v>9167</v>
      </c>
      <c r="B936" s="16" t="s">
        <v>7486</v>
      </c>
      <c r="C936" s="16" t="s">
        <v>7136</v>
      </c>
      <c r="D936" s="16"/>
      <c r="E936" s="17" t="s">
        <v>71</v>
      </c>
      <c r="F936" s="17" t="s">
        <v>72</v>
      </c>
      <c r="G936" s="29" t="s">
        <v>6905</v>
      </c>
      <c r="H936" s="19" t="s">
        <v>9221</v>
      </c>
      <c r="I936" s="19" t="s">
        <v>9222</v>
      </c>
      <c r="J936" s="17" t="str">
        <f t="shared" si="42"/>
        <v>36  ม. 6  ต. คันธุลี  อ. ท่าชนะ  จ. สุราษฎร์ธานี</v>
      </c>
      <c r="K936" s="18">
        <v>36</v>
      </c>
      <c r="L936" s="19" t="s">
        <v>7215</v>
      </c>
      <c r="M936" s="19" t="s">
        <v>6935</v>
      </c>
      <c r="N936" s="19" t="s">
        <v>6936</v>
      </c>
      <c r="O936" s="19" t="s">
        <v>6937</v>
      </c>
      <c r="P936" s="41">
        <v>84170</v>
      </c>
      <c r="Q936" s="21"/>
      <c r="R936" s="22"/>
      <c r="S936" s="22"/>
      <c r="T936" s="22"/>
      <c r="U936" s="22"/>
      <c r="V936" s="21"/>
      <c r="W936" s="35"/>
      <c r="X936" s="23"/>
      <c r="Y936" s="24"/>
      <c r="Z936" s="21">
        <v>28</v>
      </c>
      <c r="AA936" s="25">
        <f t="shared" si="43"/>
        <v>28</v>
      </c>
      <c r="AB936" s="44"/>
      <c r="AC936" s="19"/>
      <c r="AD936" s="27" t="str">
        <f t="shared" si="44"/>
        <v>นาง  กิ้มข้อง  บุญชุม</v>
      </c>
    </row>
    <row r="937" spans="1:30" s="73" customFormat="1">
      <c r="A937" s="16" t="s">
        <v>9167</v>
      </c>
      <c r="B937" s="16" t="s">
        <v>7488</v>
      </c>
      <c r="C937" s="16" t="s">
        <v>7139</v>
      </c>
      <c r="D937" s="16"/>
      <c r="E937" s="17" t="s">
        <v>3429</v>
      </c>
      <c r="F937" s="17" t="s">
        <v>3430</v>
      </c>
      <c r="G937" s="29" t="s">
        <v>6896</v>
      </c>
      <c r="H937" s="19" t="s">
        <v>7698</v>
      </c>
      <c r="I937" s="19" t="s">
        <v>7693</v>
      </c>
      <c r="J937" s="17" t="str">
        <f t="shared" si="42"/>
        <v>23  ม. 6  ต. คันธุลี  อ. ท่าชนะ  จ. สุราษฎร์ธานี</v>
      </c>
      <c r="K937" s="30" t="s">
        <v>7699</v>
      </c>
      <c r="L937" s="19" t="s">
        <v>7215</v>
      </c>
      <c r="M937" s="19" t="s">
        <v>6935</v>
      </c>
      <c r="N937" s="19" t="s">
        <v>6936</v>
      </c>
      <c r="O937" s="19" t="s">
        <v>6937</v>
      </c>
      <c r="P937" s="20">
        <v>84170</v>
      </c>
      <c r="Q937" s="21"/>
      <c r="R937" s="22"/>
      <c r="S937" s="22"/>
      <c r="T937" s="22"/>
      <c r="U937" s="22"/>
      <c r="V937" s="21"/>
      <c r="W937" s="35"/>
      <c r="X937" s="23"/>
      <c r="Y937" s="24"/>
      <c r="Z937" s="21">
        <v>26</v>
      </c>
      <c r="AA937" s="25">
        <f t="shared" si="43"/>
        <v>26</v>
      </c>
      <c r="AB937" s="44"/>
      <c r="AC937" s="19"/>
      <c r="AD937" s="27" t="str">
        <f t="shared" si="44"/>
        <v>นาย  โกมล  ใจเย็น</v>
      </c>
    </row>
    <row r="938" spans="1:30" s="73" customFormat="1">
      <c r="A938" s="16" t="s">
        <v>9167</v>
      </c>
      <c r="B938" s="16" t="s">
        <v>8589</v>
      </c>
      <c r="C938" s="16" t="s">
        <v>7146</v>
      </c>
      <c r="D938" s="16"/>
      <c r="E938" s="17" t="s">
        <v>1079</v>
      </c>
      <c r="F938" s="17" t="s">
        <v>1080</v>
      </c>
      <c r="G938" s="29" t="s">
        <v>6905</v>
      </c>
      <c r="H938" s="19" t="s">
        <v>9223</v>
      </c>
      <c r="I938" s="19" t="s">
        <v>7693</v>
      </c>
      <c r="J938" s="17" t="str">
        <f t="shared" si="42"/>
        <v>23  ม. 6  ต. คันธุลี  อ. ท่าชนะ  จ. สุราษฎร์ธานี</v>
      </c>
      <c r="K938" s="18">
        <v>23</v>
      </c>
      <c r="L938" s="19" t="s">
        <v>7215</v>
      </c>
      <c r="M938" s="19" t="s">
        <v>6935</v>
      </c>
      <c r="N938" s="19" t="s">
        <v>6936</v>
      </c>
      <c r="O938" s="19" t="s">
        <v>6937</v>
      </c>
      <c r="P938" s="41">
        <v>84170</v>
      </c>
      <c r="Q938" s="21"/>
      <c r="R938" s="22"/>
      <c r="S938" s="22"/>
      <c r="T938" s="22"/>
      <c r="U938" s="22"/>
      <c r="V938" s="21"/>
      <c r="W938" s="35"/>
      <c r="X938" s="23"/>
      <c r="Y938" s="24"/>
      <c r="Z938" s="21">
        <v>184</v>
      </c>
      <c r="AA938" s="25">
        <f t="shared" si="43"/>
        <v>184</v>
      </c>
      <c r="AB938" s="44"/>
      <c r="AC938" s="19"/>
      <c r="AD938" s="27" t="str">
        <f t="shared" si="44"/>
        <v>นาง  พาณี  ใจเย็น</v>
      </c>
    </row>
    <row r="939" spans="1:30" s="73" customFormat="1" ht="42">
      <c r="A939" s="16" t="s">
        <v>9167</v>
      </c>
      <c r="B939" s="16" t="s">
        <v>7110</v>
      </c>
      <c r="C939" s="16" t="s">
        <v>7150</v>
      </c>
      <c r="D939" s="16"/>
      <c r="E939" s="17" t="s">
        <v>189</v>
      </c>
      <c r="F939" s="17" t="s">
        <v>190</v>
      </c>
      <c r="G939" s="29" t="s">
        <v>6905</v>
      </c>
      <c r="H939" s="19" t="s">
        <v>9224</v>
      </c>
      <c r="I939" s="19" t="s">
        <v>9225</v>
      </c>
      <c r="J939" s="17" t="str">
        <f t="shared" si="42"/>
        <v>23 ถ.สันนิบาต  ม. 5  ต. เขาพนม  อ. เขาพนม  จ. กระบี่</v>
      </c>
      <c r="K939" s="18" t="s">
        <v>9226</v>
      </c>
      <c r="L939" s="19" t="s">
        <v>6944</v>
      </c>
      <c r="M939" s="19" t="s">
        <v>9227</v>
      </c>
      <c r="N939" s="19" t="s">
        <v>9228</v>
      </c>
      <c r="O939" s="19" t="s">
        <v>9229</v>
      </c>
      <c r="P939" s="41">
        <v>80240</v>
      </c>
      <c r="Q939" s="21"/>
      <c r="R939" s="22"/>
      <c r="S939" s="22"/>
      <c r="T939" s="22"/>
      <c r="U939" s="22"/>
      <c r="V939" s="21"/>
      <c r="W939" s="35"/>
      <c r="X939" s="23"/>
      <c r="Y939" s="24"/>
      <c r="Z939" s="21">
        <v>93</v>
      </c>
      <c r="AA939" s="25">
        <f t="shared" si="43"/>
        <v>93</v>
      </c>
      <c r="AB939" s="44"/>
      <c r="AC939" s="19"/>
      <c r="AD939" s="27" t="str">
        <f t="shared" si="44"/>
        <v>นาง  จริยา  ชูชมชื่น</v>
      </c>
    </row>
    <row r="940" spans="1:30" s="73" customFormat="1">
      <c r="A940" s="16" t="s">
        <v>9167</v>
      </c>
      <c r="B940" s="16" t="s">
        <v>7493</v>
      </c>
      <c r="C940" s="16" t="s">
        <v>7154</v>
      </c>
      <c r="D940" s="16"/>
      <c r="E940" s="17" t="s">
        <v>3320</v>
      </c>
      <c r="F940" s="17" t="s">
        <v>3321</v>
      </c>
      <c r="G940" s="29" t="s">
        <v>6923</v>
      </c>
      <c r="H940" s="19" t="s">
        <v>8864</v>
      </c>
      <c r="I940" s="19" t="s">
        <v>9175</v>
      </c>
      <c r="J940" s="17" t="str">
        <f t="shared" si="42"/>
        <v>170  ม. 6  ต. คันธุลี  อ. ท่าชนะ  จ. สุราษฎร์ธานี</v>
      </c>
      <c r="K940" s="18">
        <v>170</v>
      </c>
      <c r="L940" s="19" t="s">
        <v>7215</v>
      </c>
      <c r="M940" s="19" t="s">
        <v>6935</v>
      </c>
      <c r="N940" s="19" t="s">
        <v>6936</v>
      </c>
      <c r="O940" s="19" t="s">
        <v>6937</v>
      </c>
      <c r="P940" s="41">
        <v>84170</v>
      </c>
      <c r="Q940" s="21"/>
      <c r="R940" s="22"/>
      <c r="S940" s="22"/>
      <c r="T940" s="22"/>
      <c r="U940" s="22"/>
      <c r="V940" s="21"/>
      <c r="W940" s="35"/>
      <c r="X940" s="23"/>
      <c r="Y940" s="24"/>
      <c r="Z940" s="21">
        <v>119</v>
      </c>
      <c r="AA940" s="25">
        <f t="shared" si="43"/>
        <v>119</v>
      </c>
      <c r="AB940" s="44"/>
      <c r="AC940" s="19"/>
      <c r="AD940" s="27" t="str">
        <f t="shared" si="44"/>
        <v>นางสาว  อุไร  เขียนด้วง</v>
      </c>
    </row>
    <row r="941" spans="1:30" s="73" customFormat="1" ht="126">
      <c r="A941" s="16" t="s">
        <v>9167</v>
      </c>
      <c r="B941" s="16" t="s">
        <v>7497</v>
      </c>
      <c r="C941" s="16" t="s">
        <v>7159</v>
      </c>
      <c r="D941" s="16"/>
      <c r="E941" s="17" t="s">
        <v>3338</v>
      </c>
      <c r="F941" s="17" t="s">
        <v>3339</v>
      </c>
      <c r="G941" s="29"/>
      <c r="H941" s="32" t="s">
        <v>9230</v>
      </c>
      <c r="I941" s="19" t="s">
        <v>7984</v>
      </c>
      <c r="J941" s="17" t="str">
        <f t="shared" si="42"/>
        <v>167  ม. 6  ต. คันธุลี  อ. ท่าชนะ  จ. สุราษฎร์ธานี</v>
      </c>
      <c r="K941" s="18">
        <v>167</v>
      </c>
      <c r="L941" s="19" t="s">
        <v>7215</v>
      </c>
      <c r="M941" s="19" t="s">
        <v>6935</v>
      </c>
      <c r="N941" s="19" t="s">
        <v>6936</v>
      </c>
      <c r="O941" s="19" t="s">
        <v>6937</v>
      </c>
      <c r="P941" s="41">
        <v>84170</v>
      </c>
      <c r="Q941" s="21"/>
      <c r="R941" s="22"/>
      <c r="S941" s="22"/>
      <c r="T941" s="22"/>
      <c r="U941" s="22"/>
      <c r="V941" s="21"/>
      <c r="W941" s="35"/>
      <c r="X941" s="23"/>
      <c r="Y941" s="24"/>
      <c r="Z941" s="21">
        <v>40</v>
      </c>
      <c r="AA941" s="25">
        <f t="shared" si="43"/>
        <v>40</v>
      </c>
      <c r="AB941" s="44"/>
      <c r="AC941" s="19"/>
      <c r="AD941" s="27" t="str">
        <f t="shared" si="44"/>
        <v xml:space="preserve">  นางสาว  อุษา  -นาย ขวัญชัย -น.ส.พัทธนันท์ อุดมชัชวาล  อุดมชัชวาล</v>
      </c>
    </row>
    <row r="942" spans="1:30" s="73" customFormat="1">
      <c r="A942" s="16" t="s">
        <v>9167</v>
      </c>
      <c r="B942" s="16" t="s">
        <v>7294</v>
      </c>
      <c r="C942" s="16" t="s">
        <v>7164</v>
      </c>
      <c r="D942" s="16"/>
      <c r="E942" s="17" t="s">
        <v>2257</v>
      </c>
      <c r="F942" s="17" t="s">
        <v>2258</v>
      </c>
      <c r="G942" s="29" t="s">
        <v>6905</v>
      </c>
      <c r="H942" s="19" t="s">
        <v>8857</v>
      </c>
      <c r="I942" s="19" t="s">
        <v>7984</v>
      </c>
      <c r="J942" s="17" t="str">
        <f t="shared" si="42"/>
        <v>167  ม. 6  ต. คันธุลี  อ. ท่าชนะ  จ. สุราษฎร์ธานี</v>
      </c>
      <c r="K942" s="18">
        <v>167</v>
      </c>
      <c r="L942" s="19" t="s">
        <v>7215</v>
      </c>
      <c r="M942" s="19" t="s">
        <v>6935</v>
      </c>
      <c r="N942" s="19" t="s">
        <v>6936</v>
      </c>
      <c r="O942" s="19" t="s">
        <v>6937</v>
      </c>
      <c r="P942" s="41">
        <v>84170</v>
      </c>
      <c r="Q942" s="21"/>
      <c r="R942" s="22"/>
      <c r="S942" s="22"/>
      <c r="T942" s="22"/>
      <c r="U942" s="22"/>
      <c r="V942" s="21"/>
      <c r="W942" s="35"/>
      <c r="X942" s="23"/>
      <c r="Y942" s="24"/>
      <c r="Z942" s="21">
        <v>107</v>
      </c>
      <c r="AA942" s="25">
        <f t="shared" si="43"/>
        <v>107</v>
      </c>
      <c r="AB942" s="44"/>
      <c r="AC942" s="19"/>
      <c r="AD942" s="27" t="str">
        <f t="shared" si="44"/>
        <v>นาง  อุทัย  อุดมชัชวาล</v>
      </c>
    </row>
    <row r="943" spans="1:30" s="73" customFormat="1">
      <c r="A943" s="16" t="s">
        <v>9167</v>
      </c>
      <c r="B943" s="16" t="s">
        <v>7501</v>
      </c>
      <c r="C943" s="16" t="s">
        <v>7168</v>
      </c>
      <c r="D943" s="16"/>
      <c r="E943" s="17" t="s">
        <v>6129</v>
      </c>
      <c r="F943" s="17" t="s">
        <v>6130</v>
      </c>
      <c r="G943" s="29" t="s">
        <v>6896</v>
      </c>
      <c r="H943" s="19" t="s">
        <v>7140</v>
      </c>
      <c r="I943" s="19" t="s">
        <v>8420</v>
      </c>
      <c r="J943" s="17" t="str">
        <f t="shared" si="42"/>
        <v>241  ม. 6  ต. คันธุลี  อ. ท่าชนะ  จ. สุราษฎร์ธานี</v>
      </c>
      <c r="K943" s="18">
        <v>241</v>
      </c>
      <c r="L943" s="19" t="s">
        <v>7215</v>
      </c>
      <c r="M943" s="19" t="s">
        <v>6935</v>
      </c>
      <c r="N943" s="19" t="s">
        <v>6936</v>
      </c>
      <c r="O943" s="19" t="s">
        <v>6937</v>
      </c>
      <c r="P943" s="41">
        <v>84170</v>
      </c>
      <c r="Q943" s="21"/>
      <c r="R943" s="22"/>
      <c r="S943" s="22"/>
      <c r="T943" s="22"/>
      <c r="U943" s="22"/>
      <c r="V943" s="21"/>
      <c r="W943" s="35"/>
      <c r="X943" s="23"/>
      <c r="Y943" s="24"/>
      <c r="Z943" s="21">
        <v>37</v>
      </c>
      <c r="AA943" s="25">
        <f t="shared" si="43"/>
        <v>37</v>
      </c>
      <c r="AB943" s="44"/>
      <c r="AC943" s="19"/>
      <c r="AD943" s="27" t="str">
        <f t="shared" si="44"/>
        <v>นาย  สำราญ  ชูเลข</v>
      </c>
    </row>
    <row r="944" spans="1:30" s="73" customFormat="1">
      <c r="A944" s="16" t="s">
        <v>9167</v>
      </c>
      <c r="B944" s="16" t="s">
        <v>7124</v>
      </c>
      <c r="C944" s="16" t="s">
        <v>7172</v>
      </c>
      <c r="D944" s="16"/>
      <c r="E944" s="17" t="s">
        <v>1016</v>
      </c>
      <c r="F944" s="17" t="s">
        <v>1017</v>
      </c>
      <c r="G944" s="29" t="s">
        <v>6905</v>
      </c>
      <c r="H944" s="19" t="s">
        <v>7672</v>
      </c>
      <c r="I944" s="19" t="s">
        <v>7673</v>
      </c>
      <c r="J944" s="17" t="str">
        <f t="shared" si="42"/>
        <v>79  ม. 8  ต. คันธุลี  อ. ท่าชนะ  จ. สุราษฎร์ธานี</v>
      </c>
      <c r="K944" s="30" t="s">
        <v>7674</v>
      </c>
      <c r="L944" s="19" t="s">
        <v>7675</v>
      </c>
      <c r="M944" s="19" t="s">
        <v>6935</v>
      </c>
      <c r="N944" s="19" t="s">
        <v>6936</v>
      </c>
      <c r="O944" s="19" t="s">
        <v>6937</v>
      </c>
      <c r="P944" s="20">
        <v>84170</v>
      </c>
      <c r="Q944" s="21"/>
      <c r="R944" s="22"/>
      <c r="S944" s="22"/>
      <c r="T944" s="22"/>
      <c r="U944" s="22"/>
      <c r="V944" s="21"/>
      <c r="W944" s="35"/>
      <c r="X944" s="23"/>
      <c r="Y944" s="24"/>
      <c r="Z944" s="21">
        <v>114</v>
      </c>
      <c r="AA944" s="25">
        <f t="shared" si="43"/>
        <v>114</v>
      </c>
      <c r="AB944" s="44"/>
      <c r="AC944" s="19"/>
      <c r="AD944" s="27" t="str">
        <f t="shared" si="44"/>
        <v>นาง  เผือน  ธรรมฤทธิ์</v>
      </c>
    </row>
    <row r="945" spans="1:30" s="73" customFormat="1">
      <c r="A945" s="16" t="s">
        <v>9167</v>
      </c>
      <c r="B945" s="16" t="s">
        <v>7129</v>
      </c>
      <c r="C945" s="16" t="s">
        <v>7176</v>
      </c>
      <c r="D945" s="16"/>
      <c r="E945" s="17" t="s">
        <v>1935</v>
      </c>
      <c r="F945" s="17" t="s">
        <v>1936</v>
      </c>
      <c r="G945" s="17" t="s">
        <v>6905</v>
      </c>
      <c r="H945" s="17" t="s">
        <v>9231</v>
      </c>
      <c r="I945" s="17" t="s">
        <v>9232</v>
      </c>
      <c r="J945" s="17" t="str">
        <f t="shared" si="42"/>
        <v>48/4  ม. 6  ต. คันธุลี  อ. ท่าชนะ  จ. สุราษฎร์ธานี</v>
      </c>
      <c r="K945" s="18" t="s">
        <v>9233</v>
      </c>
      <c r="L945" s="19" t="s">
        <v>7215</v>
      </c>
      <c r="M945" s="19" t="s">
        <v>6935</v>
      </c>
      <c r="N945" s="19" t="s">
        <v>6936</v>
      </c>
      <c r="O945" s="19" t="s">
        <v>6937</v>
      </c>
      <c r="P945" s="41">
        <v>84170</v>
      </c>
      <c r="Q945" s="21"/>
      <c r="R945" s="22"/>
      <c r="S945" s="22"/>
      <c r="T945" s="22"/>
      <c r="U945" s="22"/>
      <c r="V945" s="21"/>
      <c r="W945" s="35"/>
      <c r="X945" s="23"/>
      <c r="Y945" s="24"/>
      <c r="Z945" s="21">
        <v>0</v>
      </c>
      <c r="AA945" s="25">
        <f t="shared" si="43"/>
        <v>0</v>
      </c>
      <c r="AB945" s="44" t="s">
        <v>9234</v>
      </c>
      <c r="AC945" s="19"/>
      <c r="AD945" s="27" t="str">
        <f t="shared" si="44"/>
        <v>นาง  สุนารี  รักสวัสดิ์</v>
      </c>
    </row>
    <row r="946" spans="1:30" s="73" customFormat="1">
      <c r="A946" s="16" t="s">
        <v>9167</v>
      </c>
      <c r="B946" s="16" t="s">
        <v>7135</v>
      </c>
      <c r="C946" s="16" t="s">
        <v>7520</v>
      </c>
      <c r="D946" s="16"/>
      <c r="E946" s="17" t="s">
        <v>5466</v>
      </c>
      <c r="F946" s="17" t="s">
        <v>5467</v>
      </c>
      <c r="G946" s="29" t="s">
        <v>6896</v>
      </c>
      <c r="H946" s="19" t="s">
        <v>8042</v>
      </c>
      <c r="I946" s="19" t="s">
        <v>7842</v>
      </c>
      <c r="J946" s="17" t="str">
        <f t="shared" si="42"/>
        <v>194  ม. 9  ต. ท่าชนะ  อ. ท่าชนะ  จ. สุราษฎร์ธานี</v>
      </c>
      <c r="K946" s="18" t="s">
        <v>7932</v>
      </c>
      <c r="L946" s="19" t="s">
        <v>7234</v>
      </c>
      <c r="M946" s="19" t="s">
        <v>7123</v>
      </c>
      <c r="N946" s="19" t="s">
        <v>6936</v>
      </c>
      <c r="O946" s="19" t="s">
        <v>6937</v>
      </c>
      <c r="P946" s="41">
        <v>84170</v>
      </c>
      <c r="Q946" s="21"/>
      <c r="R946" s="22"/>
      <c r="S946" s="22"/>
      <c r="T946" s="22"/>
      <c r="U946" s="22"/>
      <c r="V946" s="21"/>
      <c r="W946" s="35"/>
      <c r="X946" s="23"/>
      <c r="Y946" s="24"/>
      <c r="Z946" s="21">
        <v>58</v>
      </c>
      <c r="AA946" s="25">
        <f t="shared" si="43"/>
        <v>58</v>
      </c>
      <c r="AB946" s="44"/>
      <c r="AC946" s="19"/>
      <c r="AD946" s="27" t="str">
        <f t="shared" si="44"/>
        <v>นาย  วิรัช  ใหม่ซ้อน</v>
      </c>
    </row>
    <row r="947" spans="1:30" s="73" customFormat="1">
      <c r="A947" s="16" t="s">
        <v>9167</v>
      </c>
      <c r="B947" s="16" t="s">
        <v>7511</v>
      </c>
      <c r="C947" s="16" t="s">
        <v>7180</v>
      </c>
      <c r="D947" s="16"/>
      <c r="E947" s="17" t="s">
        <v>6121</v>
      </c>
      <c r="F947" s="17" t="s">
        <v>6122</v>
      </c>
      <c r="G947" s="29" t="s">
        <v>6896</v>
      </c>
      <c r="H947" s="19" t="s">
        <v>9235</v>
      </c>
      <c r="I947" s="19" t="s">
        <v>7481</v>
      </c>
      <c r="J947" s="17" t="str">
        <f t="shared" si="42"/>
        <v>137  ม. 6  ต. คันธุลี  อ. ท่าชนะ  จ. สุราษฎร์ธานี</v>
      </c>
      <c r="K947" s="18">
        <v>137</v>
      </c>
      <c r="L947" s="19" t="s">
        <v>7215</v>
      </c>
      <c r="M947" s="19" t="s">
        <v>6935</v>
      </c>
      <c r="N947" s="19" t="s">
        <v>6936</v>
      </c>
      <c r="O947" s="19" t="s">
        <v>6937</v>
      </c>
      <c r="P947" s="41">
        <v>84170</v>
      </c>
      <c r="Q947" s="21"/>
      <c r="R947" s="22"/>
      <c r="S947" s="22"/>
      <c r="T947" s="22"/>
      <c r="U947" s="22"/>
      <c r="V947" s="21"/>
      <c r="W947" s="35"/>
      <c r="X947" s="23"/>
      <c r="Y947" s="24"/>
      <c r="Z947" s="21">
        <v>182</v>
      </c>
      <c r="AA947" s="25">
        <f t="shared" si="43"/>
        <v>182</v>
      </c>
      <c r="AB947" s="44"/>
      <c r="AC947" s="19"/>
      <c r="AD947" s="27" t="str">
        <f t="shared" si="44"/>
        <v>นาย  สำรอง  ส่งเสียง</v>
      </c>
    </row>
    <row r="948" spans="1:30" s="73" customFormat="1">
      <c r="A948" s="16" t="s">
        <v>9167</v>
      </c>
      <c r="B948" s="16" t="s">
        <v>7266</v>
      </c>
      <c r="C948" s="16" t="s">
        <v>7185</v>
      </c>
      <c r="D948" s="16" t="s">
        <v>6980</v>
      </c>
      <c r="E948" s="17" t="s">
        <v>6267</v>
      </c>
      <c r="F948" s="17" t="s">
        <v>6268</v>
      </c>
      <c r="G948" s="29" t="s">
        <v>6896</v>
      </c>
      <c r="H948" s="19" t="s">
        <v>7700</v>
      </c>
      <c r="I948" s="19" t="s">
        <v>7701</v>
      </c>
      <c r="J948" s="17" t="str">
        <f t="shared" si="42"/>
        <v>225/2  ม. 4  ต. ท่าชนะ  อ. ท่าชนะ  จ. สุราษฎร์ธานี</v>
      </c>
      <c r="K948" s="30" t="s">
        <v>7702</v>
      </c>
      <c r="L948" s="19" t="s">
        <v>7031</v>
      </c>
      <c r="M948" s="19" t="s">
        <v>7123</v>
      </c>
      <c r="N948" s="19" t="s">
        <v>6936</v>
      </c>
      <c r="O948" s="19" t="s">
        <v>6937</v>
      </c>
      <c r="P948" s="20">
        <v>84170</v>
      </c>
      <c r="Q948" s="35"/>
      <c r="R948" s="49"/>
      <c r="S948" s="49"/>
      <c r="T948" s="49"/>
      <c r="U948" s="22"/>
      <c r="V948" s="21"/>
      <c r="W948" s="35"/>
      <c r="X948" s="23"/>
      <c r="Y948" s="24"/>
      <c r="Z948" s="21">
        <v>361</v>
      </c>
      <c r="AA948" s="25">
        <f t="shared" si="43"/>
        <v>361</v>
      </c>
      <c r="AB948" s="44"/>
      <c r="AC948" s="19"/>
      <c r="AD948" s="27" t="str">
        <f t="shared" si="44"/>
        <v>นาย  สุเทพ  พิริเยศยางกูร</v>
      </c>
    </row>
    <row r="949" spans="1:30" s="73" customFormat="1">
      <c r="A949" s="16" t="s">
        <v>9167</v>
      </c>
      <c r="B949" s="16" t="s">
        <v>7516</v>
      </c>
      <c r="C949" s="16" t="s">
        <v>7188</v>
      </c>
      <c r="D949" s="16"/>
      <c r="E949" s="17" t="s">
        <v>5507</v>
      </c>
      <c r="F949" s="17" t="s">
        <v>5508</v>
      </c>
      <c r="G949" s="29" t="s">
        <v>6896</v>
      </c>
      <c r="H949" s="19" t="s">
        <v>8205</v>
      </c>
      <c r="I949" s="19" t="s">
        <v>7842</v>
      </c>
      <c r="J949" s="17" t="str">
        <f t="shared" si="42"/>
        <v>48/3  ม. 6  ต. คันธุลี  อ. ท่าชนะ  จ. สุราษฎร์ธานี</v>
      </c>
      <c r="K949" s="18" t="s">
        <v>9236</v>
      </c>
      <c r="L949" s="19" t="s">
        <v>7215</v>
      </c>
      <c r="M949" s="19" t="s">
        <v>6935</v>
      </c>
      <c r="N949" s="19" t="s">
        <v>6936</v>
      </c>
      <c r="O949" s="19" t="s">
        <v>6937</v>
      </c>
      <c r="P949" s="41">
        <v>84170</v>
      </c>
      <c r="Q949" s="21"/>
      <c r="R949" s="22"/>
      <c r="S949" s="22"/>
      <c r="T949" s="22"/>
      <c r="U949" s="22"/>
      <c r="V949" s="21"/>
      <c r="W949" s="35"/>
      <c r="X949" s="23"/>
      <c r="Y949" s="24"/>
      <c r="Z949" s="21">
        <v>25</v>
      </c>
      <c r="AA949" s="25">
        <f t="shared" si="43"/>
        <v>25</v>
      </c>
      <c r="AB949" s="44"/>
      <c r="AC949" s="19"/>
      <c r="AD949" s="27" t="str">
        <f t="shared" si="44"/>
        <v>นาย  วิโรจน์  ใหม่ซ้อน</v>
      </c>
    </row>
    <row r="950" spans="1:30" s="73" customFormat="1">
      <c r="A950" s="16" t="s">
        <v>9167</v>
      </c>
      <c r="B950" s="16" t="s">
        <v>7399</v>
      </c>
      <c r="C950" s="16" t="s">
        <v>7194</v>
      </c>
      <c r="D950" s="16"/>
      <c r="E950" s="17" t="s">
        <v>1661</v>
      </c>
      <c r="F950" s="17" t="s">
        <v>1662</v>
      </c>
      <c r="G950" s="29" t="s">
        <v>6905</v>
      </c>
      <c r="H950" s="19" t="s">
        <v>8666</v>
      </c>
      <c r="I950" s="19" t="s">
        <v>7490</v>
      </c>
      <c r="J950" s="17" t="str">
        <f t="shared" si="42"/>
        <v>136/1  ม. 6  ต. คันธุลี  อ. ท่าชนะ  จ. สุราษฎร์ธานี</v>
      </c>
      <c r="K950" s="18" t="s">
        <v>9237</v>
      </c>
      <c r="L950" s="19" t="s">
        <v>7215</v>
      </c>
      <c r="M950" s="19" t="s">
        <v>6935</v>
      </c>
      <c r="N950" s="19" t="s">
        <v>6936</v>
      </c>
      <c r="O950" s="19" t="s">
        <v>6937</v>
      </c>
      <c r="P950" s="41">
        <v>84170</v>
      </c>
      <c r="Q950" s="21"/>
      <c r="R950" s="22"/>
      <c r="S950" s="22"/>
      <c r="T950" s="22"/>
      <c r="U950" s="22"/>
      <c r="V950" s="21"/>
      <c r="W950" s="35"/>
      <c r="X950" s="23"/>
      <c r="Y950" s="24"/>
      <c r="Z950" s="21">
        <v>65</v>
      </c>
      <c r="AA950" s="25">
        <f t="shared" si="43"/>
        <v>65</v>
      </c>
      <c r="AB950" s="44"/>
      <c r="AC950" s="19"/>
      <c r="AD950" s="27" t="str">
        <f t="shared" si="44"/>
        <v>นาง  ศีล  ภุมรินทร์</v>
      </c>
    </row>
    <row r="951" spans="1:30" s="73" customFormat="1">
      <c r="A951" s="16" t="s">
        <v>9167</v>
      </c>
      <c r="B951" s="16" t="s">
        <v>7688</v>
      </c>
      <c r="C951" s="16" t="s">
        <v>7200</v>
      </c>
      <c r="D951" s="16"/>
      <c r="E951" s="17" t="s">
        <v>757</v>
      </c>
      <c r="F951" s="17" t="s">
        <v>758</v>
      </c>
      <c r="G951" s="29" t="s">
        <v>6905</v>
      </c>
      <c r="H951" s="19" t="s">
        <v>7069</v>
      </c>
      <c r="I951" s="19" t="s">
        <v>9238</v>
      </c>
      <c r="J951" s="17" t="str">
        <f t="shared" si="42"/>
        <v>46  ม. 6  ต. คันธุลี  อ. ท่าชนะ  จ. สุราษฎร์ธานี</v>
      </c>
      <c r="K951" s="18">
        <v>46</v>
      </c>
      <c r="L951" s="19" t="s">
        <v>7215</v>
      </c>
      <c r="M951" s="19" t="s">
        <v>6935</v>
      </c>
      <c r="N951" s="19" t="s">
        <v>6936</v>
      </c>
      <c r="O951" s="19" t="s">
        <v>6937</v>
      </c>
      <c r="P951" s="41">
        <v>84170</v>
      </c>
      <c r="Q951" s="21"/>
      <c r="R951" s="22"/>
      <c r="S951" s="22"/>
      <c r="T951" s="22"/>
      <c r="U951" s="22"/>
      <c r="V951" s="21"/>
      <c r="W951" s="35"/>
      <c r="X951" s="23"/>
      <c r="Y951" s="24"/>
      <c r="Z951" s="21">
        <v>47</v>
      </c>
      <c r="AA951" s="25">
        <f t="shared" si="43"/>
        <v>47</v>
      </c>
      <c r="AB951" s="44"/>
      <c r="AC951" s="19"/>
      <c r="AD951" s="27" t="str">
        <f t="shared" si="44"/>
        <v>นาง  บุญช่วย  จีบจอม</v>
      </c>
    </row>
    <row r="952" spans="1:30" s="73" customFormat="1">
      <c r="A952" s="16" t="s">
        <v>9167</v>
      </c>
      <c r="B952" s="16" t="s">
        <v>9239</v>
      </c>
      <c r="C952" s="16" t="s">
        <v>7205</v>
      </c>
      <c r="D952" s="16"/>
      <c r="E952" s="17" t="s">
        <v>473</v>
      </c>
      <c r="F952" s="17" t="s">
        <v>474</v>
      </c>
      <c r="G952" s="29" t="s">
        <v>6905</v>
      </c>
      <c r="H952" s="19" t="s">
        <v>9240</v>
      </c>
      <c r="I952" s="19" t="s">
        <v>9241</v>
      </c>
      <c r="J952" s="17" t="str">
        <f t="shared" si="42"/>
        <v>19  ม. 6  ต. คันธุลี  อ. ท่าชนะ  จ. สุราษฎร์ธานี</v>
      </c>
      <c r="K952" s="18">
        <v>19</v>
      </c>
      <c r="L952" s="19" t="s">
        <v>7215</v>
      </c>
      <c r="M952" s="19" t="s">
        <v>6935</v>
      </c>
      <c r="N952" s="19" t="s">
        <v>6936</v>
      </c>
      <c r="O952" s="19" t="s">
        <v>6937</v>
      </c>
      <c r="P952" s="41">
        <v>84170</v>
      </c>
      <c r="Q952" s="21"/>
      <c r="R952" s="22"/>
      <c r="S952" s="22"/>
      <c r="T952" s="22"/>
      <c r="U952" s="22"/>
      <c r="V952" s="21"/>
      <c r="W952" s="35"/>
      <c r="X952" s="23"/>
      <c r="Y952" s="24"/>
      <c r="Z952" s="21">
        <v>172</v>
      </c>
      <c r="AA952" s="25">
        <f t="shared" si="43"/>
        <v>172</v>
      </c>
      <c r="AB952" s="44"/>
      <c r="AC952" s="19"/>
      <c r="AD952" s="27" t="str">
        <f t="shared" si="44"/>
        <v>นาง  เชาวณีย์  ธนาศรี</v>
      </c>
    </row>
    <row r="953" spans="1:30" s="73" customFormat="1">
      <c r="A953" s="16" t="s">
        <v>9167</v>
      </c>
      <c r="B953" s="16" t="s">
        <v>7523</v>
      </c>
      <c r="C953" s="16" t="s">
        <v>7530</v>
      </c>
      <c r="D953" s="16"/>
      <c r="E953" s="17" t="s">
        <v>4932</v>
      </c>
      <c r="F953" s="17">
        <v>0</v>
      </c>
      <c r="G953" s="29" t="s">
        <v>6896</v>
      </c>
      <c r="H953" s="19" t="s">
        <v>9242</v>
      </c>
      <c r="I953" s="19" t="s">
        <v>9241</v>
      </c>
      <c r="J953" s="17" t="str">
        <f t="shared" si="42"/>
        <v>19  ม. 6  ต. คันธุลี  อ. ท่าชนะ  จ. สุราษฎร์ธานี</v>
      </c>
      <c r="K953" s="18">
        <v>19</v>
      </c>
      <c r="L953" s="19" t="s">
        <v>7215</v>
      </c>
      <c r="M953" s="19" t="s">
        <v>6935</v>
      </c>
      <c r="N953" s="19" t="s">
        <v>6936</v>
      </c>
      <c r="O953" s="19" t="s">
        <v>6937</v>
      </c>
      <c r="P953" s="41">
        <v>84170</v>
      </c>
      <c r="Q953" s="21"/>
      <c r="R953" s="22"/>
      <c r="S953" s="22"/>
      <c r="T953" s="22"/>
      <c r="U953" s="22"/>
      <c r="V953" s="21"/>
      <c r="W953" s="35"/>
      <c r="X953" s="23"/>
      <c r="Y953" s="24"/>
      <c r="Z953" s="21">
        <v>60</v>
      </c>
      <c r="AA953" s="25">
        <f t="shared" si="43"/>
        <v>60</v>
      </c>
      <c r="AB953" s="44"/>
      <c r="AC953" s="19"/>
      <c r="AD953" s="27" t="str">
        <f t="shared" si="44"/>
        <v>นาย  พีระพงษ์  ธนาศรี</v>
      </c>
    </row>
    <row r="954" spans="1:30" s="73" customFormat="1" ht="42">
      <c r="A954" s="16" t="s">
        <v>9167</v>
      </c>
      <c r="B954" s="16" t="s">
        <v>7153</v>
      </c>
      <c r="C954" s="16" t="s">
        <v>7533</v>
      </c>
      <c r="D954" s="16" t="s">
        <v>6980</v>
      </c>
      <c r="E954" s="17" t="s">
        <v>503</v>
      </c>
      <c r="F954" s="17">
        <v>0</v>
      </c>
      <c r="G954" s="29" t="s">
        <v>6905</v>
      </c>
      <c r="H954" s="19" t="s">
        <v>7736</v>
      </c>
      <c r="I954" s="19" t="s">
        <v>9243</v>
      </c>
      <c r="J954" s="17" t="str">
        <f t="shared" si="42"/>
        <v>54 ซอย งามดูพลี  ม. -  แขวง ทุ่งมหาเมฆ  เขต สาทร  จ. กรุงเทพมหานคร</v>
      </c>
      <c r="K954" s="18" t="s">
        <v>9244</v>
      </c>
      <c r="L954" s="19" t="s">
        <v>6918</v>
      </c>
      <c r="M954" s="19" t="s">
        <v>9245</v>
      </c>
      <c r="N954" s="19" t="s">
        <v>9246</v>
      </c>
      <c r="O954" s="30" t="s">
        <v>6921</v>
      </c>
      <c r="P954" s="41">
        <v>10120</v>
      </c>
      <c r="Q954" s="21"/>
      <c r="R954" s="22"/>
      <c r="S954" s="22"/>
      <c r="T954" s="22"/>
      <c r="U954" s="22"/>
      <c r="V954" s="21"/>
      <c r="W954" s="35"/>
      <c r="X954" s="23"/>
      <c r="Y954" s="24">
        <v>154</v>
      </c>
      <c r="Z954" s="21">
        <v>154</v>
      </c>
      <c r="AA954" s="25">
        <f t="shared" si="43"/>
        <v>308</v>
      </c>
      <c r="AB954" s="44"/>
      <c r="AC954" s="19"/>
      <c r="AD954" s="27" t="str">
        <f t="shared" si="44"/>
        <v>นาง  ดรุณี  รุ่งศุภกฤตานนท์</v>
      </c>
    </row>
    <row r="955" spans="1:30" s="73" customFormat="1">
      <c r="A955" s="16" t="s">
        <v>9167</v>
      </c>
      <c r="B955" s="16" t="s">
        <v>7158</v>
      </c>
      <c r="C955" s="16" t="s">
        <v>7535</v>
      </c>
      <c r="D955" s="16"/>
      <c r="E955" s="17" t="s">
        <v>6725</v>
      </c>
      <c r="F955" s="17" t="s">
        <v>6726</v>
      </c>
      <c r="G955" s="29" t="s">
        <v>6896</v>
      </c>
      <c r="H955" s="19" t="s">
        <v>9247</v>
      </c>
      <c r="I955" s="19" t="s">
        <v>9248</v>
      </c>
      <c r="J955" s="17" t="str">
        <f t="shared" si="42"/>
        <v>162/1  ม. 6  ต. คันธุลี  อ. ท่าชนะ  จ. สุราษฎร์ธานี</v>
      </c>
      <c r="K955" s="18" t="s">
        <v>9249</v>
      </c>
      <c r="L955" s="19" t="s">
        <v>7215</v>
      </c>
      <c r="M955" s="19" t="s">
        <v>6935</v>
      </c>
      <c r="N955" s="19" t="s">
        <v>6936</v>
      </c>
      <c r="O955" s="19" t="s">
        <v>6937</v>
      </c>
      <c r="P955" s="41">
        <v>84170</v>
      </c>
      <c r="Q955" s="21"/>
      <c r="R955" s="22"/>
      <c r="S955" s="22"/>
      <c r="T955" s="22"/>
      <c r="U955" s="22"/>
      <c r="V955" s="21"/>
      <c r="W955" s="35"/>
      <c r="X955" s="23"/>
      <c r="Y955" s="24"/>
      <c r="Z955" s="21">
        <v>193</v>
      </c>
      <c r="AA955" s="25">
        <f t="shared" si="43"/>
        <v>193</v>
      </c>
      <c r="AB955" s="26"/>
      <c r="AC955" s="19"/>
      <c r="AD955" s="27" t="str">
        <f t="shared" si="44"/>
        <v>นาย  อั้น  นาคประทุม</v>
      </c>
    </row>
    <row r="956" spans="1:30" s="73" customFormat="1">
      <c r="A956" s="16" t="s">
        <v>9167</v>
      </c>
      <c r="B956" s="16" t="s">
        <v>8615</v>
      </c>
      <c r="C956" s="16" t="s">
        <v>7538</v>
      </c>
      <c r="D956" s="16"/>
      <c r="E956" s="17" t="s">
        <v>5455</v>
      </c>
      <c r="F956" s="17" t="s">
        <v>5456</v>
      </c>
      <c r="G956" s="29" t="s">
        <v>6896</v>
      </c>
      <c r="H956" s="19" t="s">
        <v>8042</v>
      </c>
      <c r="I956" s="19" t="s">
        <v>7255</v>
      </c>
      <c r="J956" s="17" t="str">
        <f t="shared" si="42"/>
        <v>44  ม. 6  ต. คันธุลี  อ. ท่าชนะ  จ. สุราษฎร์ธานี</v>
      </c>
      <c r="K956" s="18">
        <v>44</v>
      </c>
      <c r="L956" s="19" t="s">
        <v>7215</v>
      </c>
      <c r="M956" s="19" t="s">
        <v>6935</v>
      </c>
      <c r="N956" s="19" t="s">
        <v>6936</v>
      </c>
      <c r="O956" s="19" t="s">
        <v>6937</v>
      </c>
      <c r="P956" s="41">
        <v>84170</v>
      </c>
      <c r="Q956" s="21"/>
      <c r="R956" s="22"/>
      <c r="S956" s="22"/>
      <c r="T956" s="22"/>
      <c r="U956" s="22"/>
      <c r="V956" s="21"/>
      <c r="W956" s="35"/>
      <c r="X956" s="23"/>
      <c r="Y956" s="24"/>
      <c r="Z956" s="21">
        <v>179</v>
      </c>
      <c r="AA956" s="25">
        <f t="shared" si="43"/>
        <v>179</v>
      </c>
      <c r="AB956" s="44"/>
      <c r="AC956" s="19"/>
      <c r="AD956" s="27" t="str">
        <f t="shared" si="44"/>
        <v>นาย  วิรัช  นเรนทร์ราช</v>
      </c>
    </row>
    <row r="957" spans="1:30" s="73" customFormat="1">
      <c r="A957" s="16" t="s">
        <v>9167</v>
      </c>
      <c r="B957" s="16" t="s">
        <v>7097</v>
      </c>
      <c r="C957" s="16" t="s">
        <v>7540</v>
      </c>
      <c r="D957" s="16"/>
      <c r="E957" s="17" t="s">
        <v>3054</v>
      </c>
      <c r="F957" s="17" t="s">
        <v>3055</v>
      </c>
      <c r="G957" s="29" t="s">
        <v>6923</v>
      </c>
      <c r="H957" s="19" t="s">
        <v>9250</v>
      </c>
      <c r="I957" s="19" t="s">
        <v>7677</v>
      </c>
      <c r="J957" s="17" t="str">
        <f t="shared" si="42"/>
        <v>30  ม. 1  ต. สมอทอง  อ. ท่าชนะ  จ. สุราษฎร์ธานี</v>
      </c>
      <c r="K957" s="30">
        <v>30</v>
      </c>
      <c r="L957" s="19" t="s">
        <v>6954</v>
      </c>
      <c r="M957" s="19" t="s">
        <v>7305</v>
      </c>
      <c r="N957" s="19" t="s">
        <v>6936</v>
      </c>
      <c r="O957" s="19" t="s">
        <v>6937</v>
      </c>
      <c r="P957" s="41">
        <v>84170</v>
      </c>
      <c r="Q957" s="21"/>
      <c r="R957" s="22"/>
      <c r="S957" s="22"/>
      <c r="T957" s="22"/>
      <c r="U957" s="22"/>
      <c r="V957" s="21"/>
      <c r="W957" s="35"/>
      <c r="X957" s="23"/>
      <c r="Y957" s="24"/>
      <c r="Z957" s="21">
        <v>77</v>
      </c>
      <c r="AA957" s="25">
        <f t="shared" si="43"/>
        <v>77</v>
      </c>
      <c r="AB957" s="44"/>
      <c r="AC957" s="19"/>
      <c r="AD957" s="27" t="str">
        <f t="shared" si="44"/>
        <v>นางสาว  ศิริวรรณ  รัศมี</v>
      </c>
    </row>
    <row r="958" spans="1:30" s="73" customFormat="1">
      <c r="A958" s="16" t="s">
        <v>9167</v>
      </c>
      <c r="B958" s="16"/>
      <c r="C958" s="16" t="s">
        <v>7211</v>
      </c>
      <c r="D958" s="16"/>
      <c r="E958" s="17" t="s">
        <v>5296</v>
      </c>
      <c r="F958" s="17">
        <v>0</v>
      </c>
      <c r="G958" s="17" t="s">
        <v>6896</v>
      </c>
      <c r="H958" s="17" t="s">
        <v>9251</v>
      </c>
      <c r="I958" s="17" t="s">
        <v>8590</v>
      </c>
      <c r="J958" s="17" t="str">
        <f t="shared" si="42"/>
        <v>51/1  ม. 6  ต. คันธุลี  อ. ท่าชนะ  จ. สุราษฎร์ธานี</v>
      </c>
      <c r="K958" s="18" t="s">
        <v>9217</v>
      </c>
      <c r="L958" s="19" t="s">
        <v>7215</v>
      </c>
      <c r="M958" s="19" t="s">
        <v>6935</v>
      </c>
      <c r="N958" s="19" t="s">
        <v>6936</v>
      </c>
      <c r="O958" s="19" t="s">
        <v>6937</v>
      </c>
      <c r="P958" s="41">
        <v>84170</v>
      </c>
      <c r="Q958" s="21"/>
      <c r="R958" s="22"/>
      <c r="S958" s="22"/>
      <c r="T958" s="22"/>
      <c r="U958" s="22"/>
      <c r="V958" s="21"/>
      <c r="W958" s="35">
        <v>0</v>
      </c>
      <c r="X958" s="23">
        <v>0</v>
      </c>
      <c r="Y958" s="24"/>
      <c r="Z958" s="21">
        <v>35</v>
      </c>
      <c r="AA958" s="25">
        <f t="shared" si="43"/>
        <v>35</v>
      </c>
      <c r="AB958" s="38"/>
      <c r="AC958" s="19"/>
      <c r="AD958" s="27" t="str">
        <f t="shared" si="44"/>
        <v>นาย  วัชรากร  เพ็งสวัสดิ์</v>
      </c>
    </row>
    <row r="959" spans="1:30" s="73" customFormat="1">
      <c r="A959" s="16" t="s">
        <v>9167</v>
      </c>
      <c r="B959" s="16" t="s">
        <v>9252</v>
      </c>
      <c r="C959" s="16" t="s">
        <v>7218</v>
      </c>
      <c r="D959" s="16" t="s">
        <v>6980</v>
      </c>
      <c r="E959" s="17" t="s">
        <v>1072</v>
      </c>
      <c r="F959" s="17">
        <v>0</v>
      </c>
      <c r="G959" s="29" t="s">
        <v>6905</v>
      </c>
      <c r="H959" s="19" t="s">
        <v>8483</v>
      </c>
      <c r="I959" s="19" t="s">
        <v>9253</v>
      </c>
      <c r="J959" s="17" t="str">
        <f t="shared" si="42"/>
        <v>43  ม. 4  ต. มะขามเตี้ย  อ. เมืองสุราษฎร์ธานี  จ. สุราษฎร์ธานี</v>
      </c>
      <c r="K959" s="18">
        <v>43</v>
      </c>
      <c r="L959" s="19" t="s">
        <v>7031</v>
      </c>
      <c r="M959" s="19" t="s">
        <v>7340</v>
      </c>
      <c r="N959" s="19" t="s">
        <v>7236</v>
      </c>
      <c r="O959" s="19" t="s">
        <v>6937</v>
      </c>
      <c r="P959" s="41">
        <v>84000</v>
      </c>
      <c r="Q959" s="21"/>
      <c r="R959" s="22"/>
      <c r="S959" s="22"/>
      <c r="T959" s="22"/>
      <c r="U959" s="22"/>
      <c r="V959" s="21"/>
      <c r="W959" s="35"/>
      <c r="X959" s="23"/>
      <c r="Y959" s="24"/>
      <c r="Z959" s="21">
        <v>37</v>
      </c>
      <c r="AA959" s="25">
        <f t="shared" si="43"/>
        <v>37</v>
      </c>
      <c r="AB959" s="44"/>
      <c r="AC959" s="19"/>
      <c r="AD959" s="27" t="str">
        <f t="shared" si="44"/>
        <v>นาง  พัชราภรณ์  สังข์ศรีเพชร</v>
      </c>
    </row>
    <row r="960" spans="1:30" s="73" customFormat="1">
      <c r="A960" s="16" t="s">
        <v>9167</v>
      </c>
      <c r="B960" s="16" t="s">
        <v>7794</v>
      </c>
      <c r="C960" s="16" t="s">
        <v>7547</v>
      </c>
      <c r="D960" s="16"/>
      <c r="E960" s="17" t="s">
        <v>849</v>
      </c>
      <c r="F960" s="17" t="s">
        <v>850</v>
      </c>
      <c r="G960" s="17" t="s">
        <v>6905</v>
      </c>
      <c r="H960" s="17" t="s">
        <v>7418</v>
      </c>
      <c r="I960" s="17" t="s">
        <v>8626</v>
      </c>
      <c r="J960" s="17" t="str">
        <f t="shared" si="42"/>
        <v>123  ม. 2  ต. วัง  อ. ท่าชนะ  จ. สุราษฎร์ธานี</v>
      </c>
      <c r="K960" s="18" t="s">
        <v>7435</v>
      </c>
      <c r="L960" s="19" t="s">
        <v>6909</v>
      </c>
      <c r="M960" s="19" t="s">
        <v>7134</v>
      </c>
      <c r="N960" s="19" t="s">
        <v>6936</v>
      </c>
      <c r="O960" s="19" t="s">
        <v>6937</v>
      </c>
      <c r="P960" s="41">
        <v>84170</v>
      </c>
      <c r="Q960" s="21"/>
      <c r="R960" s="22"/>
      <c r="S960" s="22"/>
      <c r="T960" s="22"/>
      <c r="U960" s="22">
        <v>0</v>
      </c>
      <c r="V960" s="21">
        <v>0</v>
      </c>
      <c r="W960" s="35">
        <v>0</v>
      </c>
      <c r="X960" s="23">
        <v>0</v>
      </c>
      <c r="Y960" s="24">
        <v>0</v>
      </c>
      <c r="Z960" s="21">
        <v>47</v>
      </c>
      <c r="AA960" s="25">
        <f t="shared" si="43"/>
        <v>47</v>
      </c>
      <c r="AB960" s="44" t="s">
        <v>9254</v>
      </c>
      <c r="AC960" s="19"/>
      <c r="AD960" s="27" t="str">
        <f t="shared" si="44"/>
        <v>นาง  บุญส่ง  เพชรเนียม</v>
      </c>
    </row>
    <row r="961" spans="1:30" s="73" customFormat="1">
      <c r="A961" s="16" t="s">
        <v>9167</v>
      </c>
      <c r="B961" s="16" t="s">
        <v>7534</v>
      </c>
      <c r="C961" s="16" t="s">
        <v>7222</v>
      </c>
      <c r="D961" s="16"/>
      <c r="E961" s="17" t="s">
        <v>6135</v>
      </c>
      <c r="F961" s="17" t="s">
        <v>6136</v>
      </c>
      <c r="G961" s="29" t="s">
        <v>6896</v>
      </c>
      <c r="H961" s="19" t="s">
        <v>7140</v>
      </c>
      <c r="I961" s="19" t="s">
        <v>7668</v>
      </c>
      <c r="J961" s="17" t="str">
        <f t="shared" si="42"/>
        <v>27/1  ม. 3  ต. คันธุลี  อ. ท่าชนะ  จ. สุราษฎร์ธานี</v>
      </c>
      <c r="K961" s="18" t="s">
        <v>8193</v>
      </c>
      <c r="L961" s="19" t="s">
        <v>6991</v>
      </c>
      <c r="M961" s="19" t="s">
        <v>6935</v>
      </c>
      <c r="N961" s="19" t="s">
        <v>6936</v>
      </c>
      <c r="O961" s="19" t="s">
        <v>6937</v>
      </c>
      <c r="P961" s="41">
        <v>84170</v>
      </c>
      <c r="Q961" s="21"/>
      <c r="R961" s="22"/>
      <c r="S961" s="22"/>
      <c r="T961" s="22"/>
      <c r="U961" s="22"/>
      <c r="V961" s="21"/>
      <c r="W961" s="35"/>
      <c r="X961" s="23"/>
      <c r="Y961" s="24"/>
      <c r="Z961" s="21">
        <v>382</v>
      </c>
      <c r="AA961" s="25">
        <f t="shared" si="43"/>
        <v>382</v>
      </c>
      <c r="AB961" s="44"/>
      <c r="AC961" s="19"/>
      <c r="AD961" s="27" t="str">
        <f t="shared" si="44"/>
        <v>นาย  สำราญ  บัวทอง</v>
      </c>
    </row>
    <row r="962" spans="1:30" s="73" customFormat="1">
      <c r="A962" s="16" t="s">
        <v>9167</v>
      </c>
      <c r="B962" s="16" t="s">
        <v>7799</v>
      </c>
      <c r="C962" s="16" t="s">
        <v>7555</v>
      </c>
      <c r="D962" s="16"/>
      <c r="E962" s="17" t="s">
        <v>4794</v>
      </c>
      <c r="F962" s="17" t="s">
        <v>4795</v>
      </c>
      <c r="G962" s="29" t="s">
        <v>6896</v>
      </c>
      <c r="H962" s="19" t="s">
        <v>9255</v>
      </c>
      <c r="I962" s="19" t="s">
        <v>8590</v>
      </c>
      <c r="J962" s="17" t="str">
        <f t="shared" si="42"/>
        <v>51  ม. 6  ต. คันธุลี  อ. ท่าชนะ  จ. สุราษฎร์ธานี</v>
      </c>
      <c r="K962" s="18">
        <v>51</v>
      </c>
      <c r="L962" s="19" t="s">
        <v>7215</v>
      </c>
      <c r="M962" s="19" t="s">
        <v>6935</v>
      </c>
      <c r="N962" s="19" t="s">
        <v>6936</v>
      </c>
      <c r="O962" s="19" t="s">
        <v>6937</v>
      </c>
      <c r="P962" s="41">
        <v>84170</v>
      </c>
      <c r="Q962" s="21"/>
      <c r="R962" s="22"/>
      <c r="S962" s="22"/>
      <c r="T962" s="22"/>
      <c r="U962" s="22"/>
      <c r="V962" s="21"/>
      <c r="W962" s="35"/>
      <c r="X962" s="23"/>
      <c r="Y962" s="24"/>
      <c r="Z962" s="21">
        <v>240</v>
      </c>
      <c r="AA962" s="25">
        <f t="shared" si="43"/>
        <v>240</v>
      </c>
      <c r="AB962" s="44"/>
      <c r="AC962" s="19"/>
      <c r="AD962" s="27" t="str">
        <f t="shared" si="44"/>
        <v>นาย  เผียน  เพ็งสวัสดิ์</v>
      </c>
    </row>
    <row r="963" spans="1:30" s="73" customFormat="1">
      <c r="A963" s="16" t="s">
        <v>9167</v>
      </c>
      <c r="B963" s="16" t="s">
        <v>7537</v>
      </c>
      <c r="C963" s="16" t="s">
        <v>7227</v>
      </c>
      <c r="D963" s="16"/>
      <c r="E963" s="17" t="s">
        <v>5803</v>
      </c>
      <c r="F963" s="17" t="s">
        <v>5804</v>
      </c>
      <c r="G963" s="29" t="s">
        <v>6896</v>
      </c>
      <c r="H963" s="19" t="s">
        <v>7268</v>
      </c>
      <c r="I963" s="19" t="s">
        <v>7693</v>
      </c>
      <c r="J963" s="17" t="str">
        <f t="shared" ref="J963:J1026" si="45">K963&amp;"  "&amp;L963&amp;"  "&amp;M963&amp;"  "&amp;N963&amp;"  "&amp;O963</f>
        <v>206  ม. 6  ต. คันธุลี  อ. ท่าชนะ  จ. สุราษฎร์ธานี</v>
      </c>
      <c r="K963" s="18">
        <v>206</v>
      </c>
      <c r="L963" s="19" t="s">
        <v>7215</v>
      </c>
      <c r="M963" s="19" t="s">
        <v>6935</v>
      </c>
      <c r="N963" s="19" t="s">
        <v>6936</v>
      </c>
      <c r="O963" s="19" t="s">
        <v>6937</v>
      </c>
      <c r="P963" s="41">
        <v>84170</v>
      </c>
      <c r="Q963" s="21"/>
      <c r="R963" s="22"/>
      <c r="S963" s="22"/>
      <c r="T963" s="22"/>
      <c r="U963" s="22"/>
      <c r="V963" s="21"/>
      <c r="W963" s="35"/>
      <c r="X963" s="23"/>
      <c r="Y963" s="24"/>
      <c r="Z963" s="21">
        <v>137</v>
      </c>
      <c r="AA963" s="25">
        <f t="shared" ref="AA963:AA1026" si="46">SUM(Q963:Z963)</f>
        <v>137</v>
      </c>
      <c r="AB963" s="44"/>
      <c r="AC963" s="19"/>
      <c r="AD963" s="27" t="str">
        <f t="shared" si="44"/>
        <v>นาย  สมบูรณ์  ใจเย็น</v>
      </c>
    </row>
    <row r="964" spans="1:30" s="73" customFormat="1">
      <c r="A964" s="16" t="s">
        <v>9167</v>
      </c>
      <c r="B964" s="16" t="s">
        <v>7539</v>
      </c>
      <c r="C964" s="16" t="s">
        <v>7231</v>
      </c>
      <c r="D964" s="16"/>
      <c r="E964" s="17" t="s">
        <v>355</v>
      </c>
      <c r="F964" s="17" t="s">
        <v>356</v>
      </c>
      <c r="G964" s="29" t="s">
        <v>6905</v>
      </c>
      <c r="H964" s="19" t="s">
        <v>8207</v>
      </c>
      <c r="I964" s="19" t="s">
        <v>8208</v>
      </c>
      <c r="J964" s="17" t="str">
        <f t="shared" si="45"/>
        <v>227  ม. 6  ต. คันธุลี  อ. ท่าชนะ  จ. สุราษฎร์ธานี</v>
      </c>
      <c r="K964" s="18" t="s">
        <v>8209</v>
      </c>
      <c r="L964" s="19" t="s">
        <v>7215</v>
      </c>
      <c r="M964" s="19" t="s">
        <v>6935</v>
      </c>
      <c r="N964" s="19" t="s">
        <v>6936</v>
      </c>
      <c r="O964" s="19" t="s">
        <v>6937</v>
      </c>
      <c r="P964" s="20">
        <v>84170</v>
      </c>
      <c r="Q964" s="21"/>
      <c r="R964" s="22"/>
      <c r="S964" s="22"/>
      <c r="T964" s="22"/>
      <c r="U964" s="22"/>
      <c r="V964" s="21"/>
      <c r="W964" s="35"/>
      <c r="X964" s="23"/>
      <c r="Y964" s="24"/>
      <c r="Z964" s="21">
        <v>19</v>
      </c>
      <c r="AA964" s="25">
        <f t="shared" si="46"/>
        <v>19</v>
      </c>
      <c r="AB964" s="44"/>
      <c r="AC964" s="19"/>
      <c r="AD964" s="27" t="str">
        <f t="shared" si="44"/>
        <v>นาง  จีรนันท์  โยธาทิพย์</v>
      </c>
    </row>
    <row r="965" spans="1:30" s="73" customFormat="1">
      <c r="A965" s="16" t="s">
        <v>9167</v>
      </c>
      <c r="B965" s="16"/>
      <c r="C965" s="16" t="s">
        <v>7238</v>
      </c>
      <c r="D965" s="16"/>
      <c r="E965" s="17" t="s">
        <v>2883</v>
      </c>
      <c r="F965" s="17">
        <v>0</v>
      </c>
      <c r="G965" s="17" t="s">
        <v>6923</v>
      </c>
      <c r="H965" s="17" t="s">
        <v>9256</v>
      </c>
      <c r="I965" s="17" t="s">
        <v>8590</v>
      </c>
      <c r="J965" s="17" t="str">
        <f t="shared" si="45"/>
        <v>51/1  ม. 6  ต. คันธุลี  อ. ท่าชนะ  จ. สุราษฎร์ธานี</v>
      </c>
      <c r="K965" s="18" t="s">
        <v>9217</v>
      </c>
      <c r="L965" s="19" t="s">
        <v>7215</v>
      </c>
      <c r="M965" s="19" t="s">
        <v>6935</v>
      </c>
      <c r="N965" s="19" t="s">
        <v>6936</v>
      </c>
      <c r="O965" s="19" t="s">
        <v>6937</v>
      </c>
      <c r="P965" s="20">
        <v>84170</v>
      </c>
      <c r="Q965" s="21"/>
      <c r="R965" s="22"/>
      <c r="S965" s="22"/>
      <c r="T965" s="22"/>
      <c r="U965" s="22">
        <v>0</v>
      </c>
      <c r="V965" s="21">
        <v>0</v>
      </c>
      <c r="W965" s="35">
        <v>0</v>
      </c>
      <c r="X965" s="23">
        <v>0</v>
      </c>
      <c r="Y965" s="24"/>
      <c r="Z965" s="21">
        <v>35</v>
      </c>
      <c r="AA965" s="25">
        <f t="shared" si="46"/>
        <v>35</v>
      </c>
      <c r="AB965" s="38"/>
      <c r="AC965" s="19"/>
      <c r="AD965" s="27" t="str">
        <f t="shared" si="44"/>
        <v>นางสาว  รัตติยา  เพ็งสวัสดิ์</v>
      </c>
    </row>
    <row r="966" spans="1:30" s="73" customFormat="1">
      <c r="A966" s="16" t="s">
        <v>9167</v>
      </c>
      <c r="B966" s="16" t="s">
        <v>7184</v>
      </c>
      <c r="C966" s="16" t="s">
        <v>7243</v>
      </c>
      <c r="D966" s="16"/>
      <c r="E966" s="17" t="s">
        <v>4264</v>
      </c>
      <c r="F966" s="17" t="s">
        <v>4265</v>
      </c>
      <c r="G966" s="17" t="s">
        <v>6896</v>
      </c>
      <c r="H966" s="17" t="s">
        <v>9257</v>
      </c>
      <c r="I966" s="17" t="s">
        <v>9258</v>
      </c>
      <c r="J966" s="17" t="str">
        <f t="shared" si="45"/>
        <v>235  ม. 6  ต. คันธุลี  อ. ท่าชนะ  จ. สุราษฎร์ธานี</v>
      </c>
      <c r="K966" s="18" t="s">
        <v>8452</v>
      </c>
      <c r="L966" s="19" t="s">
        <v>7215</v>
      </c>
      <c r="M966" s="19" t="s">
        <v>6935</v>
      </c>
      <c r="N966" s="19" t="s">
        <v>6936</v>
      </c>
      <c r="O966" s="19" t="s">
        <v>6937</v>
      </c>
      <c r="P966" s="41">
        <v>84170</v>
      </c>
      <c r="Q966" s="21"/>
      <c r="R966" s="22"/>
      <c r="S966" s="22"/>
      <c r="T966" s="22"/>
      <c r="U966" s="22"/>
      <c r="V966" s="21"/>
      <c r="W966" s="35"/>
      <c r="X966" s="23"/>
      <c r="Y966" s="24"/>
      <c r="Z966" s="21">
        <v>16</v>
      </c>
      <c r="AA966" s="25">
        <f t="shared" si="46"/>
        <v>16</v>
      </c>
      <c r="AB966" s="44" t="s">
        <v>9259</v>
      </c>
      <c r="AC966" s="19"/>
      <c r="AD966" s="27" t="str">
        <f t="shared" si="44"/>
        <v>นาย  ธานินทร์  พุ่มขจร</v>
      </c>
    </row>
    <row r="967" spans="1:30" s="73" customFormat="1">
      <c r="A967" s="16" t="s">
        <v>9167</v>
      </c>
      <c r="B967" s="16" t="s">
        <v>8589</v>
      </c>
      <c r="C967" s="16" t="s">
        <v>7246</v>
      </c>
      <c r="D967" s="16"/>
      <c r="E967" s="17" t="s">
        <v>3128</v>
      </c>
      <c r="F967" s="17" t="s">
        <v>3129</v>
      </c>
      <c r="G967" s="29" t="s">
        <v>6923</v>
      </c>
      <c r="H967" s="19" t="s">
        <v>6968</v>
      </c>
      <c r="I967" s="19" t="s">
        <v>9260</v>
      </c>
      <c r="J967" s="17" t="str">
        <f t="shared" si="45"/>
        <v>282  ม. 10  ต. ท่าชนะ  อ. ท่าชนะ  จ. สุราษฎร์ธานี</v>
      </c>
      <c r="K967" s="30">
        <v>282</v>
      </c>
      <c r="L967" s="19" t="s">
        <v>7706</v>
      </c>
      <c r="M967" s="19" t="s">
        <v>7123</v>
      </c>
      <c r="N967" s="19" t="s">
        <v>6936</v>
      </c>
      <c r="O967" s="19" t="s">
        <v>6937</v>
      </c>
      <c r="P967" s="41">
        <v>84170</v>
      </c>
      <c r="Q967" s="21"/>
      <c r="R967" s="22"/>
      <c r="S967" s="22"/>
      <c r="T967" s="22"/>
      <c r="U967" s="22"/>
      <c r="V967" s="21"/>
      <c r="W967" s="35"/>
      <c r="X967" s="23"/>
      <c r="Y967" s="24"/>
      <c r="Z967" s="21">
        <v>53</v>
      </c>
      <c r="AA967" s="25">
        <f t="shared" si="46"/>
        <v>53</v>
      </c>
      <c r="AB967" s="44"/>
      <c r="AC967" s="19"/>
      <c r="AD967" s="27" t="str">
        <f t="shared" ref="AD967:AD1030" si="47">G967&amp;"  "&amp;H967&amp;"  "&amp;I967</f>
        <v>นางสาว  สุดารัตน์  โพธิ์ภักดี</v>
      </c>
    </row>
    <row r="968" spans="1:30" s="73" customFormat="1">
      <c r="A968" s="16" t="s">
        <v>9167</v>
      </c>
      <c r="B968" s="16" t="s">
        <v>7552</v>
      </c>
      <c r="C968" s="16" t="s">
        <v>7252</v>
      </c>
      <c r="D968" s="16"/>
      <c r="E968" s="17" t="s">
        <v>2823</v>
      </c>
      <c r="F968" s="17" t="s">
        <v>2824</v>
      </c>
      <c r="G968" s="17" t="s">
        <v>6923</v>
      </c>
      <c r="H968" s="17" t="s">
        <v>9261</v>
      </c>
      <c r="I968" s="17" t="s">
        <v>9262</v>
      </c>
      <c r="J968" s="17" t="str">
        <f t="shared" si="45"/>
        <v>18/22  ม. 1  แขวง ฉิมพลี  เขต ตลิ่งชัน  จ. กรุงเทพมหานคร</v>
      </c>
      <c r="K968" s="18" t="s">
        <v>9263</v>
      </c>
      <c r="L968" s="19" t="s">
        <v>6954</v>
      </c>
      <c r="M968" s="19" t="s">
        <v>8917</v>
      </c>
      <c r="N968" s="19" t="s">
        <v>8918</v>
      </c>
      <c r="O968" s="30" t="s">
        <v>6921</v>
      </c>
      <c r="P968" s="41">
        <v>10170</v>
      </c>
      <c r="Q968" s="21"/>
      <c r="R968" s="22"/>
      <c r="S968" s="22"/>
      <c r="T968" s="22"/>
      <c r="U968" s="22"/>
      <c r="V968" s="21"/>
      <c r="W968" s="35"/>
      <c r="X968" s="23"/>
      <c r="Y968" s="24"/>
      <c r="Z968" s="21">
        <v>12</v>
      </c>
      <c r="AA968" s="25">
        <f t="shared" si="46"/>
        <v>12</v>
      </c>
      <c r="AB968" s="44"/>
      <c r="AC968" s="19"/>
      <c r="AD968" s="27" t="str">
        <f t="shared" si="47"/>
        <v>นางสาว  มณีรัตน์  จารุกิจโสภา</v>
      </c>
    </row>
    <row r="969" spans="1:30" s="73" customFormat="1">
      <c r="A969" s="16" t="s">
        <v>9167</v>
      </c>
      <c r="B969" s="16" t="s">
        <v>7210</v>
      </c>
      <c r="C969" s="16" t="s">
        <v>7253</v>
      </c>
      <c r="D969" s="16"/>
      <c r="E969" s="17" t="s">
        <v>4783</v>
      </c>
      <c r="F969" s="17" t="s">
        <v>4784</v>
      </c>
      <c r="G969" s="29" t="s">
        <v>6896</v>
      </c>
      <c r="H969" s="19" t="s">
        <v>9264</v>
      </c>
      <c r="I969" s="19" t="s">
        <v>8184</v>
      </c>
      <c r="J969" s="17" t="str">
        <f t="shared" si="45"/>
        <v>28  ม. 6  ต. คันธุลี  อ. ท่าชนะ  จ. สุราษฎร์ธานี</v>
      </c>
      <c r="K969" s="18">
        <v>28</v>
      </c>
      <c r="L969" s="19" t="s">
        <v>7215</v>
      </c>
      <c r="M969" s="19" t="s">
        <v>6935</v>
      </c>
      <c r="N969" s="19" t="s">
        <v>6936</v>
      </c>
      <c r="O969" s="19" t="s">
        <v>6937</v>
      </c>
      <c r="P969" s="41">
        <v>84170</v>
      </c>
      <c r="Q969" s="21"/>
      <c r="R969" s="22"/>
      <c r="S969" s="22"/>
      <c r="T969" s="22"/>
      <c r="U969" s="22"/>
      <c r="V969" s="21"/>
      <c r="W969" s="35"/>
      <c r="X969" s="23"/>
      <c r="Y969" s="24"/>
      <c r="Z969" s="21">
        <v>39</v>
      </c>
      <c r="AA969" s="25">
        <f t="shared" si="46"/>
        <v>39</v>
      </c>
      <c r="AB969" s="44"/>
      <c r="AC969" s="19"/>
      <c r="AD969" s="27" t="str">
        <f t="shared" si="47"/>
        <v>นาย  ผ่อน  เรืองธารา</v>
      </c>
    </row>
    <row r="970" spans="1:30" s="73" customFormat="1">
      <c r="A970" s="16" t="s">
        <v>9167</v>
      </c>
      <c r="B970" s="16" t="s">
        <v>7559</v>
      </c>
      <c r="C970" s="16" t="s">
        <v>7257</v>
      </c>
      <c r="D970" s="16"/>
      <c r="E970" s="17" t="s">
        <v>4370</v>
      </c>
      <c r="F970" s="17" t="s">
        <v>4371</v>
      </c>
      <c r="G970" s="29" t="s">
        <v>6896</v>
      </c>
      <c r="H970" s="19" t="s">
        <v>8464</v>
      </c>
      <c r="I970" s="19" t="s">
        <v>8465</v>
      </c>
      <c r="J970" s="17" t="str">
        <f t="shared" si="45"/>
        <v>30/131  ม. 3  ต. วัดประดู่  อ. เมืองสุราษฎร์ธานี  จ. สุราษฎร์ธานี</v>
      </c>
      <c r="K970" s="18" t="s">
        <v>8466</v>
      </c>
      <c r="L970" s="19" t="s">
        <v>6991</v>
      </c>
      <c r="M970" s="19" t="s">
        <v>8467</v>
      </c>
      <c r="N970" s="19" t="s">
        <v>7236</v>
      </c>
      <c r="O970" s="19" t="s">
        <v>6937</v>
      </c>
      <c r="P970" s="20">
        <v>84000</v>
      </c>
      <c r="Q970" s="21"/>
      <c r="R970" s="22"/>
      <c r="S970" s="22"/>
      <c r="T970" s="22"/>
      <c r="U970" s="22"/>
      <c r="V970" s="21"/>
      <c r="W970" s="35"/>
      <c r="X970" s="23"/>
      <c r="Y970" s="24"/>
      <c r="Z970" s="21">
        <v>355</v>
      </c>
      <c r="AA970" s="25">
        <f t="shared" si="46"/>
        <v>355</v>
      </c>
      <c r="AB970" s="44"/>
      <c r="AC970" s="19"/>
      <c r="AD970" s="27" t="str">
        <f t="shared" si="47"/>
        <v>นาย  นิคม  ช่วยปลัด</v>
      </c>
    </row>
    <row r="971" spans="1:30" s="73" customFormat="1">
      <c r="A971" s="16" t="s">
        <v>9167</v>
      </c>
      <c r="B971" s="16" t="s">
        <v>7561</v>
      </c>
      <c r="C971" s="16" t="s">
        <v>7262</v>
      </c>
      <c r="D971" s="16" t="s">
        <v>6980</v>
      </c>
      <c r="E971" s="17" t="s">
        <v>5137</v>
      </c>
      <c r="F971" s="17" t="s">
        <v>5138</v>
      </c>
      <c r="G971" s="29" t="s">
        <v>6896</v>
      </c>
      <c r="H971" s="19" t="s">
        <v>9265</v>
      </c>
      <c r="I971" s="19" t="s">
        <v>8683</v>
      </c>
      <c r="J971" s="17" t="str">
        <f t="shared" si="45"/>
        <v>1  ม. 9  ต. ละแม  อ. ละแม  จ. ชุมพร</v>
      </c>
      <c r="K971" s="18">
        <v>1</v>
      </c>
      <c r="L971" s="19" t="s">
        <v>7234</v>
      </c>
      <c r="M971" s="19" t="s">
        <v>6910</v>
      </c>
      <c r="N971" s="19" t="s">
        <v>6911</v>
      </c>
      <c r="O971" s="19" t="s">
        <v>6912</v>
      </c>
      <c r="P971" s="41">
        <v>86170</v>
      </c>
      <c r="Q971" s="21"/>
      <c r="R971" s="22"/>
      <c r="S971" s="22"/>
      <c r="T971" s="22"/>
      <c r="U971" s="22"/>
      <c r="V971" s="21"/>
      <c r="W971" s="35"/>
      <c r="X971" s="23"/>
      <c r="Y971" s="24"/>
      <c r="Z971" s="21">
        <v>35</v>
      </c>
      <c r="AA971" s="25">
        <f t="shared" si="46"/>
        <v>35</v>
      </c>
      <c r="AB971" s="44"/>
      <c r="AC971" s="19"/>
      <c r="AD971" s="27" t="str">
        <f t="shared" si="47"/>
        <v>นาย  ยรรยง  จันทร์ประดิษฐ์</v>
      </c>
    </row>
    <row r="972" spans="1:30" s="73" customFormat="1">
      <c r="A972" s="16" t="s">
        <v>9167</v>
      </c>
      <c r="B972" s="16" t="s">
        <v>7566</v>
      </c>
      <c r="C972" s="16" t="s">
        <v>7267</v>
      </c>
      <c r="D972" s="16" t="s">
        <v>6980</v>
      </c>
      <c r="E972" s="17" t="s">
        <v>5600</v>
      </c>
      <c r="F972" s="17">
        <v>0</v>
      </c>
      <c r="G972" s="29" t="s">
        <v>6896</v>
      </c>
      <c r="H972" s="19" t="s">
        <v>7921</v>
      </c>
      <c r="I972" s="19" t="s">
        <v>8683</v>
      </c>
      <c r="J972" s="17" t="str">
        <f t="shared" si="45"/>
        <v>9  ม. 9  ต. ละแม  อ. ละแม  จ. ชุมพร</v>
      </c>
      <c r="K972" s="18">
        <v>9</v>
      </c>
      <c r="L972" s="19" t="s">
        <v>7234</v>
      </c>
      <c r="M972" s="19" t="s">
        <v>6910</v>
      </c>
      <c r="N972" s="19" t="s">
        <v>6911</v>
      </c>
      <c r="O972" s="19" t="s">
        <v>6912</v>
      </c>
      <c r="P972" s="41">
        <v>86170</v>
      </c>
      <c r="Q972" s="21"/>
      <c r="R972" s="22"/>
      <c r="S972" s="22"/>
      <c r="T972" s="22"/>
      <c r="U972" s="22"/>
      <c r="V972" s="21"/>
      <c r="W972" s="35"/>
      <c r="X972" s="23"/>
      <c r="Y972" s="24"/>
      <c r="Z972" s="21">
        <v>51</v>
      </c>
      <c r="AA972" s="25">
        <f t="shared" si="46"/>
        <v>51</v>
      </c>
      <c r="AB972" s="44"/>
      <c r="AC972" s="19"/>
      <c r="AD972" s="27" t="str">
        <f t="shared" si="47"/>
        <v>นาย  ศุภชัย  จันทร์ประดิษฐ์</v>
      </c>
    </row>
    <row r="973" spans="1:30" s="73" customFormat="1">
      <c r="A973" s="16" t="s">
        <v>9167</v>
      </c>
      <c r="B973" s="16" t="s">
        <v>7570</v>
      </c>
      <c r="C973" s="16" t="s">
        <v>7271</v>
      </c>
      <c r="D973" s="16"/>
      <c r="E973" s="17" t="s">
        <v>3396</v>
      </c>
      <c r="F973" s="17" t="s">
        <v>3397</v>
      </c>
      <c r="G973" s="29" t="s">
        <v>6896</v>
      </c>
      <c r="H973" s="19" t="s">
        <v>9266</v>
      </c>
      <c r="I973" s="19" t="s">
        <v>8683</v>
      </c>
      <c r="J973" s="17" t="str">
        <f t="shared" si="45"/>
        <v>189  ม. 6  ต. คันธุลี  อ. ท่าชนะ  จ. สุราษฎร์ธานี</v>
      </c>
      <c r="K973" s="18">
        <v>189</v>
      </c>
      <c r="L973" s="19" t="s">
        <v>7215</v>
      </c>
      <c r="M973" s="19" t="s">
        <v>6935</v>
      </c>
      <c r="N973" s="19" t="s">
        <v>6936</v>
      </c>
      <c r="O973" s="19" t="s">
        <v>6937</v>
      </c>
      <c r="P973" s="41">
        <v>84170</v>
      </c>
      <c r="Q973" s="21"/>
      <c r="R973" s="22"/>
      <c r="S973" s="22"/>
      <c r="T973" s="22"/>
      <c r="U973" s="22"/>
      <c r="V973" s="21"/>
      <c r="W973" s="35"/>
      <c r="X973" s="23"/>
      <c r="Y973" s="24"/>
      <c r="Z973" s="21">
        <v>35</v>
      </c>
      <c r="AA973" s="25">
        <f t="shared" si="46"/>
        <v>35</v>
      </c>
      <c r="AB973" s="44"/>
      <c r="AC973" s="19"/>
      <c r="AD973" s="27" t="str">
        <f t="shared" si="47"/>
        <v>นาย  กิตติพงษ์  จันทร์ประดิษฐ์</v>
      </c>
    </row>
    <row r="974" spans="1:30" s="73" customFormat="1">
      <c r="A974" s="16" t="s">
        <v>9167</v>
      </c>
      <c r="B974" s="16" t="s">
        <v>7573</v>
      </c>
      <c r="C974" s="16" t="s">
        <v>7275</v>
      </c>
      <c r="D974" s="16" t="s">
        <v>6980</v>
      </c>
      <c r="E974" s="17" t="s">
        <v>1481</v>
      </c>
      <c r="F974" s="17" t="s">
        <v>1482</v>
      </c>
      <c r="G974" s="29" t="s">
        <v>6905</v>
      </c>
      <c r="H974" s="19" t="s">
        <v>9267</v>
      </c>
      <c r="I974" s="19" t="s">
        <v>9268</v>
      </c>
      <c r="J974" s="17" t="str">
        <f t="shared" si="45"/>
        <v>58  ม. 6  ต. คันธุลี  อ. ท่าชนะ  จ. สุราษฎร์ธานี</v>
      </c>
      <c r="K974" s="18">
        <v>58</v>
      </c>
      <c r="L974" s="19" t="s">
        <v>7215</v>
      </c>
      <c r="M974" s="19" t="s">
        <v>6935</v>
      </c>
      <c r="N974" s="19" t="s">
        <v>6936</v>
      </c>
      <c r="O974" s="19" t="s">
        <v>6937</v>
      </c>
      <c r="P974" s="41">
        <v>84170</v>
      </c>
      <c r="Q974" s="21"/>
      <c r="R974" s="22"/>
      <c r="S974" s="22"/>
      <c r="T974" s="22"/>
      <c r="U974" s="22"/>
      <c r="V974" s="21"/>
      <c r="W974" s="35"/>
      <c r="X974" s="23"/>
      <c r="Y974" s="24"/>
      <c r="Z974" s="21">
        <v>495</v>
      </c>
      <c r="AA974" s="25">
        <f t="shared" si="46"/>
        <v>495</v>
      </c>
      <c r="AB974" s="44"/>
      <c r="AC974" s="19"/>
      <c r="AD974" s="27" t="str">
        <f t="shared" si="47"/>
        <v>นาง  เลื่อน  เทพสุวรรณ์</v>
      </c>
    </row>
    <row r="975" spans="1:30" s="73" customFormat="1" ht="126">
      <c r="A975" s="16" t="s">
        <v>9167</v>
      </c>
      <c r="B975" s="16"/>
      <c r="C975" s="16" t="s">
        <v>7278</v>
      </c>
      <c r="D975" s="16"/>
      <c r="E975" s="17" t="s">
        <v>3950</v>
      </c>
      <c r="F975" s="17" t="s">
        <v>3951</v>
      </c>
      <c r="G975" s="17"/>
      <c r="H975" s="68" t="s">
        <v>9269</v>
      </c>
      <c r="I975" s="17" t="s">
        <v>9270</v>
      </c>
      <c r="J975" s="17" t="str">
        <f t="shared" si="45"/>
        <v>24/8 ซอย พฤกษชาติ 24  ม. -  แขวง สะพานสูง  เขต สะพานสูง  จ. กรุงเทพมหานคร</v>
      </c>
      <c r="K975" s="18" t="s">
        <v>9271</v>
      </c>
      <c r="L975" s="19" t="s">
        <v>6918</v>
      </c>
      <c r="M975" s="19" t="s">
        <v>9272</v>
      </c>
      <c r="N975" s="19" t="s">
        <v>9273</v>
      </c>
      <c r="O975" s="30" t="s">
        <v>6921</v>
      </c>
      <c r="P975" s="41">
        <v>10250</v>
      </c>
      <c r="Q975" s="21"/>
      <c r="R975" s="22"/>
      <c r="S975" s="22"/>
      <c r="T975" s="22"/>
      <c r="U975" s="22">
        <v>0</v>
      </c>
      <c r="V975" s="21">
        <v>0</v>
      </c>
      <c r="W975" s="35">
        <v>0</v>
      </c>
      <c r="X975" s="23">
        <v>0</v>
      </c>
      <c r="Y975" s="24"/>
      <c r="Z975" s="21">
        <v>35</v>
      </c>
      <c r="AA975" s="25">
        <f t="shared" si="46"/>
        <v>35</v>
      </c>
      <c r="AB975" s="26"/>
      <c r="AC975" s="19"/>
      <c r="AD975" s="27" t="str">
        <f t="shared" si="47"/>
        <v xml:space="preserve">  นาย  ฐิติกานต์ รัชตเทวินทร์ -น.ส. นวลพรรณ จารุกิจโสภา  รัชตเทวินทร์</v>
      </c>
    </row>
    <row r="976" spans="1:30" s="73" customFormat="1">
      <c r="A976" s="16" t="s">
        <v>9167</v>
      </c>
      <c r="B976" s="16" t="s">
        <v>7576</v>
      </c>
      <c r="C976" s="16" t="s">
        <v>7286</v>
      </c>
      <c r="D976" s="16"/>
      <c r="E976" s="17" t="s">
        <v>3000</v>
      </c>
      <c r="F976" s="17" t="s">
        <v>3001</v>
      </c>
      <c r="G976" s="29" t="s">
        <v>6923</v>
      </c>
      <c r="H976" s="19" t="s">
        <v>8031</v>
      </c>
      <c r="I976" s="19" t="s">
        <v>8024</v>
      </c>
      <c r="J976" s="17" t="str">
        <f t="shared" si="45"/>
        <v>117  ม. 3  ต. คันธุลี  อ. ท่าชนะ  จ. สุราษฎร์ธานี</v>
      </c>
      <c r="K976" s="18">
        <v>117</v>
      </c>
      <c r="L976" s="19" t="s">
        <v>6991</v>
      </c>
      <c r="M976" s="19" t="s">
        <v>6935</v>
      </c>
      <c r="N976" s="19" t="s">
        <v>6936</v>
      </c>
      <c r="O976" s="19" t="s">
        <v>6937</v>
      </c>
      <c r="P976" s="41">
        <v>84170</v>
      </c>
      <c r="Q976" s="21"/>
      <c r="R976" s="22"/>
      <c r="S976" s="22"/>
      <c r="T976" s="22"/>
      <c r="U976" s="22"/>
      <c r="V976" s="21"/>
      <c r="W976" s="35"/>
      <c r="X976" s="23"/>
      <c r="Y976" s="24"/>
      <c r="Z976" s="21">
        <v>75</v>
      </c>
      <c r="AA976" s="25">
        <f t="shared" si="46"/>
        <v>75</v>
      </c>
      <c r="AB976" s="44"/>
      <c r="AC976" s="19"/>
      <c r="AD976" s="27" t="str">
        <f t="shared" si="47"/>
        <v>นางสาว  วิไลลักษณ์  จันทร์วิไล</v>
      </c>
    </row>
    <row r="977" spans="1:30" s="73" customFormat="1">
      <c r="A977" s="16" t="s">
        <v>9167</v>
      </c>
      <c r="B977" s="16" t="s">
        <v>7145</v>
      </c>
      <c r="C977" s="16" t="s">
        <v>7292</v>
      </c>
      <c r="D977" s="16"/>
      <c r="E977" s="17" t="s">
        <v>313</v>
      </c>
      <c r="F977" s="17" t="s">
        <v>314</v>
      </c>
      <c r="G977" s="29" t="s">
        <v>6905</v>
      </c>
      <c r="H977" s="19" t="s">
        <v>7528</v>
      </c>
      <c r="I977" s="19" t="s">
        <v>9274</v>
      </c>
      <c r="J977" s="17" t="str">
        <f t="shared" si="45"/>
        <v>48/2  ม. 6  ต. คันธุลี  อ. ท่าชนะ  จ. สุราษฎร์ธานี</v>
      </c>
      <c r="K977" s="18" t="s">
        <v>9275</v>
      </c>
      <c r="L977" s="19" t="s">
        <v>7215</v>
      </c>
      <c r="M977" s="19" t="s">
        <v>6935</v>
      </c>
      <c r="N977" s="19" t="s">
        <v>6936</v>
      </c>
      <c r="O977" s="19" t="s">
        <v>6937</v>
      </c>
      <c r="P977" s="41">
        <v>84170</v>
      </c>
      <c r="Q977" s="21"/>
      <c r="R977" s="22"/>
      <c r="S977" s="22"/>
      <c r="T977" s="22"/>
      <c r="U977" s="22"/>
      <c r="V977" s="21"/>
      <c r="W977" s="35"/>
      <c r="X977" s="23"/>
      <c r="Y977" s="24"/>
      <c r="Z977" s="21">
        <v>145</v>
      </c>
      <c r="AA977" s="25">
        <f t="shared" si="46"/>
        <v>145</v>
      </c>
      <c r="AB977" s="44"/>
      <c r="AC977" s="19"/>
      <c r="AD977" s="27" t="str">
        <f t="shared" si="47"/>
        <v>นาง  จินตนา  ยังจีน</v>
      </c>
    </row>
    <row r="978" spans="1:30" s="73" customFormat="1">
      <c r="A978" s="16" t="s">
        <v>9167</v>
      </c>
      <c r="B978" s="16"/>
      <c r="C978" s="16" t="s">
        <v>7295</v>
      </c>
      <c r="D978" s="16"/>
      <c r="E978" s="17" t="s">
        <v>1408</v>
      </c>
      <c r="F978" s="17" t="s">
        <v>1409</v>
      </c>
      <c r="G978" s="17" t="s">
        <v>6905</v>
      </c>
      <c r="H978" s="17" t="s">
        <v>7489</v>
      </c>
      <c r="I978" s="17" t="s">
        <v>9248</v>
      </c>
      <c r="J978" s="17" t="str">
        <f t="shared" si="45"/>
        <v>162/1  ม. 6  ต. คันธุลี  อ. ท่าชนะ  จ. สุราษฎร์ธานี</v>
      </c>
      <c r="K978" s="18" t="s">
        <v>9249</v>
      </c>
      <c r="L978" s="19" t="s">
        <v>7215</v>
      </c>
      <c r="M978" s="19" t="s">
        <v>6935</v>
      </c>
      <c r="N978" s="19" t="s">
        <v>6936</v>
      </c>
      <c r="O978" s="19" t="s">
        <v>6937</v>
      </c>
      <c r="P978" s="41">
        <v>84170</v>
      </c>
      <c r="Q978" s="21"/>
      <c r="R978" s="22"/>
      <c r="S978" s="22"/>
      <c r="T978" s="22"/>
      <c r="U978" s="22"/>
      <c r="V978" s="21"/>
      <c r="W978" s="35"/>
      <c r="X978" s="23"/>
      <c r="Y978" s="24"/>
      <c r="Z978" s="21">
        <v>77</v>
      </c>
      <c r="AA978" s="25">
        <f t="shared" si="46"/>
        <v>77</v>
      </c>
      <c r="AB978" s="38"/>
      <c r="AC978" s="19"/>
      <c r="AD978" s="27" t="str">
        <f t="shared" si="47"/>
        <v>นาง  ละม้าย  นาคประทุม</v>
      </c>
    </row>
    <row r="979" spans="1:30" s="73" customFormat="1">
      <c r="A979" s="16" t="s">
        <v>9167</v>
      </c>
      <c r="B979" s="16" t="s">
        <v>7578</v>
      </c>
      <c r="C979" s="16" t="s">
        <v>7300</v>
      </c>
      <c r="D979" s="16" t="s">
        <v>6980</v>
      </c>
      <c r="E979" s="17" t="s">
        <v>5449</v>
      </c>
      <c r="F979" s="17" t="s">
        <v>5450</v>
      </c>
      <c r="G979" s="29" t="s">
        <v>6896</v>
      </c>
      <c r="H979" s="19" t="s">
        <v>8042</v>
      </c>
      <c r="I979" s="19" t="s">
        <v>8420</v>
      </c>
      <c r="J979" s="17" t="str">
        <f t="shared" si="45"/>
        <v>232  ม. 6  ต. คันธุลี  อ. ท่าชนะ  จ. สุราษฎร์ธานี</v>
      </c>
      <c r="K979" s="18">
        <v>232</v>
      </c>
      <c r="L979" s="19" t="s">
        <v>7215</v>
      </c>
      <c r="M979" s="19" t="s">
        <v>6935</v>
      </c>
      <c r="N979" s="19" t="s">
        <v>6936</v>
      </c>
      <c r="O979" s="19" t="s">
        <v>6937</v>
      </c>
      <c r="P979" s="41">
        <v>84170</v>
      </c>
      <c r="Q979" s="21"/>
      <c r="R979" s="22"/>
      <c r="S979" s="22"/>
      <c r="T979" s="22"/>
      <c r="U979" s="22"/>
      <c r="V979" s="21"/>
      <c r="W979" s="35"/>
      <c r="X979" s="23"/>
      <c r="Y979" s="24"/>
      <c r="Z979" s="21">
        <v>23</v>
      </c>
      <c r="AA979" s="25">
        <f t="shared" si="46"/>
        <v>23</v>
      </c>
      <c r="AB979" s="44"/>
      <c r="AC979" s="19"/>
      <c r="AD979" s="27" t="str">
        <f t="shared" si="47"/>
        <v>นาย  วิรัช  ชูเลข</v>
      </c>
    </row>
    <row r="980" spans="1:30" s="73" customFormat="1" ht="42">
      <c r="A980" s="16" t="s">
        <v>9167</v>
      </c>
      <c r="B980" s="16" t="s">
        <v>7285</v>
      </c>
      <c r="C980" s="16" t="s">
        <v>7596</v>
      </c>
      <c r="D980" s="16"/>
      <c r="E980" s="17" t="s">
        <v>5432</v>
      </c>
      <c r="F980" s="17" t="s">
        <v>9276</v>
      </c>
      <c r="G980" s="29" t="s">
        <v>6896</v>
      </c>
      <c r="H980" s="19" t="s">
        <v>9277</v>
      </c>
      <c r="I980" s="19" t="s">
        <v>9278</v>
      </c>
      <c r="J980" s="17" t="str">
        <f t="shared" si="45"/>
        <v>14 ถ. ต้นโพธิ์  ม. -  ต. ขันเงิน  อ. หลังสวน  จ. ชุมพร</v>
      </c>
      <c r="K980" s="18" t="s">
        <v>9279</v>
      </c>
      <c r="L980" s="19" t="s">
        <v>6918</v>
      </c>
      <c r="M980" s="19" t="s">
        <v>7377</v>
      </c>
      <c r="N980" s="19" t="s">
        <v>7378</v>
      </c>
      <c r="O980" s="19" t="s">
        <v>6912</v>
      </c>
      <c r="P980" s="41">
        <v>86110</v>
      </c>
      <c r="Q980" s="21"/>
      <c r="R980" s="22"/>
      <c r="S980" s="22"/>
      <c r="T980" s="22"/>
      <c r="U980" s="64">
        <v>0</v>
      </c>
      <c r="V980" s="21"/>
      <c r="W980" s="35"/>
      <c r="X980" s="23"/>
      <c r="Y980" s="24"/>
      <c r="Z980" s="21">
        <v>189</v>
      </c>
      <c r="AA980" s="25">
        <f t="shared" si="46"/>
        <v>189</v>
      </c>
      <c r="AB980" s="44"/>
      <c r="AC980" s="19"/>
      <c r="AD980" s="27" t="str">
        <f t="shared" si="47"/>
        <v>นาย  วราวุธ  เซ่งเจริญ</v>
      </c>
    </row>
    <row r="981" spans="1:30" s="73" customFormat="1" ht="42">
      <c r="A981" s="16" t="s">
        <v>9167</v>
      </c>
      <c r="B981" s="16" t="s">
        <v>7843</v>
      </c>
      <c r="C981" s="16" t="s">
        <v>7306</v>
      </c>
      <c r="D981" s="16"/>
      <c r="E981" s="75" t="s">
        <v>2829</v>
      </c>
      <c r="F981" s="17" t="e">
        <v>#N/A</v>
      </c>
      <c r="G981" s="75" t="s">
        <v>6923</v>
      </c>
      <c r="H981" s="75" t="s">
        <v>9280</v>
      </c>
      <c r="I981" s="75" t="s">
        <v>7984</v>
      </c>
      <c r="J981" s="17" t="str">
        <f t="shared" si="45"/>
        <v>68/879 ซ.อยู่วิทยา 20  ม. -  แขวง กระทุ่มราย  เขต หนองจอก  จ. กรุงเทพมหานคร</v>
      </c>
      <c r="K981" s="18" t="s">
        <v>9281</v>
      </c>
      <c r="L981" s="19" t="s">
        <v>6918</v>
      </c>
      <c r="M981" s="19" t="s">
        <v>7986</v>
      </c>
      <c r="N981" s="19" t="s">
        <v>7987</v>
      </c>
      <c r="O981" s="19" t="s">
        <v>6921</v>
      </c>
      <c r="P981" s="20">
        <v>10530</v>
      </c>
      <c r="Q981" s="21"/>
      <c r="R981" s="22"/>
      <c r="S981" s="22"/>
      <c r="T981" s="22"/>
      <c r="U981" s="22"/>
      <c r="V981" s="21"/>
      <c r="W981" s="35"/>
      <c r="X981" s="23"/>
      <c r="Y981" s="24"/>
      <c r="Z981" s="21">
        <v>74</v>
      </c>
      <c r="AA981" s="25">
        <f t="shared" si="46"/>
        <v>74</v>
      </c>
      <c r="AB981" s="44" t="s">
        <v>7988</v>
      </c>
      <c r="AC981" s="19"/>
      <c r="AD981" s="27" t="str">
        <f t="shared" si="47"/>
        <v>นางสาว  มนัญพัชร์  อุดมชัชวาล</v>
      </c>
    </row>
    <row r="982" spans="1:30" s="73" customFormat="1">
      <c r="A982" s="16" t="s">
        <v>9167</v>
      </c>
      <c r="B982" s="16" t="s">
        <v>7584</v>
      </c>
      <c r="C982" s="16" t="s">
        <v>7311</v>
      </c>
      <c r="D982" s="16"/>
      <c r="E982" s="17" t="s">
        <v>1921</v>
      </c>
      <c r="F982" s="17" t="s">
        <v>1922</v>
      </c>
      <c r="G982" s="29" t="s">
        <v>6905</v>
      </c>
      <c r="H982" s="19" t="s">
        <v>7480</v>
      </c>
      <c r="I982" s="19" t="s">
        <v>7481</v>
      </c>
      <c r="J982" s="17" t="str">
        <f t="shared" si="45"/>
        <v>175  ม. 6  ต. คันธุลี  อ. ท่าชนะ  จ. สุราษฎร์ธานี</v>
      </c>
      <c r="K982" s="18">
        <v>175</v>
      </c>
      <c r="L982" s="19" t="s">
        <v>7215</v>
      </c>
      <c r="M982" s="19" t="s">
        <v>6935</v>
      </c>
      <c r="N982" s="19" t="s">
        <v>6936</v>
      </c>
      <c r="O982" s="19" t="s">
        <v>6937</v>
      </c>
      <c r="P982" s="41">
        <v>84170</v>
      </c>
      <c r="Q982" s="21"/>
      <c r="R982" s="22"/>
      <c r="S982" s="22"/>
      <c r="T982" s="22"/>
      <c r="U982" s="22"/>
      <c r="V982" s="21"/>
      <c r="W982" s="35"/>
      <c r="X982" s="23"/>
      <c r="Y982" s="24"/>
      <c r="Z982" s="21">
        <v>522</v>
      </c>
      <c r="AA982" s="25">
        <f t="shared" si="46"/>
        <v>522</v>
      </c>
      <c r="AB982" s="44" t="s">
        <v>9282</v>
      </c>
      <c r="AC982" s="19"/>
      <c r="AD982" s="27" t="str">
        <f t="shared" si="47"/>
        <v>นาง  สุทธิรักษ์  ส่งเสียง</v>
      </c>
    </row>
    <row r="983" spans="1:30" s="73" customFormat="1">
      <c r="A983" s="16" t="s">
        <v>9167</v>
      </c>
      <c r="B983" s="16" t="s">
        <v>7587</v>
      </c>
      <c r="C983" s="16" t="s">
        <v>7316</v>
      </c>
      <c r="D983" s="16"/>
      <c r="E983" s="17" t="s">
        <v>6849</v>
      </c>
      <c r="F983" s="17">
        <v>0</v>
      </c>
      <c r="G983" s="29" t="s">
        <v>9283</v>
      </c>
      <c r="H983" s="19" t="s">
        <v>9284</v>
      </c>
      <c r="I983" s="19" t="s">
        <v>8367</v>
      </c>
      <c r="J983" s="17" t="str">
        <f t="shared" si="45"/>
        <v>208  ม. 6  ต. คันธุลี  อ. ท่าชนะ  จ. สุราษฎร์ธานี</v>
      </c>
      <c r="K983" s="18">
        <v>208</v>
      </c>
      <c r="L983" s="19" t="s">
        <v>7215</v>
      </c>
      <c r="M983" s="19" t="s">
        <v>6935</v>
      </c>
      <c r="N983" s="19" t="s">
        <v>6936</v>
      </c>
      <c r="O983" s="19" t="s">
        <v>6937</v>
      </c>
      <c r="P983" s="41">
        <v>84170</v>
      </c>
      <c r="Q983" s="21"/>
      <c r="R983" s="22"/>
      <c r="S983" s="22"/>
      <c r="T983" s="22"/>
      <c r="U983" s="22"/>
      <c r="V983" s="21"/>
      <c r="W983" s="35"/>
      <c r="X983" s="23"/>
      <c r="Y983" s="24"/>
      <c r="Z983" s="21">
        <v>404</v>
      </c>
      <c r="AA983" s="25">
        <f t="shared" si="46"/>
        <v>404</v>
      </c>
      <c r="AB983" s="44"/>
      <c r="AC983" s="19"/>
      <c r="AD983" s="27" t="str">
        <f t="shared" si="47"/>
        <v>บมจ.  หลักทรัพย์เคจีไอ(ประเทศไทย) จำกัด(มหาชน)  -</v>
      </c>
    </row>
    <row r="984" spans="1:30" s="73" customFormat="1">
      <c r="A984" s="16" t="s">
        <v>9167</v>
      </c>
      <c r="B984" s="16" t="s">
        <v>7592</v>
      </c>
      <c r="C984" s="16" t="s">
        <v>7318</v>
      </c>
      <c r="D984" s="16" t="s">
        <v>6980</v>
      </c>
      <c r="E984" s="17" t="s">
        <v>4832</v>
      </c>
      <c r="F984" s="17" t="s">
        <v>4833</v>
      </c>
      <c r="G984" s="29" t="s">
        <v>6896</v>
      </c>
      <c r="H984" s="19" t="s">
        <v>8074</v>
      </c>
      <c r="I984" s="19" t="s">
        <v>9285</v>
      </c>
      <c r="J984" s="17" t="str">
        <f t="shared" si="45"/>
        <v>58/1  ม. 6  ต. คันธุลี  อ. ท่าชนะ  จ. สุราษฎร์ธานี</v>
      </c>
      <c r="K984" s="18" t="s">
        <v>7452</v>
      </c>
      <c r="L984" s="19" t="s">
        <v>7215</v>
      </c>
      <c r="M984" s="19" t="s">
        <v>6935</v>
      </c>
      <c r="N984" s="19" t="s">
        <v>6936</v>
      </c>
      <c r="O984" s="19" t="s">
        <v>6937</v>
      </c>
      <c r="P984" s="41">
        <v>84170</v>
      </c>
      <c r="Q984" s="21"/>
      <c r="R984" s="22"/>
      <c r="S984" s="22"/>
      <c r="T984" s="22"/>
      <c r="U984" s="22"/>
      <c r="V984" s="21"/>
      <c r="W984" s="35"/>
      <c r="X984" s="23"/>
      <c r="Y984" s="24"/>
      <c r="Z984" s="21">
        <v>191</v>
      </c>
      <c r="AA984" s="25">
        <f t="shared" si="46"/>
        <v>191</v>
      </c>
      <c r="AB984" s="44"/>
      <c r="AC984" s="19"/>
      <c r="AD984" s="27" t="str">
        <f t="shared" si="47"/>
        <v>นาย  พรชัย  ก่อสกุล</v>
      </c>
    </row>
    <row r="985" spans="1:30" s="73" customFormat="1">
      <c r="A985" s="16" t="s">
        <v>9167</v>
      </c>
      <c r="B985" s="16" t="s">
        <v>7163</v>
      </c>
      <c r="C985" s="16" t="s">
        <v>7323</v>
      </c>
      <c r="D985" s="16"/>
      <c r="E985" s="17" t="s">
        <v>1030</v>
      </c>
      <c r="F985" s="17" t="s">
        <v>1031</v>
      </c>
      <c r="G985" s="29" t="s">
        <v>6905</v>
      </c>
      <c r="H985" s="19" t="s">
        <v>7544</v>
      </c>
      <c r="I985" s="19" t="s">
        <v>7638</v>
      </c>
      <c r="J985" s="17" t="str">
        <f t="shared" si="45"/>
        <v>145  ม. 1  ต. สมอทอง  อ. ท่าชนะ  จ. สุราษฎร์ธานี</v>
      </c>
      <c r="K985" s="18">
        <v>145</v>
      </c>
      <c r="L985" s="19" t="s">
        <v>6954</v>
      </c>
      <c r="M985" s="19" t="s">
        <v>7305</v>
      </c>
      <c r="N985" s="19" t="s">
        <v>6936</v>
      </c>
      <c r="O985" s="19" t="s">
        <v>6937</v>
      </c>
      <c r="P985" s="41">
        <v>84170</v>
      </c>
      <c r="Q985" s="21"/>
      <c r="R985" s="22"/>
      <c r="S985" s="22"/>
      <c r="T985" s="22"/>
      <c r="U985" s="22"/>
      <c r="V985" s="21"/>
      <c r="W985" s="35"/>
      <c r="X985" s="23"/>
      <c r="Y985" s="24"/>
      <c r="Z985" s="21">
        <v>235</v>
      </c>
      <c r="AA985" s="25">
        <f t="shared" si="46"/>
        <v>235</v>
      </c>
      <c r="AB985" s="44"/>
      <c r="AC985" s="19"/>
      <c r="AD985" s="27" t="str">
        <f t="shared" si="47"/>
        <v>นาง  พยอม  สุวรรณรักษ์</v>
      </c>
    </row>
    <row r="986" spans="1:30" s="73" customFormat="1">
      <c r="A986" s="16" t="s">
        <v>9167</v>
      </c>
      <c r="B986" s="16" t="s">
        <v>7347</v>
      </c>
      <c r="C986" s="16" t="s">
        <v>7326</v>
      </c>
      <c r="D986" s="16"/>
      <c r="E986" s="17" t="s">
        <v>1979</v>
      </c>
      <c r="F986" s="17">
        <v>0</v>
      </c>
      <c r="G986" s="29" t="s">
        <v>6905</v>
      </c>
      <c r="H986" s="19" t="s">
        <v>9286</v>
      </c>
      <c r="I986" s="19" t="s">
        <v>9287</v>
      </c>
      <c r="J986" s="17" t="str">
        <f t="shared" si="45"/>
        <v>2241/1  ม. -  แขวง วังทองหลาง  เขต วังทองหลาง  จ. กรุงเทพมหานคร</v>
      </c>
      <c r="K986" s="18" t="s">
        <v>9288</v>
      </c>
      <c r="L986" s="19" t="s">
        <v>6918</v>
      </c>
      <c r="M986" s="19" t="s">
        <v>9001</v>
      </c>
      <c r="N986" s="19" t="s">
        <v>9002</v>
      </c>
      <c r="O986" s="30" t="s">
        <v>6921</v>
      </c>
      <c r="P986" s="41">
        <v>10310</v>
      </c>
      <c r="Q986" s="21"/>
      <c r="R986" s="22"/>
      <c r="S986" s="22"/>
      <c r="T986" s="22"/>
      <c r="U986" s="22"/>
      <c r="V986" s="21"/>
      <c r="W986" s="35"/>
      <c r="X986" s="23"/>
      <c r="Y986" s="24"/>
      <c r="Z986" s="21">
        <v>408</v>
      </c>
      <c r="AA986" s="25">
        <f t="shared" si="46"/>
        <v>408</v>
      </c>
      <c r="AB986" s="44"/>
      <c r="AC986" s="19"/>
      <c r="AD986" s="27" t="str">
        <f t="shared" si="47"/>
        <v>นาง  สุรีพันธุ์  มณีวัต</v>
      </c>
    </row>
    <row r="987" spans="1:30" s="73" customFormat="1">
      <c r="A987" s="16" t="s">
        <v>9167</v>
      </c>
      <c r="B987" s="16" t="s">
        <v>8655</v>
      </c>
      <c r="C987" s="16" t="s">
        <v>7328</v>
      </c>
      <c r="D987" s="16"/>
      <c r="E987" s="17" t="s">
        <v>5589</v>
      </c>
      <c r="F987" s="17">
        <v>0</v>
      </c>
      <c r="G987" s="29" t="s">
        <v>6896</v>
      </c>
      <c r="H987" s="19" t="s">
        <v>9289</v>
      </c>
      <c r="I987" s="19" t="s">
        <v>7984</v>
      </c>
      <c r="J987" s="17" t="str">
        <f t="shared" si="45"/>
        <v>185/1  ม. 3  ต. พุมเรียง  อ. ไชยา  จ. สุราษฎร์ธานี</v>
      </c>
      <c r="K987" s="18" t="s">
        <v>9290</v>
      </c>
      <c r="L987" s="19" t="s">
        <v>6991</v>
      </c>
      <c r="M987" s="19" t="s">
        <v>8811</v>
      </c>
      <c r="N987" s="19" t="s">
        <v>7457</v>
      </c>
      <c r="O987" s="19" t="s">
        <v>6937</v>
      </c>
      <c r="P987" s="41">
        <v>84110</v>
      </c>
      <c r="Q987" s="21"/>
      <c r="R987" s="22"/>
      <c r="S987" s="22"/>
      <c r="T987" s="22"/>
      <c r="U987" s="22"/>
      <c r="V987" s="21"/>
      <c r="W987" s="35"/>
      <c r="X987" s="23"/>
      <c r="Y987" s="24"/>
      <c r="Z987" s="21">
        <v>119</v>
      </c>
      <c r="AA987" s="25">
        <f t="shared" si="46"/>
        <v>119</v>
      </c>
      <c r="AB987" s="44"/>
      <c r="AC987" s="19"/>
      <c r="AD987" s="27" t="str">
        <f t="shared" si="47"/>
        <v>นาย  ศิริ  อุดมชัชวาล</v>
      </c>
    </row>
    <row r="988" spans="1:30" s="73" customFormat="1">
      <c r="A988" s="16" t="s">
        <v>9167</v>
      </c>
      <c r="B988" s="16" t="s">
        <v>7851</v>
      </c>
      <c r="C988" s="16" t="s">
        <v>7332</v>
      </c>
      <c r="D988" s="16"/>
      <c r="E988" s="17" t="s">
        <v>6459</v>
      </c>
      <c r="F988" s="17">
        <v>0</v>
      </c>
      <c r="G988" s="29" t="s">
        <v>6896</v>
      </c>
      <c r="H988" s="19" t="s">
        <v>7968</v>
      </c>
      <c r="I988" s="19" t="s">
        <v>7220</v>
      </c>
      <c r="J988" s="17" t="str">
        <f t="shared" si="45"/>
        <v>55  ม. 6  ต. คันธุลี  อ. ท่าชนะ  จ. สุราษฎร์ธานี</v>
      </c>
      <c r="K988" s="18">
        <v>55</v>
      </c>
      <c r="L988" s="19" t="s">
        <v>7215</v>
      </c>
      <c r="M988" s="19" t="s">
        <v>6935</v>
      </c>
      <c r="N988" s="19" t="s">
        <v>6936</v>
      </c>
      <c r="O988" s="19" t="s">
        <v>6937</v>
      </c>
      <c r="P988" s="41">
        <v>84170</v>
      </c>
      <c r="Q988" s="21"/>
      <c r="R988" s="22"/>
      <c r="S988" s="22"/>
      <c r="T988" s="22"/>
      <c r="U988" s="22"/>
      <c r="V988" s="21"/>
      <c r="W988" s="35"/>
      <c r="X988" s="23"/>
      <c r="Y988" s="24"/>
      <c r="Z988" s="21">
        <v>60</v>
      </c>
      <c r="AA988" s="25">
        <f t="shared" si="46"/>
        <v>60</v>
      </c>
      <c r="AB988" s="44"/>
      <c r="AC988" s="19"/>
      <c r="AD988" s="27" t="str">
        <f t="shared" si="47"/>
        <v>นาย  สุวิทย์  อินแป้น</v>
      </c>
    </row>
    <row r="989" spans="1:30" s="73" customFormat="1">
      <c r="A989" s="16" t="s">
        <v>9167</v>
      </c>
      <c r="B989" s="16" t="s">
        <v>7847</v>
      </c>
      <c r="C989" s="16" t="s">
        <v>7336</v>
      </c>
      <c r="D989" s="16"/>
      <c r="E989" s="17" t="s">
        <v>5230</v>
      </c>
      <c r="F989" s="17">
        <v>0</v>
      </c>
      <c r="G989" s="29" t="s">
        <v>6896</v>
      </c>
      <c r="H989" s="19" t="s">
        <v>8873</v>
      </c>
      <c r="I989" s="19" t="s">
        <v>9291</v>
      </c>
      <c r="J989" s="17" t="str">
        <f t="shared" si="45"/>
        <v>347  ม. 4  ต. ท่าชนะ  อ. ท่าชนะ  จ. สุราษฎร์ธานี</v>
      </c>
      <c r="K989" s="18">
        <v>347</v>
      </c>
      <c r="L989" s="19" t="s">
        <v>7031</v>
      </c>
      <c r="M989" s="19" t="s">
        <v>7123</v>
      </c>
      <c r="N989" s="19" t="s">
        <v>6936</v>
      </c>
      <c r="O989" s="19" t="s">
        <v>6937</v>
      </c>
      <c r="P989" s="41">
        <v>84170</v>
      </c>
      <c r="Q989" s="21"/>
      <c r="R989" s="22"/>
      <c r="S989" s="22"/>
      <c r="T989" s="22"/>
      <c r="U989" s="22"/>
      <c r="V989" s="21"/>
      <c r="W989" s="35"/>
      <c r="X989" s="23"/>
      <c r="Y989" s="24"/>
      <c r="Z989" s="21">
        <v>0</v>
      </c>
      <c r="AA989" s="25">
        <f t="shared" si="46"/>
        <v>0</v>
      </c>
      <c r="AB989" s="44" t="s">
        <v>9292</v>
      </c>
      <c r="AC989" s="19"/>
      <c r="AD989" s="27" t="str">
        <f t="shared" si="47"/>
        <v>นาย  ละออง  จุ้ยสวี</v>
      </c>
    </row>
    <row r="990" spans="1:30" s="73" customFormat="1">
      <c r="A990" s="16" t="s">
        <v>9167</v>
      </c>
      <c r="B990" s="16" t="s">
        <v>7854</v>
      </c>
      <c r="C990" s="16" t="s">
        <v>7341</v>
      </c>
      <c r="D990" s="16"/>
      <c r="E990" s="17" t="s">
        <v>2321</v>
      </c>
      <c r="F990" s="17" t="s">
        <v>2322</v>
      </c>
      <c r="G990" s="17" t="s">
        <v>6923</v>
      </c>
      <c r="H990" s="81" t="s">
        <v>9293</v>
      </c>
      <c r="I990" s="17" t="s">
        <v>9291</v>
      </c>
      <c r="J990" s="17" t="str">
        <f t="shared" si="45"/>
        <v>347/2  ม. 4  ต. ท่าชนะ  อ. ท่าชนะ  จ. สุราษฎร์ธานี</v>
      </c>
      <c r="K990" s="18" t="s">
        <v>9294</v>
      </c>
      <c r="L990" s="19" t="s">
        <v>7031</v>
      </c>
      <c r="M990" s="19" t="s">
        <v>7123</v>
      </c>
      <c r="N990" s="19" t="s">
        <v>6936</v>
      </c>
      <c r="O990" s="19" t="s">
        <v>6937</v>
      </c>
      <c r="P990" s="41">
        <v>84170</v>
      </c>
      <c r="Q990" s="21"/>
      <c r="R990" s="22"/>
      <c r="S990" s="22"/>
      <c r="T990" s="22"/>
      <c r="U990" s="22"/>
      <c r="V990" s="21"/>
      <c r="W990" s="35"/>
      <c r="X990" s="23"/>
      <c r="Y990" s="24"/>
      <c r="Z990" s="21">
        <v>131</v>
      </c>
      <c r="AA990" s="25">
        <f t="shared" si="46"/>
        <v>131</v>
      </c>
      <c r="AB990" s="44" t="s">
        <v>9295</v>
      </c>
      <c r="AC990" s="19"/>
      <c r="AD990" s="27" t="str">
        <f t="shared" si="47"/>
        <v>นางสาว  กมลวรรณ  จุ้ยสวี</v>
      </c>
    </row>
    <row r="991" spans="1:30" s="73" customFormat="1">
      <c r="A991" s="16" t="s">
        <v>9167</v>
      </c>
      <c r="B991" s="16" t="s">
        <v>9296</v>
      </c>
      <c r="C991" s="16" t="s">
        <v>7345</v>
      </c>
      <c r="D991" s="16"/>
      <c r="E991" s="17" t="s">
        <v>1639</v>
      </c>
      <c r="F991" s="17">
        <v>0</v>
      </c>
      <c r="G991" s="29" t="s">
        <v>6905</v>
      </c>
      <c r="H991" s="19" t="s">
        <v>7766</v>
      </c>
      <c r="I991" s="19" t="s">
        <v>9297</v>
      </c>
      <c r="J991" s="17" t="str">
        <f t="shared" si="45"/>
        <v>401  ม. 4  ต. ท่าชนะ  อ. ท่าชนะ  จ. สุราษฎร์ธานี</v>
      </c>
      <c r="K991" s="18">
        <v>401</v>
      </c>
      <c r="L991" s="19" t="s">
        <v>7031</v>
      </c>
      <c r="M991" s="19" t="s">
        <v>7123</v>
      </c>
      <c r="N991" s="19" t="s">
        <v>6936</v>
      </c>
      <c r="O991" s="19" t="s">
        <v>6937</v>
      </c>
      <c r="P991" s="41">
        <v>84170</v>
      </c>
      <c r="Q991" s="21"/>
      <c r="R991" s="22"/>
      <c r="S991" s="22"/>
      <c r="T991" s="22"/>
      <c r="U991" s="22"/>
      <c r="V991" s="21"/>
      <c r="W991" s="35"/>
      <c r="X991" s="23"/>
      <c r="Y991" s="24"/>
      <c r="Z991" s="21">
        <v>347</v>
      </c>
      <c r="AA991" s="25">
        <f t="shared" si="46"/>
        <v>347</v>
      </c>
      <c r="AB991" s="44"/>
      <c r="AC991" s="19"/>
      <c r="AD991" s="27" t="str">
        <f t="shared" si="47"/>
        <v>นาง  ศิริพร  จันทร์นวล</v>
      </c>
    </row>
    <row r="992" spans="1:30" s="73" customFormat="1">
      <c r="A992" s="16" t="s">
        <v>9167</v>
      </c>
      <c r="B992" s="16" t="s">
        <v>7863</v>
      </c>
      <c r="C992" s="16">
        <v>100</v>
      </c>
      <c r="D992" s="16"/>
      <c r="E992" s="17" t="s">
        <v>643</v>
      </c>
      <c r="F992" s="17">
        <v>0</v>
      </c>
      <c r="G992" s="29" t="s">
        <v>6905</v>
      </c>
      <c r="H992" s="19" t="s">
        <v>8162</v>
      </c>
      <c r="I992" s="19" t="s">
        <v>8163</v>
      </c>
      <c r="J992" s="17" t="str">
        <f t="shared" si="45"/>
        <v>254-255  ม. 4  ต. ท่าชนะ  อ. ท่าชนะ  จ. สุราษฎร์ธานี</v>
      </c>
      <c r="K992" s="18" t="s">
        <v>8164</v>
      </c>
      <c r="L992" s="19" t="s">
        <v>7031</v>
      </c>
      <c r="M992" s="19" t="s">
        <v>7123</v>
      </c>
      <c r="N992" s="19" t="s">
        <v>6936</v>
      </c>
      <c r="O992" s="19" t="s">
        <v>6937</v>
      </c>
      <c r="P992" s="20">
        <v>84170</v>
      </c>
      <c r="Q992" s="21"/>
      <c r="R992" s="22"/>
      <c r="S992" s="22"/>
      <c r="T992" s="22"/>
      <c r="U992" s="22"/>
      <c r="V992" s="21"/>
      <c r="W992" s="35"/>
      <c r="X992" s="23"/>
      <c r="Y992" s="24"/>
      <c r="Z992" s="21">
        <v>1376</v>
      </c>
      <c r="AA992" s="25">
        <f t="shared" si="46"/>
        <v>1376</v>
      </c>
      <c r="AB992" s="44"/>
      <c r="AC992" s="19"/>
      <c r="AD992" s="27" t="str">
        <f t="shared" si="47"/>
        <v>นาง  นวลนิตย์  ฉายากุล</v>
      </c>
    </row>
    <row r="993" spans="1:30" s="73" customFormat="1">
      <c r="A993" s="16" t="s">
        <v>9167</v>
      </c>
      <c r="B993" s="16" t="s">
        <v>7299</v>
      </c>
      <c r="C993" s="16">
        <v>101</v>
      </c>
      <c r="D993" s="16"/>
      <c r="E993" s="17" t="s">
        <v>4815</v>
      </c>
      <c r="F993" s="17">
        <v>0</v>
      </c>
      <c r="G993" s="29" t="s">
        <v>6896</v>
      </c>
      <c r="H993" s="19" t="s">
        <v>9009</v>
      </c>
      <c r="I993" s="19" t="s">
        <v>8163</v>
      </c>
      <c r="J993" s="17" t="str">
        <f t="shared" si="45"/>
        <v>254-255  ม. 4  ต. ท่าชนะ  อ. ท่าชนะ  จ. สุราษฎร์ธานี</v>
      </c>
      <c r="K993" s="18" t="s">
        <v>8164</v>
      </c>
      <c r="L993" s="19" t="s">
        <v>7031</v>
      </c>
      <c r="M993" s="19" t="s">
        <v>7123</v>
      </c>
      <c r="N993" s="19" t="s">
        <v>6936</v>
      </c>
      <c r="O993" s="19" t="s">
        <v>6937</v>
      </c>
      <c r="P993" s="41">
        <v>84170</v>
      </c>
      <c r="Q993" s="21"/>
      <c r="R993" s="22"/>
      <c r="S993" s="22"/>
      <c r="T993" s="22"/>
      <c r="U993" s="22"/>
      <c r="V993" s="21"/>
      <c r="W993" s="35"/>
      <c r="X993" s="23"/>
      <c r="Y993" s="24"/>
      <c r="Z993" s="21">
        <v>84</v>
      </c>
      <c r="AA993" s="25">
        <f t="shared" si="46"/>
        <v>84</v>
      </c>
      <c r="AB993" s="44"/>
      <c r="AC993" s="19"/>
      <c r="AD993" s="27" t="str">
        <f t="shared" si="47"/>
        <v>นาย  พจน์  ฉายากุล</v>
      </c>
    </row>
    <row r="994" spans="1:30" s="73" customFormat="1">
      <c r="A994" s="16" t="s">
        <v>9167</v>
      </c>
      <c r="B994" s="16" t="s">
        <v>7870</v>
      </c>
      <c r="C994" s="16">
        <v>102</v>
      </c>
      <c r="D994" s="16"/>
      <c r="E994" s="17" t="s">
        <v>1756</v>
      </c>
      <c r="F994" s="17" t="s">
        <v>1757</v>
      </c>
      <c r="G994" s="29" t="s">
        <v>6905</v>
      </c>
      <c r="H994" s="19" t="s">
        <v>7852</v>
      </c>
      <c r="I994" s="19" t="s">
        <v>7853</v>
      </c>
      <c r="J994" s="17" t="str">
        <f t="shared" si="45"/>
        <v>220  ม. 6  ต. คันธุลี  อ. ท่าชนะ  จ. สุราษฎร์ธานี</v>
      </c>
      <c r="K994" s="30" t="s">
        <v>7614</v>
      </c>
      <c r="L994" s="19" t="s">
        <v>7215</v>
      </c>
      <c r="M994" s="19" t="s">
        <v>6935</v>
      </c>
      <c r="N994" s="19" t="s">
        <v>6936</v>
      </c>
      <c r="O994" s="19" t="s">
        <v>6937</v>
      </c>
      <c r="P994" s="20">
        <v>84170</v>
      </c>
      <c r="Q994" s="21"/>
      <c r="R994" s="22"/>
      <c r="S994" s="22"/>
      <c r="T994" s="22"/>
      <c r="U994" s="22"/>
      <c r="V994" s="21"/>
      <c r="W994" s="35"/>
      <c r="X994" s="23"/>
      <c r="Y994" s="24"/>
      <c r="Z994" s="21">
        <v>32</v>
      </c>
      <c r="AA994" s="25">
        <f t="shared" si="46"/>
        <v>32</v>
      </c>
      <c r="AB994" s="44"/>
      <c r="AC994" s="19"/>
      <c r="AD994" s="27" t="str">
        <f t="shared" si="47"/>
        <v>นาง  สมโพชย์  หนูเหมือน</v>
      </c>
    </row>
    <row r="995" spans="1:30" s="73" customFormat="1">
      <c r="A995" s="16" t="s">
        <v>9167</v>
      </c>
      <c r="B995" s="16" t="s">
        <v>7873</v>
      </c>
      <c r="C995" s="16">
        <v>103</v>
      </c>
      <c r="D995" s="16"/>
      <c r="E995" s="17" t="s">
        <v>3375</v>
      </c>
      <c r="F995" s="17" t="s">
        <v>3376</v>
      </c>
      <c r="G995" s="29" t="s">
        <v>6896</v>
      </c>
      <c r="H995" s="19" t="s">
        <v>9298</v>
      </c>
      <c r="I995" s="19" t="s">
        <v>9299</v>
      </c>
      <c r="J995" s="17" t="str">
        <f t="shared" si="45"/>
        <v>401  ม. 4  ต. ท่าชนะ  อ. ท่าชนะ  จ. สุราษฎร์ธานี</v>
      </c>
      <c r="K995" s="18">
        <v>401</v>
      </c>
      <c r="L995" s="19" t="s">
        <v>7031</v>
      </c>
      <c r="M995" s="19" t="s">
        <v>7123</v>
      </c>
      <c r="N995" s="19" t="s">
        <v>6936</v>
      </c>
      <c r="O995" s="19" t="s">
        <v>6937</v>
      </c>
      <c r="P995" s="41">
        <v>84170</v>
      </c>
      <c r="Q995" s="21"/>
      <c r="R995" s="22"/>
      <c r="S995" s="22"/>
      <c r="T995" s="22"/>
      <c r="U995" s="22"/>
      <c r="V995" s="21"/>
      <c r="W995" s="35"/>
      <c r="X995" s="23"/>
      <c r="Y995" s="24"/>
      <c r="Z995" s="21">
        <v>145</v>
      </c>
      <c r="AA995" s="25">
        <f t="shared" si="46"/>
        <v>145</v>
      </c>
      <c r="AB995" s="44"/>
      <c r="AC995" s="19"/>
      <c r="AD995" s="27" t="str">
        <f t="shared" si="47"/>
        <v>นาย  กอบกิจ  ชัยชะแตง</v>
      </c>
    </row>
    <row r="996" spans="1:30" s="73" customFormat="1">
      <c r="A996" s="16" t="s">
        <v>9167</v>
      </c>
      <c r="B996" s="16" t="s">
        <v>7975</v>
      </c>
      <c r="C996" s="16">
        <v>104</v>
      </c>
      <c r="D996" s="16"/>
      <c r="E996" s="17" t="s">
        <v>3743</v>
      </c>
      <c r="F996" s="17" t="s">
        <v>3744</v>
      </c>
      <c r="G996" s="29" t="s">
        <v>6896</v>
      </c>
      <c r="H996" s="19" t="s">
        <v>7492</v>
      </c>
      <c r="I996" s="19" t="s">
        <v>9300</v>
      </c>
      <c r="J996" s="17" t="str">
        <f t="shared" si="45"/>
        <v>165  ม. 3  ต. คันธุลี  อ. ท่าชนะ  จ. สุราษฎร์ธานี</v>
      </c>
      <c r="K996" s="18">
        <v>165</v>
      </c>
      <c r="L996" s="19" t="s">
        <v>6991</v>
      </c>
      <c r="M996" s="19" t="s">
        <v>6935</v>
      </c>
      <c r="N996" s="19" t="s">
        <v>6936</v>
      </c>
      <c r="O996" s="19" t="s">
        <v>6937</v>
      </c>
      <c r="P996" s="41">
        <v>84170</v>
      </c>
      <c r="Q996" s="21"/>
      <c r="R996" s="22"/>
      <c r="S996" s="22"/>
      <c r="T996" s="22"/>
      <c r="U996" s="22"/>
      <c r="V996" s="21"/>
      <c r="W996" s="35"/>
      <c r="X996" s="23"/>
      <c r="Y996" s="24"/>
      <c r="Z996" s="21">
        <v>28</v>
      </c>
      <c r="AA996" s="25">
        <f t="shared" si="46"/>
        <v>28</v>
      </c>
      <c r="AB996" s="44"/>
      <c r="AC996" s="19"/>
      <c r="AD996" s="27" t="str">
        <f t="shared" si="47"/>
        <v>นาย  เจือ  ศิวายพราหมณ์</v>
      </c>
    </row>
    <row r="997" spans="1:30" s="73" customFormat="1">
      <c r="A997" s="16" t="s">
        <v>9167</v>
      </c>
      <c r="B997" s="16" t="s">
        <v>7881</v>
      </c>
      <c r="C997" s="16">
        <v>105</v>
      </c>
      <c r="D997" s="16"/>
      <c r="E997" s="17" t="s">
        <v>4817</v>
      </c>
      <c r="F997" s="17" t="s">
        <v>4818</v>
      </c>
      <c r="G997" s="29" t="s">
        <v>6896</v>
      </c>
      <c r="H997" s="19" t="s">
        <v>9009</v>
      </c>
      <c r="I997" s="19" t="s">
        <v>9299</v>
      </c>
      <c r="J997" s="17" t="str">
        <f t="shared" si="45"/>
        <v>401  ม. 4  ต. ท่าชนะ  อ. ท่าชนะ  จ. สุราษฎร์ธานี</v>
      </c>
      <c r="K997" s="18">
        <v>401</v>
      </c>
      <c r="L997" s="19" t="s">
        <v>7031</v>
      </c>
      <c r="M997" s="19" t="s">
        <v>7123</v>
      </c>
      <c r="N997" s="19" t="s">
        <v>6936</v>
      </c>
      <c r="O997" s="19" t="s">
        <v>6937</v>
      </c>
      <c r="P997" s="41">
        <v>84170</v>
      </c>
      <c r="Q997" s="21"/>
      <c r="R997" s="22"/>
      <c r="S997" s="22"/>
      <c r="T997" s="22"/>
      <c r="U997" s="22"/>
      <c r="V997" s="21"/>
      <c r="W997" s="35"/>
      <c r="X997" s="23"/>
      <c r="Y997" s="24"/>
      <c r="Z997" s="21">
        <v>109</v>
      </c>
      <c r="AA997" s="25">
        <f t="shared" si="46"/>
        <v>109</v>
      </c>
      <c r="AB997" s="44"/>
      <c r="AC997" s="19"/>
      <c r="AD997" s="27" t="str">
        <f t="shared" si="47"/>
        <v>นาย  พจน์  ชัยชะแตง</v>
      </c>
    </row>
    <row r="998" spans="1:30" s="73" customFormat="1">
      <c r="A998" s="16" t="s">
        <v>9167</v>
      </c>
      <c r="B998" s="16" t="s">
        <v>7883</v>
      </c>
      <c r="C998" s="16">
        <v>106</v>
      </c>
      <c r="D998" s="16"/>
      <c r="E998" s="17" t="s">
        <v>151</v>
      </c>
      <c r="F998" s="17" t="s">
        <v>152</v>
      </c>
      <c r="G998" s="29" t="s">
        <v>6905</v>
      </c>
      <c r="H998" s="19" t="s">
        <v>9301</v>
      </c>
      <c r="I998" s="19" t="s">
        <v>9260</v>
      </c>
      <c r="J998" s="17" t="str">
        <f t="shared" si="45"/>
        <v>204  ม. 6  ต. คันธุลี  อ. ท่าชนะ  จ. สุราษฎร์ธานี</v>
      </c>
      <c r="K998" s="18">
        <v>204</v>
      </c>
      <c r="L998" s="19" t="s">
        <v>7215</v>
      </c>
      <c r="M998" s="19" t="s">
        <v>6935</v>
      </c>
      <c r="N998" s="19" t="s">
        <v>6936</v>
      </c>
      <c r="O998" s="19" t="s">
        <v>6937</v>
      </c>
      <c r="P998" s="41">
        <v>84170</v>
      </c>
      <c r="Q998" s="21"/>
      <c r="R998" s="22"/>
      <c r="S998" s="22"/>
      <c r="T998" s="22"/>
      <c r="U998" s="22"/>
      <c r="V998" s="21"/>
      <c r="W998" s="35"/>
      <c r="X998" s="23"/>
      <c r="Y998" s="24"/>
      <c r="Z998" s="21">
        <v>93</v>
      </c>
      <c r="AA998" s="25">
        <f t="shared" si="46"/>
        <v>93</v>
      </c>
      <c r="AB998" s="44"/>
      <c r="AC998" s="19"/>
      <c r="AD998" s="27" t="str">
        <f t="shared" si="47"/>
        <v>นาง  เครือวัลย์  โพธิ์ภักดี</v>
      </c>
    </row>
    <row r="999" spans="1:30" s="73" customFormat="1">
      <c r="A999" s="16" t="s">
        <v>9167</v>
      </c>
      <c r="B999" s="16" t="s">
        <v>7886</v>
      </c>
      <c r="C999" s="16">
        <v>107</v>
      </c>
      <c r="D999" s="16"/>
      <c r="E999" s="17" t="s">
        <v>3380</v>
      </c>
      <c r="F999" s="17" t="s">
        <v>3381</v>
      </c>
      <c r="G999" s="29" t="s">
        <v>6896</v>
      </c>
      <c r="H999" s="19" t="s">
        <v>9302</v>
      </c>
      <c r="I999" s="19" t="s">
        <v>9260</v>
      </c>
      <c r="J999" s="17" t="str">
        <f t="shared" si="45"/>
        <v>204  ม. 6  ต. คันธุลี  อ. ท่าชนะ  จ. สุราษฎร์ธานี</v>
      </c>
      <c r="K999" s="18">
        <v>204</v>
      </c>
      <c r="L999" s="19" t="s">
        <v>7215</v>
      </c>
      <c r="M999" s="19" t="s">
        <v>6935</v>
      </c>
      <c r="N999" s="19" t="s">
        <v>6936</v>
      </c>
      <c r="O999" s="19" t="s">
        <v>6937</v>
      </c>
      <c r="P999" s="41">
        <v>84170</v>
      </c>
      <c r="Q999" s="21"/>
      <c r="R999" s="22"/>
      <c r="S999" s="22"/>
      <c r="T999" s="22"/>
      <c r="U999" s="22"/>
      <c r="V999" s="21"/>
      <c r="W999" s="35"/>
      <c r="X999" s="23"/>
      <c r="Y999" s="24"/>
      <c r="Z999" s="21">
        <v>11</v>
      </c>
      <c r="AA999" s="25">
        <f t="shared" si="46"/>
        <v>11</v>
      </c>
      <c r="AB999" s="44"/>
      <c r="AC999" s="19"/>
      <c r="AD999" s="27" t="str">
        <f t="shared" si="47"/>
        <v>นาย  กำพล  โพธิ์ภักดี</v>
      </c>
    </row>
    <row r="1000" spans="1:30" s="73" customFormat="1">
      <c r="A1000" s="16" t="s">
        <v>9167</v>
      </c>
      <c r="B1000" s="16" t="s">
        <v>6930</v>
      </c>
      <c r="C1000" s="16">
        <v>108</v>
      </c>
      <c r="D1000" s="16"/>
      <c r="E1000" s="17" t="s">
        <v>3873</v>
      </c>
      <c r="F1000" s="17" t="s">
        <v>3874</v>
      </c>
      <c r="G1000" s="29" t="s">
        <v>6896</v>
      </c>
      <c r="H1000" s="19" t="s">
        <v>9303</v>
      </c>
      <c r="I1000" s="19" t="s">
        <v>7070</v>
      </c>
      <c r="J1000" s="17" t="str">
        <f t="shared" si="45"/>
        <v>14/92  ม. 6  แขวง บางเชือกหนัง  เขต ตลิ่งชัน  จ. กรุงเทพมหานคร</v>
      </c>
      <c r="K1000" s="18" t="s">
        <v>9304</v>
      </c>
      <c r="L1000" s="19" t="s">
        <v>7215</v>
      </c>
      <c r="M1000" s="19" t="s">
        <v>9305</v>
      </c>
      <c r="N1000" s="19" t="s">
        <v>8918</v>
      </c>
      <c r="O1000" s="19" t="s">
        <v>6921</v>
      </c>
      <c r="P1000" s="41">
        <v>10170</v>
      </c>
      <c r="Q1000" s="21"/>
      <c r="R1000" s="22"/>
      <c r="S1000" s="22"/>
      <c r="T1000" s="22"/>
      <c r="U1000" s="22"/>
      <c r="V1000" s="21"/>
      <c r="W1000" s="35"/>
      <c r="X1000" s="23"/>
      <c r="Y1000" s="24"/>
      <c r="Z1000" s="21">
        <v>33</v>
      </c>
      <c r="AA1000" s="25">
        <f t="shared" si="46"/>
        <v>33</v>
      </c>
      <c r="AB1000" s="44"/>
      <c r="AC1000" s="19"/>
      <c r="AD1000" s="27" t="str">
        <f t="shared" si="47"/>
        <v>นาย  ชิโนทัย  พรหมหิตาทร</v>
      </c>
    </row>
    <row r="1001" spans="1:30" s="73" customFormat="1">
      <c r="A1001" s="16" t="s">
        <v>9167</v>
      </c>
      <c r="B1001" s="16" t="s">
        <v>7102</v>
      </c>
      <c r="C1001" s="16">
        <v>109</v>
      </c>
      <c r="D1001" s="16"/>
      <c r="E1001" s="17" t="s">
        <v>1057</v>
      </c>
      <c r="F1001" s="17">
        <v>0</v>
      </c>
      <c r="G1001" s="29" t="s">
        <v>6905</v>
      </c>
      <c r="H1001" s="19" t="s">
        <v>8710</v>
      </c>
      <c r="I1001" s="19" t="s">
        <v>8711</v>
      </c>
      <c r="J1001" s="17" t="str">
        <f t="shared" si="45"/>
        <v>108  ม. 2  ต. คลองพา  อ. ท่าชนะ  จ. สุราษฎร์ธานี</v>
      </c>
      <c r="K1001" s="30" t="s">
        <v>7374</v>
      </c>
      <c r="L1001" s="19" t="s">
        <v>6909</v>
      </c>
      <c r="M1001" s="19" t="s">
        <v>7208</v>
      </c>
      <c r="N1001" s="19" t="s">
        <v>6936</v>
      </c>
      <c r="O1001" s="19" t="s">
        <v>6937</v>
      </c>
      <c r="P1001" s="20">
        <v>84170</v>
      </c>
      <c r="Q1001" s="21"/>
      <c r="R1001" s="22"/>
      <c r="S1001" s="22"/>
      <c r="T1001" s="22"/>
      <c r="U1001" s="22"/>
      <c r="V1001" s="21"/>
      <c r="W1001" s="35"/>
      <c r="X1001" s="23"/>
      <c r="Y1001" s="24"/>
      <c r="Z1001" s="21">
        <v>25</v>
      </c>
      <c r="AA1001" s="25">
        <f t="shared" si="46"/>
        <v>25</v>
      </c>
      <c r="AB1001" s="44"/>
      <c r="AC1001" s="19"/>
      <c r="AD1001" s="27" t="str">
        <f t="shared" si="47"/>
        <v>นาง  พร้อม  จันทร์โยธา</v>
      </c>
    </row>
    <row r="1002" spans="1:30" s="73" customFormat="1">
      <c r="A1002" s="16" t="s">
        <v>9167</v>
      </c>
      <c r="B1002" s="16" t="s">
        <v>7892</v>
      </c>
      <c r="C1002" s="16">
        <v>110</v>
      </c>
      <c r="D1002" s="82"/>
      <c r="E1002" s="78" t="s">
        <v>5908</v>
      </c>
      <c r="F1002" s="17" t="s">
        <v>5909</v>
      </c>
      <c r="G1002" s="17" t="s">
        <v>6896</v>
      </c>
      <c r="H1002" s="34" t="s">
        <v>9306</v>
      </c>
      <c r="I1002" s="17" t="s">
        <v>9258</v>
      </c>
      <c r="J1002" s="17" t="str">
        <f t="shared" si="45"/>
        <v>24  ม. 6  ต. คันธุลี  อ. ท่าชนะ  จ. สุราษฎร์ธานี</v>
      </c>
      <c r="K1002" s="18" t="s">
        <v>7048</v>
      </c>
      <c r="L1002" s="19" t="s">
        <v>7215</v>
      </c>
      <c r="M1002" s="19" t="s">
        <v>6935</v>
      </c>
      <c r="N1002" s="19" t="s">
        <v>6936</v>
      </c>
      <c r="O1002" s="19" t="s">
        <v>6937</v>
      </c>
      <c r="P1002" s="41">
        <v>84170</v>
      </c>
      <c r="Q1002" s="21"/>
      <c r="R1002" s="22"/>
      <c r="S1002" s="22"/>
      <c r="T1002" s="22"/>
      <c r="U1002" s="22"/>
      <c r="V1002" s="21"/>
      <c r="W1002" s="35"/>
      <c r="X1002" s="23"/>
      <c r="Y1002" s="24"/>
      <c r="Z1002" s="21">
        <v>72</v>
      </c>
      <c r="AA1002" s="25">
        <f t="shared" si="46"/>
        <v>72</v>
      </c>
      <c r="AB1002" s="44"/>
      <c r="AC1002" s="19"/>
      <c r="AD1002" s="27" t="str">
        <f t="shared" si="47"/>
        <v>นาย  สมพล  พุ่มขจร</v>
      </c>
    </row>
    <row r="1003" spans="1:30" s="73" customFormat="1" ht="84">
      <c r="A1003" s="16" t="s">
        <v>9167</v>
      </c>
      <c r="B1003" s="16" t="s">
        <v>7898</v>
      </c>
      <c r="C1003" s="16">
        <v>112</v>
      </c>
      <c r="D1003" s="16"/>
      <c r="E1003" s="17" t="s">
        <v>4319</v>
      </c>
      <c r="F1003" s="17">
        <v>0</v>
      </c>
      <c r="G1003" s="29" t="s">
        <v>6896</v>
      </c>
      <c r="H1003" s="19" t="s">
        <v>9307</v>
      </c>
      <c r="I1003" s="19" t="s">
        <v>9308</v>
      </c>
      <c r="J1003" s="17" t="str">
        <f t="shared" si="45"/>
        <v>5/12 ถ.ริมทางสายรถไฟ แม่กลอง  ม. -  แขวง บางค้อ  เขต จอมทอง  จ. กรุงเทพมหานคร</v>
      </c>
      <c r="K1003" s="18" t="s">
        <v>9309</v>
      </c>
      <c r="L1003" s="19" t="s">
        <v>6918</v>
      </c>
      <c r="M1003" s="19" t="s">
        <v>9310</v>
      </c>
      <c r="N1003" s="19" t="s">
        <v>9311</v>
      </c>
      <c r="O1003" s="30" t="s">
        <v>6921</v>
      </c>
      <c r="P1003" s="41">
        <v>10150</v>
      </c>
      <c r="Q1003" s="21"/>
      <c r="R1003" s="22"/>
      <c r="S1003" s="22"/>
      <c r="T1003" s="22"/>
      <c r="U1003" s="22"/>
      <c r="V1003" s="21"/>
      <c r="W1003" s="35"/>
      <c r="X1003" s="23"/>
      <c r="Y1003" s="24"/>
      <c r="Z1003" s="21">
        <v>299</v>
      </c>
      <c r="AA1003" s="25">
        <f t="shared" si="46"/>
        <v>299</v>
      </c>
      <c r="AB1003" s="44"/>
      <c r="AC1003" s="19"/>
      <c r="AD1003" s="27" t="str">
        <f t="shared" si="47"/>
        <v>นาย  นพรัตน์  นวกิจวงศ์</v>
      </c>
    </row>
    <row r="1004" spans="1:30" s="73" customFormat="1">
      <c r="A1004" s="16" t="s">
        <v>9167</v>
      </c>
      <c r="B1004" s="16" t="s">
        <v>7904</v>
      </c>
      <c r="C1004" s="16">
        <v>113</v>
      </c>
      <c r="D1004" s="16"/>
      <c r="E1004" s="17" t="s">
        <v>5316</v>
      </c>
      <c r="F1004" s="17" t="s">
        <v>5317</v>
      </c>
      <c r="G1004" s="29" t="s">
        <v>6896</v>
      </c>
      <c r="H1004" s="19" t="s">
        <v>9312</v>
      </c>
      <c r="I1004" s="19" t="s">
        <v>7842</v>
      </c>
      <c r="J1004" s="17" t="str">
        <f t="shared" si="45"/>
        <v>38  ม. 6  ต. คันธุลี  อ. ท่าชนะ  จ. สุราษฎร์ธานี</v>
      </c>
      <c r="K1004" s="18">
        <v>38</v>
      </c>
      <c r="L1004" s="19" t="s">
        <v>7215</v>
      </c>
      <c r="M1004" s="19" t="s">
        <v>6935</v>
      </c>
      <c r="N1004" s="19" t="s">
        <v>6936</v>
      </c>
      <c r="O1004" s="19" t="s">
        <v>6937</v>
      </c>
      <c r="P1004" s="41">
        <v>84170</v>
      </c>
      <c r="Q1004" s="21"/>
      <c r="R1004" s="22"/>
      <c r="S1004" s="22"/>
      <c r="T1004" s="22"/>
      <c r="U1004" s="22"/>
      <c r="V1004" s="21"/>
      <c r="W1004" s="35"/>
      <c r="X1004" s="23"/>
      <c r="Y1004" s="24"/>
      <c r="Z1004" s="21">
        <v>495</v>
      </c>
      <c r="AA1004" s="25">
        <f t="shared" si="46"/>
        <v>495</v>
      </c>
      <c r="AB1004" s="44"/>
      <c r="AC1004" s="19"/>
      <c r="AD1004" s="27" t="str">
        <f t="shared" si="47"/>
        <v>นาย  วันชัย  ใหม่ซ้อน</v>
      </c>
    </row>
    <row r="1005" spans="1:30" s="73" customFormat="1">
      <c r="A1005" s="16" t="s">
        <v>9167</v>
      </c>
      <c r="B1005" s="16" t="s">
        <v>7906</v>
      </c>
      <c r="C1005" s="16" t="s">
        <v>7817</v>
      </c>
      <c r="D1005" s="16" t="s">
        <v>6980</v>
      </c>
      <c r="E1005" s="17" t="s">
        <v>1822</v>
      </c>
      <c r="F1005" s="17">
        <v>0</v>
      </c>
      <c r="G1005" s="29" t="s">
        <v>6905</v>
      </c>
      <c r="H1005" s="19" t="s">
        <v>9313</v>
      </c>
      <c r="I1005" s="19" t="s">
        <v>7409</v>
      </c>
      <c r="J1005" s="17" t="str">
        <f t="shared" si="45"/>
        <v>30  ม. 7  ต. นาขา  อ. หลังสวน  จ. ชุมพร</v>
      </c>
      <c r="K1005" s="18">
        <v>30</v>
      </c>
      <c r="L1005" s="19" t="s">
        <v>7290</v>
      </c>
      <c r="M1005" s="19" t="s">
        <v>7947</v>
      </c>
      <c r="N1005" s="19" t="s">
        <v>7378</v>
      </c>
      <c r="O1005" s="19" t="s">
        <v>6912</v>
      </c>
      <c r="P1005" s="41">
        <v>86110</v>
      </c>
      <c r="Q1005" s="21"/>
      <c r="R1005" s="22"/>
      <c r="S1005" s="22"/>
      <c r="T1005" s="22"/>
      <c r="U1005" s="22"/>
      <c r="V1005" s="21"/>
      <c r="W1005" s="35"/>
      <c r="X1005" s="23">
        <v>93</v>
      </c>
      <c r="Y1005" s="24">
        <v>93</v>
      </c>
      <c r="Z1005" s="21">
        <v>93</v>
      </c>
      <c r="AA1005" s="25">
        <f t="shared" si="46"/>
        <v>279</v>
      </c>
      <c r="AB1005" s="44"/>
      <c r="AC1005" s="19"/>
      <c r="AD1005" s="27" t="str">
        <f t="shared" si="47"/>
        <v>นาง  สันทนา  โสมแก้ว</v>
      </c>
    </row>
    <row r="1006" spans="1:30" s="73" customFormat="1">
      <c r="A1006" s="16" t="s">
        <v>9167</v>
      </c>
      <c r="B1006" s="16" t="s">
        <v>7118</v>
      </c>
      <c r="C1006" s="16" t="s">
        <v>7386</v>
      </c>
      <c r="D1006" s="16" t="s">
        <v>6980</v>
      </c>
      <c r="E1006" s="17" t="s">
        <v>3579</v>
      </c>
      <c r="F1006" s="17">
        <v>0</v>
      </c>
      <c r="G1006" s="29" t="s">
        <v>6896</v>
      </c>
      <c r="H1006" s="19" t="s">
        <v>9314</v>
      </c>
      <c r="I1006" s="19" t="s">
        <v>7409</v>
      </c>
      <c r="J1006" s="17" t="str">
        <f t="shared" si="45"/>
        <v>30  ม. 7  ต. นาขา  อ. หลังสวน  จ. ชุมพร</v>
      </c>
      <c r="K1006" s="18">
        <v>30</v>
      </c>
      <c r="L1006" s="19" t="s">
        <v>7290</v>
      </c>
      <c r="M1006" s="19" t="s">
        <v>7947</v>
      </c>
      <c r="N1006" s="19" t="s">
        <v>7378</v>
      </c>
      <c r="O1006" s="19" t="s">
        <v>6912</v>
      </c>
      <c r="P1006" s="41">
        <v>86110</v>
      </c>
      <c r="Q1006" s="21"/>
      <c r="R1006" s="22"/>
      <c r="S1006" s="22"/>
      <c r="T1006" s="22"/>
      <c r="U1006" s="22"/>
      <c r="V1006" s="21"/>
      <c r="W1006" s="35"/>
      <c r="X1006" s="23"/>
      <c r="Y1006" s="24"/>
      <c r="Z1006" s="21">
        <v>61</v>
      </c>
      <c r="AA1006" s="25">
        <f t="shared" si="46"/>
        <v>61</v>
      </c>
      <c r="AB1006" s="44"/>
      <c r="AC1006" s="19"/>
      <c r="AD1006" s="27" t="str">
        <f t="shared" si="47"/>
        <v>นาย  จรุง  โสมแก้ว</v>
      </c>
    </row>
    <row r="1007" spans="1:30" s="73" customFormat="1" ht="105">
      <c r="A1007" s="16" t="s">
        <v>9167</v>
      </c>
      <c r="B1007" s="16"/>
      <c r="C1007" s="16">
        <v>116</v>
      </c>
      <c r="D1007" s="16"/>
      <c r="E1007" s="17" t="s">
        <v>600</v>
      </c>
      <c r="F1007" s="17">
        <v>0</v>
      </c>
      <c r="G1007" s="29" t="s">
        <v>6905</v>
      </c>
      <c r="H1007" s="19" t="s">
        <v>9315</v>
      </c>
      <c r="I1007" s="19" t="s">
        <v>9316</v>
      </c>
      <c r="J1007" s="17" t="str">
        <f t="shared" si="45"/>
        <v>95 หมู่บ้านเสรี ลาดพร้าว 101 (วัดบึงทองหลาง)  ม. -  แขวง คลองจั่น  เขต บางกะปิ  จ. กรุงเทพมหานคร</v>
      </c>
      <c r="K1007" s="18" t="s">
        <v>9317</v>
      </c>
      <c r="L1007" s="19" t="s">
        <v>6918</v>
      </c>
      <c r="M1007" s="19" t="s">
        <v>8958</v>
      </c>
      <c r="N1007" s="19" t="s">
        <v>8959</v>
      </c>
      <c r="O1007" s="30" t="s">
        <v>6921</v>
      </c>
      <c r="P1007" s="41">
        <v>10240</v>
      </c>
      <c r="Q1007" s="21"/>
      <c r="R1007" s="22"/>
      <c r="S1007" s="22"/>
      <c r="T1007" s="22"/>
      <c r="U1007" s="22"/>
      <c r="V1007" s="21"/>
      <c r="W1007" s="35"/>
      <c r="X1007" s="23"/>
      <c r="Y1007" s="24"/>
      <c r="Z1007" s="21">
        <v>44</v>
      </c>
      <c r="AA1007" s="25">
        <f t="shared" si="46"/>
        <v>44</v>
      </c>
      <c r="AB1007" s="44"/>
      <c r="AC1007" s="19"/>
      <c r="AD1007" s="27" t="str">
        <f t="shared" si="47"/>
        <v>นาง  นงนุช  อุ่นอารมณ์</v>
      </c>
    </row>
    <row r="1008" spans="1:30" s="73" customFormat="1">
      <c r="A1008" s="16" t="s">
        <v>9167</v>
      </c>
      <c r="B1008" s="16"/>
      <c r="C1008" s="16">
        <v>117</v>
      </c>
      <c r="D1008" s="16"/>
      <c r="E1008" s="17" t="s">
        <v>5460</v>
      </c>
      <c r="F1008" s="17" t="s">
        <v>5461</v>
      </c>
      <c r="G1008" s="29" t="s">
        <v>6896</v>
      </c>
      <c r="H1008" s="19" t="s">
        <v>8042</v>
      </c>
      <c r="I1008" s="19" t="s">
        <v>8055</v>
      </c>
      <c r="J1008" s="17" t="str">
        <f t="shared" si="45"/>
        <v>216  ม. 6  ต. คันธุลี  อ. ท่าชนะ  จ. สุราษฎร์ธานี</v>
      </c>
      <c r="K1008" s="18">
        <v>216</v>
      </c>
      <c r="L1008" s="19" t="s">
        <v>7215</v>
      </c>
      <c r="M1008" s="19" t="s">
        <v>6935</v>
      </c>
      <c r="N1008" s="19" t="s">
        <v>6936</v>
      </c>
      <c r="O1008" s="19" t="s">
        <v>6937</v>
      </c>
      <c r="P1008" s="41">
        <v>84170</v>
      </c>
      <c r="Q1008" s="21"/>
      <c r="R1008" s="22"/>
      <c r="S1008" s="22"/>
      <c r="T1008" s="22"/>
      <c r="U1008" s="22"/>
      <c r="V1008" s="21"/>
      <c r="W1008" s="35"/>
      <c r="X1008" s="23"/>
      <c r="Y1008" s="24"/>
      <c r="Z1008" s="21">
        <v>88</v>
      </c>
      <c r="AA1008" s="25">
        <f t="shared" si="46"/>
        <v>88</v>
      </c>
      <c r="AB1008" s="44"/>
      <c r="AC1008" s="19"/>
      <c r="AD1008" s="27" t="str">
        <f t="shared" si="47"/>
        <v>นาย  วิรัช  ปานกลาง</v>
      </c>
    </row>
    <row r="1009" spans="1:30" s="73" customFormat="1">
      <c r="A1009" s="16" t="s">
        <v>9167</v>
      </c>
      <c r="B1009" s="16" t="s">
        <v>7912</v>
      </c>
      <c r="C1009" s="16">
        <v>118</v>
      </c>
      <c r="D1009" s="16"/>
      <c r="E1009" s="17" t="s">
        <v>3364</v>
      </c>
      <c r="F1009" s="17">
        <v>0</v>
      </c>
      <c r="G1009" s="29" t="s">
        <v>6896</v>
      </c>
      <c r="H1009" s="19" t="s">
        <v>9318</v>
      </c>
      <c r="I1009" s="19" t="s">
        <v>9319</v>
      </c>
      <c r="J1009" s="17" t="str">
        <f t="shared" si="45"/>
        <v>146  ม. 13  ต. คลองพา  อ. ท่าชนะ  จ. สุราษฎร์ธานี</v>
      </c>
      <c r="K1009" s="18">
        <v>146</v>
      </c>
      <c r="L1009" s="19" t="s">
        <v>8130</v>
      </c>
      <c r="M1009" s="19" t="s">
        <v>7208</v>
      </c>
      <c r="N1009" s="19" t="s">
        <v>6936</v>
      </c>
      <c r="O1009" s="19" t="s">
        <v>6937</v>
      </c>
      <c r="P1009" s="41">
        <v>84170</v>
      </c>
      <c r="Q1009" s="21"/>
      <c r="R1009" s="22"/>
      <c r="S1009" s="22"/>
      <c r="T1009" s="22"/>
      <c r="U1009" s="22"/>
      <c r="V1009" s="21"/>
      <c r="W1009" s="35"/>
      <c r="X1009" s="23"/>
      <c r="Y1009" s="24"/>
      <c r="Z1009" s="21">
        <v>42</v>
      </c>
      <c r="AA1009" s="25">
        <f t="shared" si="46"/>
        <v>42</v>
      </c>
      <c r="AB1009" s="26"/>
      <c r="AC1009" s="19"/>
      <c r="AD1009" s="27" t="str">
        <f t="shared" si="47"/>
        <v>นาย  กลั่น  ขุนเลขวัฒน์</v>
      </c>
    </row>
    <row r="1010" spans="1:30" s="73" customFormat="1">
      <c r="A1010" s="16" t="s">
        <v>9167</v>
      </c>
      <c r="B1010" s="16" t="s">
        <v>7916</v>
      </c>
      <c r="C1010" s="16" t="s">
        <v>7020</v>
      </c>
      <c r="D1010" s="16" t="s">
        <v>6980</v>
      </c>
      <c r="E1010" s="17" t="s">
        <v>6807</v>
      </c>
      <c r="F1010" s="17">
        <v>0</v>
      </c>
      <c r="G1010" s="29" t="s">
        <v>7312</v>
      </c>
      <c r="H1010" s="19" t="s">
        <v>7099</v>
      </c>
      <c r="I1010" s="19" t="s">
        <v>9258</v>
      </c>
      <c r="J1010" s="17" t="str">
        <f t="shared" si="45"/>
        <v>48/1  ม. 6  ต. คันธุลี  อ. ท่าชนะ  จ. สุราษฎร์ธานี</v>
      </c>
      <c r="K1010" s="18" t="s">
        <v>7366</v>
      </c>
      <c r="L1010" s="19" t="s">
        <v>7215</v>
      </c>
      <c r="M1010" s="19" t="s">
        <v>6935</v>
      </c>
      <c r="N1010" s="19" t="s">
        <v>6936</v>
      </c>
      <c r="O1010" s="19" t="s">
        <v>6937</v>
      </c>
      <c r="P1010" s="41">
        <v>84170</v>
      </c>
      <c r="Q1010" s="21"/>
      <c r="R1010" s="22"/>
      <c r="S1010" s="22"/>
      <c r="T1010" s="22"/>
      <c r="U1010" s="22"/>
      <c r="V1010" s="21"/>
      <c r="W1010" s="35"/>
      <c r="X1010" s="23">
        <v>30</v>
      </c>
      <c r="Y1010" s="24">
        <v>30</v>
      </c>
      <c r="Z1010" s="21">
        <v>30</v>
      </c>
      <c r="AA1010" s="25">
        <f t="shared" si="46"/>
        <v>90</v>
      </c>
      <c r="AB1010" s="44"/>
      <c r="AC1010" s="19"/>
      <c r="AD1010" s="27" t="str">
        <f t="shared" si="47"/>
        <v>ทายาทนาย  อุดม  พุ่มขจร</v>
      </c>
    </row>
    <row r="1011" spans="1:30" s="73" customFormat="1">
      <c r="A1011" s="16" t="s">
        <v>9167</v>
      </c>
      <c r="B1011" s="16" t="s">
        <v>7920</v>
      </c>
      <c r="C1011" s="16">
        <v>120</v>
      </c>
      <c r="D1011" s="16"/>
      <c r="E1011" s="17" t="s">
        <v>5718</v>
      </c>
      <c r="F1011" s="17" t="s">
        <v>5719</v>
      </c>
      <c r="G1011" s="29" t="s">
        <v>6896</v>
      </c>
      <c r="H1011" s="19" t="s">
        <v>9320</v>
      </c>
      <c r="I1011" s="19" t="s">
        <v>9175</v>
      </c>
      <c r="J1011" s="17" t="str">
        <f t="shared" si="45"/>
        <v>28/1  ม. 4  ต. ปากน้ำ  อ. เมืองชุมพร  จ. ชุมพร</v>
      </c>
      <c r="K1011" s="18" t="s">
        <v>7583</v>
      </c>
      <c r="L1011" s="19" t="s">
        <v>7031</v>
      </c>
      <c r="M1011" s="19" t="s">
        <v>7505</v>
      </c>
      <c r="N1011" s="19" t="s">
        <v>8329</v>
      </c>
      <c r="O1011" s="19" t="s">
        <v>6912</v>
      </c>
      <c r="P1011" s="41">
        <v>86120</v>
      </c>
      <c r="Q1011" s="21"/>
      <c r="R1011" s="22"/>
      <c r="S1011" s="22"/>
      <c r="T1011" s="22"/>
      <c r="U1011" s="22"/>
      <c r="V1011" s="21"/>
      <c r="W1011" s="35"/>
      <c r="X1011" s="23"/>
      <c r="Y1011" s="24"/>
      <c r="Z1011" s="21">
        <v>51</v>
      </c>
      <c r="AA1011" s="25">
        <f t="shared" si="46"/>
        <v>51</v>
      </c>
      <c r="AB1011" s="44"/>
      <c r="AC1011" s="19"/>
      <c r="AD1011" s="27" t="str">
        <f t="shared" si="47"/>
        <v>นาย  สมจิตร์  เขียนด้วง</v>
      </c>
    </row>
    <row r="1012" spans="1:30" s="73" customFormat="1">
      <c r="A1012" s="16" t="s">
        <v>9167</v>
      </c>
      <c r="B1012" s="16" t="s">
        <v>8705</v>
      </c>
      <c r="C1012" s="16">
        <v>123</v>
      </c>
      <c r="D1012" s="16"/>
      <c r="E1012" s="17" t="s">
        <v>4060</v>
      </c>
      <c r="F1012" s="17" t="s">
        <v>4061</v>
      </c>
      <c r="G1012" s="29" t="s">
        <v>6896</v>
      </c>
      <c r="H1012" s="19" t="s">
        <v>9321</v>
      </c>
      <c r="I1012" s="19" t="s">
        <v>8582</v>
      </c>
      <c r="J1012" s="17" t="str">
        <f t="shared" si="45"/>
        <v>230  ม. 10  ต. ท่าชนะ  อ. ท่าชนะ  จ. สุราษฎร์ธานี</v>
      </c>
      <c r="K1012" s="18" t="s">
        <v>9322</v>
      </c>
      <c r="L1012" s="19" t="s">
        <v>7706</v>
      </c>
      <c r="M1012" s="19" t="s">
        <v>7123</v>
      </c>
      <c r="N1012" s="19" t="s">
        <v>6936</v>
      </c>
      <c r="O1012" s="19" t="s">
        <v>6937</v>
      </c>
      <c r="P1012" s="41">
        <v>84170</v>
      </c>
      <c r="Q1012" s="21"/>
      <c r="R1012" s="22"/>
      <c r="S1012" s="22"/>
      <c r="T1012" s="22"/>
      <c r="U1012" s="22"/>
      <c r="V1012" s="21"/>
      <c r="W1012" s="35"/>
      <c r="X1012" s="23"/>
      <c r="Y1012" s="24"/>
      <c r="Z1012" s="21">
        <v>21</v>
      </c>
      <c r="AA1012" s="25">
        <f t="shared" si="46"/>
        <v>21</v>
      </c>
      <c r="AB1012" s="44"/>
      <c r="AC1012" s="19"/>
      <c r="AD1012" s="27" t="str">
        <f t="shared" si="47"/>
        <v>นาย  เดโช  บัวแสง</v>
      </c>
    </row>
    <row r="1013" spans="1:30" s="73" customFormat="1">
      <c r="A1013" s="16" t="s">
        <v>9167</v>
      </c>
      <c r="B1013" s="16" t="s">
        <v>7617</v>
      </c>
      <c r="C1013" s="16">
        <v>124</v>
      </c>
      <c r="D1013" s="16"/>
      <c r="E1013" s="17" t="s">
        <v>2677</v>
      </c>
      <c r="F1013" s="17" t="s">
        <v>2678</v>
      </c>
      <c r="G1013" s="29" t="s">
        <v>6923</v>
      </c>
      <c r="H1013" s="19" t="s">
        <v>7841</v>
      </c>
      <c r="I1013" s="19" t="s">
        <v>9323</v>
      </c>
      <c r="J1013" s="17" t="str">
        <f t="shared" si="45"/>
        <v>56  ม. 8  ต. ปังหวาน  อ. พะโต๊ะ  จ. ชุมพร</v>
      </c>
      <c r="K1013" s="18" t="s">
        <v>8185</v>
      </c>
      <c r="L1013" s="19" t="s">
        <v>7675</v>
      </c>
      <c r="M1013" s="19" t="s">
        <v>9191</v>
      </c>
      <c r="N1013" s="19" t="s">
        <v>9192</v>
      </c>
      <c r="O1013" s="19" t="s">
        <v>6912</v>
      </c>
      <c r="P1013" s="41">
        <v>86180</v>
      </c>
      <c r="Q1013" s="21"/>
      <c r="R1013" s="22"/>
      <c r="S1013" s="22"/>
      <c r="T1013" s="22"/>
      <c r="U1013" s="22"/>
      <c r="V1013" s="21"/>
      <c r="W1013" s="35"/>
      <c r="X1013" s="23"/>
      <c r="Y1013" s="24">
        <v>0</v>
      </c>
      <c r="Z1013" s="21">
        <v>0</v>
      </c>
      <c r="AA1013" s="25">
        <f t="shared" si="46"/>
        <v>0</v>
      </c>
      <c r="AB1013" s="44" t="s">
        <v>9324</v>
      </c>
      <c r="AC1013" s="19"/>
      <c r="AD1013" s="27" t="str">
        <f t="shared" si="47"/>
        <v>นางสาว  บุญรอง  มีสวัสดิ์</v>
      </c>
    </row>
    <row r="1014" spans="1:30" s="73" customFormat="1">
      <c r="A1014" s="16" t="s">
        <v>9167</v>
      </c>
      <c r="B1014" s="16" t="s">
        <v>7617</v>
      </c>
      <c r="C1014" s="16">
        <v>125</v>
      </c>
      <c r="D1014" s="16" t="s">
        <v>6980</v>
      </c>
      <c r="E1014" s="17" t="s">
        <v>1550</v>
      </c>
      <c r="F1014" s="17">
        <v>0</v>
      </c>
      <c r="G1014" s="29" t="s">
        <v>6905</v>
      </c>
      <c r="H1014" s="19" t="s">
        <v>7618</v>
      </c>
      <c r="I1014" s="19" t="s">
        <v>7619</v>
      </c>
      <c r="J1014" s="17" t="str">
        <f t="shared" si="45"/>
        <v>74  ม. 2  ต. คันธุลี  อ. ท่าชนะ  จ. สุราษฎร์ธานี</v>
      </c>
      <c r="K1014" s="18" t="s">
        <v>7277</v>
      </c>
      <c r="L1014" s="19" t="s">
        <v>6909</v>
      </c>
      <c r="M1014" s="19" t="s">
        <v>6935</v>
      </c>
      <c r="N1014" s="19" t="s">
        <v>6936</v>
      </c>
      <c r="O1014" s="19" t="s">
        <v>6937</v>
      </c>
      <c r="P1014" s="41">
        <v>84170</v>
      </c>
      <c r="Q1014" s="21"/>
      <c r="R1014" s="22"/>
      <c r="S1014" s="22"/>
      <c r="T1014" s="22"/>
      <c r="U1014" s="22"/>
      <c r="V1014" s="21"/>
      <c r="W1014" s="35"/>
      <c r="X1014" s="23"/>
      <c r="Y1014" s="24"/>
      <c r="Z1014" s="21">
        <v>33</v>
      </c>
      <c r="AA1014" s="25">
        <f t="shared" si="46"/>
        <v>33</v>
      </c>
      <c r="AB1014" s="44"/>
      <c r="AC1014" s="19"/>
      <c r="AD1014" s="27" t="str">
        <f t="shared" si="47"/>
        <v>นาง  วัชรี  แย้มน้อย</v>
      </c>
    </row>
    <row r="1015" spans="1:30" s="73" customFormat="1">
      <c r="A1015" s="16" t="s">
        <v>9167</v>
      </c>
      <c r="B1015" s="46"/>
      <c r="C1015" s="16">
        <v>126</v>
      </c>
      <c r="D1015" s="16"/>
      <c r="E1015" s="17" t="s">
        <v>4196</v>
      </c>
      <c r="F1015" s="17" t="s">
        <v>4197</v>
      </c>
      <c r="G1015" s="29" t="s">
        <v>6896</v>
      </c>
      <c r="H1015" s="19" t="s">
        <v>9325</v>
      </c>
      <c r="I1015" s="19" t="s">
        <v>7774</v>
      </c>
      <c r="J1015" s="17" t="str">
        <f t="shared" si="45"/>
        <v>244  ม. 10  ต. คันธุลี  อ. ท่าชนะ  จ. สุราษฎร์ธานี</v>
      </c>
      <c r="K1015" s="33" t="s">
        <v>9326</v>
      </c>
      <c r="L1015" s="19" t="s">
        <v>7706</v>
      </c>
      <c r="M1015" s="19" t="s">
        <v>6935</v>
      </c>
      <c r="N1015" s="19" t="s">
        <v>6936</v>
      </c>
      <c r="O1015" s="19" t="s">
        <v>6937</v>
      </c>
      <c r="P1015" s="20">
        <v>84170</v>
      </c>
      <c r="Q1015" s="35"/>
      <c r="R1015" s="49"/>
      <c r="S1015" s="49"/>
      <c r="T1015" s="49"/>
      <c r="U1015" s="22"/>
      <c r="V1015" s="21"/>
      <c r="W1015" s="35"/>
      <c r="X1015" s="23"/>
      <c r="Y1015" s="24"/>
      <c r="Z1015" s="21">
        <v>131</v>
      </c>
      <c r="AA1015" s="25">
        <f t="shared" si="46"/>
        <v>131</v>
      </c>
      <c r="AB1015" s="44"/>
      <c r="AC1015" s="19"/>
      <c r="AD1015" s="27" t="str">
        <f t="shared" si="47"/>
        <v>นาย  ทักษิณ  รักษ์ประสงค์</v>
      </c>
    </row>
    <row r="1016" spans="1:30" s="73" customFormat="1">
      <c r="A1016" s="16" t="s">
        <v>9167</v>
      </c>
      <c r="B1016" s="16" t="s">
        <v>8713</v>
      </c>
      <c r="C1016" s="16">
        <v>127</v>
      </c>
      <c r="D1016" s="16" t="s">
        <v>6980</v>
      </c>
      <c r="E1016" s="17" t="s">
        <v>3796</v>
      </c>
      <c r="F1016" s="17">
        <v>0</v>
      </c>
      <c r="G1016" s="29" t="s">
        <v>6896</v>
      </c>
      <c r="H1016" s="19" t="s">
        <v>9327</v>
      </c>
      <c r="I1016" s="19" t="s">
        <v>9248</v>
      </c>
      <c r="J1016" s="17" t="str">
        <f t="shared" si="45"/>
        <v>46  ม. 2  ต. คันธุลี  อ. ท่าชนะ  จ. สุราษฎร์ธานี</v>
      </c>
      <c r="K1016" s="18" t="s">
        <v>8786</v>
      </c>
      <c r="L1016" s="19" t="s">
        <v>6909</v>
      </c>
      <c r="M1016" s="19" t="s">
        <v>6935</v>
      </c>
      <c r="N1016" s="19" t="s">
        <v>6936</v>
      </c>
      <c r="O1016" s="19" t="s">
        <v>6937</v>
      </c>
      <c r="P1016" s="41">
        <v>84170</v>
      </c>
      <c r="Q1016" s="21"/>
      <c r="R1016" s="22"/>
      <c r="S1016" s="22"/>
      <c r="T1016" s="22"/>
      <c r="U1016" s="22"/>
      <c r="V1016" s="21"/>
      <c r="W1016" s="35"/>
      <c r="X1016" s="23"/>
      <c r="Y1016" s="24"/>
      <c r="Z1016" s="21">
        <v>39</v>
      </c>
      <c r="AA1016" s="25">
        <f t="shared" si="46"/>
        <v>39</v>
      </c>
      <c r="AB1016" s="44"/>
      <c r="AC1016" s="19"/>
      <c r="AD1016" s="27" t="str">
        <f t="shared" si="47"/>
        <v>นาย  ช่วย  นาคประทุม</v>
      </c>
    </row>
    <row r="1017" spans="1:30" s="73" customFormat="1">
      <c r="A1017" s="16" t="s">
        <v>9167</v>
      </c>
      <c r="B1017" s="16" t="s">
        <v>7939</v>
      </c>
      <c r="C1017" s="16">
        <v>128</v>
      </c>
      <c r="D1017" s="16"/>
      <c r="E1017" s="17" t="s">
        <v>2062</v>
      </c>
      <c r="F1017" s="17" t="s">
        <v>2063</v>
      </c>
      <c r="G1017" s="29" t="s">
        <v>6905</v>
      </c>
      <c r="H1017" s="19" t="s">
        <v>9328</v>
      </c>
      <c r="I1017" s="19" t="s">
        <v>9248</v>
      </c>
      <c r="J1017" s="17" t="str">
        <f t="shared" si="45"/>
        <v>46  ม. 2  ต. คันธุลี  อ. ท่าชนะ  จ. สุราษฎร์ธานี</v>
      </c>
      <c r="K1017" s="18" t="s">
        <v>8786</v>
      </c>
      <c r="L1017" s="19" t="s">
        <v>6909</v>
      </c>
      <c r="M1017" s="19" t="s">
        <v>6935</v>
      </c>
      <c r="N1017" s="19" t="s">
        <v>6936</v>
      </c>
      <c r="O1017" s="19" t="s">
        <v>6937</v>
      </c>
      <c r="P1017" s="41">
        <v>84170</v>
      </c>
      <c r="Q1017" s="21"/>
      <c r="R1017" s="22"/>
      <c r="S1017" s="22"/>
      <c r="T1017" s="22"/>
      <c r="U1017" s="22"/>
      <c r="V1017" s="21"/>
      <c r="W1017" s="35"/>
      <c r="X1017" s="23"/>
      <c r="Y1017" s="24"/>
      <c r="Z1017" s="21">
        <v>215</v>
      </c>
      <c r="AA1017" s="25">
        <f t="shared" si="46"/>
        <v>215</v>
      </c>
      <c r="AB1017" s="44"/>
      <c r="AC1017" s="19"/>
      <c r="AD1017" s="27" t="str">
        <f t="shared" si="47"/>
        <v>นาง  หนูวัน  นาคประทุม</v>
      </c>
    </row>
    <row r="1018" spans="1:30" s="73" customFormat="1">
      <c r="A1018" s="16" t="s">
        <v>9167</v>
      </c>
      <c r="B1018" s="16" t="s">
        <v>8721</v>
      </c>
      <c r="C1018" s="16">
        <v>129</v>
      </c>
      <c r="D1018" s="16"/>
      <c r="E1018" s="17" t="s">
        <v>209</v>
      </c>
      <c r="F1018" s="17">
        <v>0</v>
      </c>
      <c r="G1018" s="29" t="s">
        <v>6905</v>
      </c>
      <c r="H1018" s="19" t="s">
        <v>9196</v>
      </c>
      <c r="I1018" s="19" t="s">
        <v>9238</v>
      </c>
      <c r="J1018" s="17" t="str">
        <f t="shared" si="45"/>
        <v>46  ม. 6  ต. คันธุลี  อ. ท่าชนะ  จ. สุราษฎร์ธานี</v>
      </c>
      <c r="K1018" s="18" t="s">
        <v>8786</v>
      </c>
      <c r="L1018" s="19" t="s">
        <v>7215</v>
      </c>
      <c r="M1018" s="19" t="s">
        <v>6935</v>
      </c>
      <c r="N1018" s="19" t="s">
        <v>6936</v>
      </c>
      <c r="O1018" s="19" t="s">
        <v>6937</v>
      </c>
      <c r="P1018" s="41">
        <v>84170</v>
      </c>
      <c r="Q1018" s="21"/>
      <c r="R1018" s="22"/>
      <c r="S1018" s="22"/>
      <c r="T1018" s="22"/>
      <c r="U1018" s="22"/>
      <c r="V1018" s="21"/>
      <c r="W1018" s="35"/>
      <c r="X1018" s="23"/>
      <c r="Y1018" s="24"/>
      <c r="Z1018" s="21">
        <v>84</v>
      </c>
      <c r="AA1018" s="25">
        <f t="shared" si="46"/>
        <v>84</v>
      </c>
      <c r="AB1018" s="44"/>
      <c r="AC1018" s="19"/>
      <c r="AD1018" s="27" t="str">
        <f t="shared" si="47"/>
        <v>นาง  จันทร์  จีบจอม</v>
      </c>
    </row>
    <row r="1019" spans="1:30" s="73" customFormat="1" ht="42">
      <c r="A1019" s="16" t="s">
        <v>9167</v>
      </c>
      <c r="B1019" s="16" t="s">
        <v>9329</v>
      </c>
      <c r="C1019" s="16">
        <v>130</v>
      </c>
      <c r="D1019" s="16"/>
      <c r="E1019" s="17" t="s">
        <v>402</v>
      </c>
      <c r="F1019" s="17">
        <v>0</v>
      </c>
      <c r="G1019" s="29" t="s">
        <v>6905</v>
      </c>
      <c r="H1019" s="19" t="s">
        <v>9330</v>
      </c>
      <c r="I1019" s="19" t="s">
        <v>9238</v>
      </c>
      <c r="J1019" s="17" t="str">
        <f t="shared" si="45"/>
        <v>371/3 ถ.หน้าเมือง  ม. -  ต. ตลาด   อ. เมืองสุราษฎร์ธานี  จ. สุราษฎร์ธานี</v>
      </c>
      <c r="K1019" s="18" t="s">
        <v>9331</v>
      </c>
      <c r="L1019" s="19" t="s">
        <v>6918</v>
      </c>
      <c r="M1019" s="19" t="s">
        <v>8034</v>
      </c>
      <c r="N1019" s="19" t="s">
        <v>7236</v>
      </c>
      <c r="O1019" s="19" t="s">
        <v>6937</v>
      </c>
      <c r="P1019" s="41">
        <v>84000</v>
      </c>
      <c r="Q1019" s="21"/>
      <c r="R1019" s="22"/>
      <c r="S1019" s="22"/>
      <c r="T1019" s="22"/>
      <c r="U1019" s="22"/>
      <c r="V1019" s="21"/>
      <c r="W1019" s="35"/>
      <c r="X1019" s="23"/>
      <c r="Y1019" s="24"/>
      <c r="Z1019" s="21">
        <v>28</v>
      </c>
      <c r="AA1019" s="25">
        <f t="shared" si="46"/>
        <v>28</v>
      </c>
      <c r="AB1019" s="44"/>
      <c r="AC1019" s="19"/>
      <c r="AD1019" s="27" t="str">
        <f t="shared" si="47"/>
        <v>นาง  แจ่ม  จีบจอม</v>
      </c>
    </row>
    <row r="1020" spans="1:30" s="73" customFormat="1">
      <c r="A1020" s="16" t="s">
        <v>9167</v>
      </c>
      <c r="B1020" s="16" t="s">
        <v>7948</v>
      </c>
      <c r="C1020" s="16">
        <v>131</v>
      </c>
      <c r="D1020" s="16" t="s">
        <v>6980</v>
      </c>
      <c r="E1020" s="17" t="s">
        <v>5505</v>
      </c>
      <c r="F1020" s="17">
        <v>0</v>
      </c>
      <c r="G1020" s="29" t="s">
        <v>6896</v>
      </c>
      <c r="H1020" s="19" t="s">
        <v>8205</v>
      </c>
      <c r="I1020" s="19" t="s">
        <v>7409</v>
      </c>
      <c r="J1020" s="17" t="str">
        <f t="shared" si="45"/>
        <v>7  ม. 6  ต. คันธุลี  อ. ท่าชนะ  จ. สุราษฎร์ธานี</v>
      </c>
      <c r="K1020" s="18" t="s">
        <v>7178</v>
      </c>
      <c r="L1020" s="19" t="s">
        <v>7215</v>
      </c>
      <c r="M1020" s="19" t="s">
        <v>6935</v>
      </c>
      <c r="N1020" s="19" t="s">
        <v>6936</v>
      </c>
      <c r="O1020" s="19" t="s">
        <v>6937</v>
      </c>
      <c r="P1020" s="41">
        <v>84170</v>
      </c>
      <c r="Q1020" s="21"/>
      <c r="R1020" s="22"/>
      <c r="S1020" s="22"/>
      <c r="T1020" s="22"/>
      <c r="U1020" s="22"/>
      <c r="V1020" s="21"/>
      <c r="W1020" s="35"/>
      <c r="X1020" s="23"/>
      <c r="Y1020" s="24"/>
      <c r="Z1020" s="21">
        <v>58</v>
      </c>
      <c r="AA1020" s="25">
        <f t="shared" si="46"/>
        <v>58</v>
      </c>
      <c r="AB1020" s="44"/>
      <c r="AC1020" s="19"/>
      <c r="AD1020" s="27" t="str">
        <f t="shared" si="47"/>
        <v>นาย  วิโรจน์  โสมแก้ว</v>
      </c>
    </row>
    <row r="1021" spans="1:30" s="73" customFormat="1">
      <c r="A1021" s="16" t="s">
        <v>9167</v>
      </c>
      <c r="B1021" s="16"/>
      <c r="C1021" s="16">
        <v>132</v>
      </c>
      <c r="D1021" s="16"/>
      <c r="E1021" s="17" t="s">
        <v>691</v>
      </c>
      <c r="F1021" s="17" t="s">
        <v>692</v>
      </c>
      <c r="G1021" s="29" t="s">
        <v>6905</v>
      </c>
      <c r="H1021" s="19" t="s">
        <v>7219</v>
      </c>
      <c r="I1021" s="19" t="s">
        <v>9332</v>
      </c>
      <c r="J1021" s="17" t="str">
        <f t="shared" si="45"/>
        <v>185  ม. 6  ต. คันธุลี  อ. ท่าชนะ  จ. สุราษฎร์ธานี</v>
      </c>
      <c r="K1021" s="18" t="s">
        <v>8166</v>
      </c>
      <c r="L1021" s="19" t="s">
        <v>7215</v>
      </c>
      <c r="M1021" s="19" t="s">
        <v>6935</v>
      </c>
      <c r="N1021" s="19" t="s">
        <v>6936</v>
      </c>
      <c r="O1021" s="19" t="s">
        <v>6937</v>
      </c>
      <c r="P1021" s="41">
        <v>84170</v>
      </c>
      <c r="Q1021" s="21"/>
      <c r="R1021" s="22"/>
      <c r="S1021" s="22"/>
      <c r="T1021" s="22"/>
      <c r="U1021" s="22"/>
      <c r="V1021" s="21"/>
      <c r="W1021" s="35"/>
      <c r="X1021" s="23"/>
      <c r="Y1021" s="24"/>
      <c r="Z1021" s="21">
        <v>172</v>
      </c>
      <c r="AA1021" s="25">
        <f t="shared" si="46"/>
        <v>172</v>
      </c>
      <c r="AB1021" s="44"/>
      <c r="AC1021" s="19"/>
      <c r="AD1021" s="27" t="str">
        <f t="shared" si="47"/>
        <v>นาง  นิภา  วิชิต</v>
      </c>
    </row>
    <row r="1022" spans="1:30" s="73" customFormat="1">
      <c r="A1022" s="16" t="s">
        <v>9167</v>
      </c>
      <c r="B1022" s="16" t="s">
        <v>8736</v>
      </c>
      <c r="C1022" s="16">
        <v>133</v>
      </c>
      <c r="D1022" s="16"/>
      <c r="E1022" s="17" t="s">
        <v>3839</v>
      </c>
      <c r="F1022" s="17" t="s">
        <v>3840</v>
      </c>
      <c r="G1022" s="29" t="s">
        <v>6896</v>
      </c>
      <c r="H1022" s="19" t="s">
        <v>9333</v>
      </c>
      <c r="I1022" s="19" t="s">
        <v>9334</v>
      </c>
      <c r="J1022" s="17" t="str">
        <f t="shared" si="45"/>
        <v>136  ม. 6  ต. คันธุลี  อ. ท่าชนะ  จ. สุราษฎร์ธานี</v>
      </c>
      <c r="K1022" s="18" t="s">
        <v>7415</v>
      </c>
      <c r="L1022" s="19" t="s">
        <v>7215</v>
      </c>
      <c r="M1022" s="19" t="s">
        <v>6935</v>
      </c>
      <c r="N1022" s="19" t="s">
        <v>6936</v>
      </c>
      <c r="O1022" s="19" t="s">
        <v>6937</v>
      </c>
      <c r="P1022" s="41">
        <v>84170</v>
      </c>
      <c r="Q1022" s="21"/>
      <c r="R1022" s="22"/>
      <c r="S1022" s="22"/>
      <c r="T1022" s="22"/>
      <c r="U1022" s="22"/>
      <c r="V1022" s="21"/>
      <c r="W1022" s="35"/>
      <c r="X1022" s="23"/>
      <c r="Y1022" s="24"/>
      <c r="Z1022" s="21">
        <v>137</v>
      </c>
      <c r="AA1022" s="25">
        <f t="shared" si="46"/>
        <v>137</v>
      </c>
      <c r="AB1022" s="44"/>
      <c r="AC1022" s="19"/>
      <c r="AD1022" s="27" t="str">
        <f t="shared" si="47"/>
        <v>นาย  ชาญชัย  แซ่แต่</v>
      </c>
    </row>
    <row r="1023" spans="1:30" s="73" customFormat="1">
      <c r="A1023" s="16" t="s">
        <v>9167</v>
      </c>
      <c r="B1023" s="16" t="s">
        <v>7963</v>
      </c>
      <c r="C1023" s="16">
        <v>134</v>
      </c>
      <c r="D1023" s="16"/>
      <c r="E1023" s="17" t="s">
        <v>6293</v>
      </c>
      <c r="F1023" s="17" t="s">
        <v>6294</v>
      </c>
      <c r="G1023" s="29" t="s">
        <v>6896</v>
      </c>
      <c r="H1023" s="19" t="s">
        <v>9088</v>
      </c>
      <c r="I1023" s="19" t="s">
        <v>9334</v>
      </c>
      <c r="J1023" s="17" t="str">
        <f t="shared" si="45"/>
        <v>136  ม. 6  ต. คันธุลี  อ. ท่าชนะ  จ. สุราษฎร์ธานี</v>
      </c>
      <c r="K1023" s="18" t="s">
        <v>7415</v>
      </c>
      <c r="L1023" s="19" t="s">
        <v>7215</v>
      </c>
      <c r="M1023" s="19" t="s">
        <v>6935</v>
      </c>
      <c r="N1023" s="19" t="s">
        <v>6936</v>
      </c>
      <c r="O1023" s="19" t="s">
        <v>6937</v>
      </c>
      <c r="P1023" s="41">
        <v>84170</v>
      </c>
      <c r="Q1023" s="21"/>
      <c r="R1023" s="22"/>
      <c r="S1023" s="22"/>
      <c r="T1023" s="22"/>
      <c r="U1023" s="22"/>
      <c r="V1023" s="21"/>
      <c r="W1023" s="35"/>
      <c r="X1023" s="23"/>
      <c r="Y1023" s="24"/>
      <c r="Z1023" s="21">
        <v>60</v>
      </c>
      <c r="AA1023" s="25">
        <f t="shared" si="46"/>
        <v>60</v>
      </c>
      <c r="AB1023" s="44"/>
      <c r="AC1023" s="19"/>
      <c r="AD1023" s="27" t="str">
        <f t="shared" si="47"/>
        <v>นาย  สุนทร  แซ่แต่</v>
      </c>
    </row>
    <row r="1024" spans="1:30" s="73" customFormat="1">
      <c r="A1024" s="16" t="s">
        <v>9167</v>
      </c>
      <c r="B1024" s="16" t="s">
        <v>7966</v>
      </c>
      <c r="C1024" s="16">
        <v>135</v>
      </c>
      <c r="D1024" s="16" t="s">
        <v>6980</v>
      </c>
      <c r="E1024" s="17" t="s">
        <v>48</v>
      </c>
      <c r="F1024" s="17" t="s">
        <v>49</v>
      </c>
      <c r="G1024" s="29" t="s">
        <v>6905</v>
      </c>
      <c r="H1024" s="19" t="s">
        <v>8378</v>
      </c>
      <c r="I1024" s="19" t="s">
        <v>8379</v>
      </c>
      <c r="J1024" s="17" t="str">
        <f t="shared" si="45"/>
        <v>29  ม. 6  ต. คันธุลี  อ. ท่าชนะ  จ. สุราษฎร์ธานี</v>
      </c>
      <c r="K1024" s="18" t="s">
        <v>8380</v>
      </c>
      <c r="L1024" s="19" t="s">
        <v>7215</v>
      </c>
      <c r="M1024" s="19" t="s">
        <v>6935</v>
      </c>
      <c r="N1024" s="19" t="s">
        <v>6936</v>
      </c>
      <c r="O1024" s="19" t="s">
        <v>6937</v>
      </c>
      <c r="P1024" s="41">
        <v>84170</v>
      </c>
      <c r="Q1024" s="21"/>
      <c r="R1024" s="22"/>
      <c r="S1024" s="22"/>
      <c r="T1024" s="22"/>
      <c r="U1024" s="22"/>
      <c r="V1024" s="21"/>
      <c r="W1024" s="35"/>
      <c r="X1024" s="23"/>
      <c r="Y1024" s="24">
        <v>30</v>
      </c>
      <c r="Z1024" s="21">
        <v>30</v>
      </c>
      <c r="AA1024" s="25">
        <f t="shared" si="46"/>
        <v>60</v>
      </c>
      <c r="AB1024" s="44"/>
      <c r="AC1024" s="19"/>
      <c r="AD1024" s="27" t="str">
        <f t="shared" si="47"/>
        <v>นาง  กัญหา  รอดเกิด</v>
      </c>
    </row>
    <row r="1025" spans="1:30" s="73" customFormat="1">
      <c r="A1025" s="16" t="s">
        <v>9167</v>
      </c>
      <c r="B1025" s="16" t="s">
        <v>9022</v>
      </c>
      <c r="C1025" s="16">
        <v>136</v>
      </c>
      <c r="D1025" s="16"/>
      <c r="E1025" s="17" t="s">
        <v>232</v>
      </c>
      <c r="F1025" s="17" t="s">
        <v>233</v>
      </c>
      <c r="G1025" s="29" t="s">
        <v>6905</v>
      </c>
      <c r="H1025" s="19" t="s">
        <v>6906</v>
      </c>
      <c r="I1025" s="19" t="s">
        <v>9335</v>
      </c>
      <c r="J1025" s="17" t="str">
        <f t="shared" si="45"/>
        <v>79/455  ม. 3  ต. ไทรน้อย  อ. ไทรน้อย  จ. นนทบุรี</v>
      </c>
      <c r="K1025" s="18" t="s">
        <v>9336</v>
      </c>
      <c r="L1025" s="19" t="s">
        <v>6991</v>
      </c>
      <c r="M1025" s="19" t="s">
        <v>9337</v>
      </c>
      <c r="N1025" s="19" t="s">
        <v>9338</v>
      </c>
      <c r="O1025" s="30" t="s">
        <v>6947</v>
      </c>
      <c r="P1025" s="41">
        <v>11150</v>
      </c>
      <c r="Q1025" s="21"/>
      <c r="R1025" s="22"/>
      <c r="S1025" s="22"/>
      <c r="T1025" s="22"/>
      <c r="U1025" s="22"/>
      <c r="V1025" s="21"/>
      <c r="W1025" s="35"/>
      <c r="X1025" s="23"/>
      <c r="Y1025" s="24"/>
      <c r="Z1025" s="21">
        <v>16</v>
      </c>
      <c r="AA1025" s="25">
        <f t="shared" si="46"/>
        <v>16</v>
      </c>
      <c r="AB1025" s="44"/>
      <c r="AC1025" s="19"/>
      <c r="AD1025" s="27" t="str">
        <f t="shared" si="47"/>
        <v>นาง  จันทรา  กวางษี</v>
      </c>
    </row>
    <row r="1026" spans="1:30" s="73" customFormat="1">
      <c r="A1026" s="16" t="s">
        <v>9167</v>
      </c>
      <c r="B1026" s="16" t="s">
        <v>7972</v>
      </c>
      <c r="C1026" s="16" t="s">
        <v>8037</v>
      </c>
      <c r="D1026" s="16"/>
      <c r="E1026" s="17" t="s">
        <v>3391</v>
      </c>
      <c r="F1026" s="17" t="s">
        <v>3392</v>
      </c>
      <c r="G1026" s="29" t="s">
        <v>6896</v>
      </c>
      <c r="H1026" s="19" t="s">
        <v>9339</v>
      </c>
      <c r="I1026" s="19" t="s">
        <v>9340</v>
      </c>
      <c r="J1026" s="17" t="str">
        <f t="shared" si="45"/>
        <v>8  ม. 4  ต. ริมเหนือ  อ. แม่ริม  จ. เชียงใหม่</v>
      </c>
      <c r="K1026" s="18" t="s">
        <v>7412</v>
      </c>
      <c r="L1026" s="19" t="s">
        <v>7031</v>
      </c>
      <c r="M1026" s="19" t="s">
        <v>9341</v>
      </c>
      <c r="N1026" s="19" t="s">
        <v>9342</v>
      </c>
      <c r="O1026" s="19" t="s">
        <v>9343</v>
      </c>
      <c r="P1026" s="41">
        <v>50180</v>
      </c>
      <c r="Q1026" s="21"/>
      <c r="R1026" s="22"/>
      <c r="S1026" s="22"/>
      <c r="T1026" s="22"/>
      <c r="U1026" s="22"/>
      <c r="V1026" s="21"/>
      <c r="W1026" s="35"/>
      <c r="X1026" s="23"/>
      <c r="Y1026" s="24"/>
      <c r="Z1026" s="21">
        <v>16</v>
      </c>
      <c r="AA1026" s="25">
        <f t="shared" si="46"/>
        <v>16</v>
      </c>
      <c r="AB1026" s="44"/>
      <c r="AC1026" s="19"/>
      <c r="AD1026" s="27" t="str">
        <f t="shared" si="47"/>
        <v>นาย  กิตติชัย  จารุวัสตร์</v>
      </c>
    </row>
    <row r="1027" spans="1:30" s="73" customFormat="1">
      <c r="A1027" s="16" t="s">
        <v>9167</v>
      </c>
      <c r="B1027" s="16" t="s">
        <v>9028</v>
      </c>
      <c r="C1027" s="16">
        <v>138</v>
      </c>
      <c r="D1027" s="16"/>
      <c r="E1027" s="17" t="s">
        <v>2220</v>
      </c>
      <c r="F1027" s="17" t="s">
        <v>2221</v>
      </c>
      <c r="G1027" s="29" t="s">
        <v>6905</v>
      </c>
      <c r="H1027" s="19" t="s">
        <v>8331</v>
      </c>
      <c r="I1027" s="19" t="s">
        <v>7693</v>
      </c>
      <c r="J1027" s="17" t="str">
        <f t="shared" ref="J1027:J1090" si="48">K1027&amp;"  "&amp;L1027&amp;"  "&amp;M1027&amp;"  "&amp;N1027&amp;"  "&amp;O1027</f>
        <v>21/2  ม. 3  ต. คันธุลี  อ. ท่าชนะ  จ. สุราษฎร์ธานี</v>
      </c>
      <c r="K1027" s="18" t="s">
        <v>7869</v>
      </c>
      <c r="L1027" s="19" t="s">
        <v>6991</v>
      </c>
      <c r="M1027" s="19" t="s">
        <v>6935</v>
      </c>
      <c r="N1027" s="19" t="s">
        <v>6936</v>
      </c>
      <c r="O1027" s="19" t="s">
        <v>6937</v>
      </c>
      <c r="P1027" s="41">
        <v>84170</v>
      </c>
      <c r="Q1027" s="21"/>
      <c r="R1027" s="22"/>
      <c r="S1027" s="22"/>
      <c r="T1027" s="22"/>
      <c r="U1027" s="22"/>
      <c r="V1027" s="21"/>
      <c r="W1027" s="35"/>
      <c r="X1027" s="23"/>
      <c r="Y1027" s="24"/>
      <c r="Z1027" s="21">
        <v>61</v>
      </c>
      <c r="AA1027" s="25">
        <f t="shared" ref="AA1027:AA1090" si="49">SUM(Q1027:Z1027)</f>
        <v>61</v>
      </c>
      <c r="AB1027" s="44"/>
      <c r="AC1027" s="19"/>
      <c r="AD1027" s="27" t="str">
        <f t="shared" si="47"/>
        <v>นาง  อำภัย  ใจเย็น</v>
      </c>
    </row>
    <row r="1028" spans="1:30" s="73" customFormat="1" ht="63">
      <c r="A1028" s="16" t="s">
        <v>9167</v>
      </c>
      <c r="B1028" s="16"/>
      <c r="C1028" s="16">
        <v>139</v>
      </c>
      <c r="D1028" s="16"/>
      <c r="E1028" s="17" t="s">
        <v>3166</v>
      </c>
      <c r="F1028" s="17" t="s">
        <v>3167</v>
      </c>
      <c r="G1028" s="29" t="s">
        <v>6923</v>
      </c>
      <c r="H1028" s="19" t="s">
        <v>9344</v>
      </c>
      <c r="I1028" s="19" t="s">
        <v>7830</v>
      </c>
      <c r="J1028" s="17" t="str">
        <f t="shared" si="48"/>
        <v>3/328 ซอย รามคำแหง 184  ม. -  แขวง มีนบุรี  เขต มีนบุรี  จ. กรุงเทพมหานคร</v>
      </c>
      <c r="K1028" s="18" t="s">
        <v>9345</v>
      </c>
      <c r="L1028" s="19" t="s">
        <v>6918</v>
      </c>
      <c r="M1028" s="19" t="s">
        <v>9346</v>
      </c>
      <c r="N1028" s="19" t="s">
        <v>9347</v>
      </c>
      <c r="O1028" s="30" t="s">
        <v>6921</v>
      </c>
      <c r="P1028" s="41">
        <v>10510</v>
      </c>
      <c r="Q1028" s="21"/>
      <c r="R1028" s="22"/>
      <c r="S1028" s="22"/>
      <c r="T1028" s="22"/>
      <c r="U1028" s="22"/>
      <c r="V1028" s="21"/>
      <c r="W1028" s="35"/>
      <c r="X1028" s="23"/>
      <c r="Y1028" s="24"/>
      <c r="Z1028" s="21">
        <v>100</v>
      </c>
      <c r="AA1028" s="25">
        <f t="shared" si="49"/>
        <v>100</v>
      </c>
      <c r="AB1028" s="44"/>
      <c r="AC1028" s="19"/>
      <c r="AD1028" s="27" t="str">
        <f t="shared" si="47"/>
        <v>นางสาว  สุภาพร  ส่งพล</v>
      </c>
    </row>
    <row r="1029" spans="1:30" s="73" customFormat="1">
      <c r="A1029" s="16" t="s">
        <v>9167</v>
      </c>
      <c r="B1029" s="16"/>
      <c r="C1029" s="16">
        <v>142</v>
      </c>
      <c r="D1029" s="16"/>
      <c r="E1029" s="17" t="s">
        <v>5106</v>
      </c>
      <c r="F1029" s="17" t="s">
        <v>5107</v>
      </c>
      <c r="G1029" s="29" t="s">
        <v>6896</v>
      </c>
      <c r="H1029" s="19" t="s">
        <v>9348</v>
      </c>
      <c r="I1029" s="19" t="s">
        <v>9174</v>
      </c>
      <c r="J1029" s="17" t="str">
        <f t="shared" si="48"/>
        <v>41/2  ม. 6  ต. คันธุลี  อ. ท่าชนะ  จ. สุราษฎร์ธานี</v>
      </c>
      <c r="K1029" s="18" t="s">
        <v>9349</v>
      </c>
      <c r="L1029" s="19" t="s">
        <v>7215</v>
      </c>
      <c r="M1029" s="19" t="s">
        <v>6935</v>
      </c>
      <c r="N1029" s="19" t="s">
        <v>6936</v>
      </c>
      <c r="O1029" s="19" t="s">
        <v>6937</v>
      </c>
      <c r="P1029" s="41">
        <v>84170</v>
      </c>
      <c r="Q1029" s="21"/>
      <c r="R1029" s="22"/>
      <c r="S1029" s="22"/>
      <c r="T1029" s="22"/>
      <c r="U1029" s="22"/>
      <c r="V1029" s="21"/>
      <c r="W1029" s="35"/>
      <c r="X1029" s="23"/>
      <c r="Y1029" s="24"/>
      <c r="Z1029" s="21">
        <v>42</v>
      </c>
      <c r="AA1029" s="25">
        <f t="shared" si="49"/>
        <v>42</v>
      </c>
      <c r="AB1029" s="44"/>
      <c r="AC1029" s="19"/>
      <c r="AD1029" s="27" t="str">
        <f t="shared" si="47"/>
        <v>นาย  มานิต  ทองนาป่า</v>
      </c>
    </row>
    <row r="1030" spans="1:30" s="73" customFormat="1" ht="63">
      <c r="A1030" s="16" t="s">
        <v>9167</v>
      </c>
      <c r="B1030" s="16" t="s">
        <v>7184</v>
      </c>
      <c r="C1030" s="16">
        <v>144</v>
      </c>
      <c r="D1030" s="16"/>
      <c r="E1030" s="86" t="s">
        <v>2570</v>
      </c>
      <c r="F1030" s="17" t="s">
        <v>2571</v>
      </c>
      <c r="G1030" s="86" t="s">
        <v>6923</v>
      </c>
      <c r="H1030" s="86" t="s">
        <v>9350</v>
      </c>
      <c r="I1030" s="86" t="s">
        <v>7668</v>
      </c>
      <c r="J1030" s="17" t="str">
        <f t="shared" si="48"/>
        <v>420/313 ถ.กำแพงเพชร 6  ม. -  แขวง ดอนเมือง  เขต ดอนเมือง  จ. กรุงเทพมหานคร</v>
      </c>
      <c r="K1030" s="18" t="s">
        <v>9351</v>
      </c>
      <c r="L1030" s="19" t="s">
        <v>6918</v>
      </c>
      <c r="M1030" s="19" t="s">
        <v>9352</v>
      </c>
      <c r="N1030" s="19" t="s">
        <v>8290</v>
      </c>
      <c r="O1030" s="19" t="s">
        <v>6921</v>
      </c>
      <c r="P1030" s="41">
        <v>10210</v>
      </c>
      <c r="Q1030" s="21"/>
      <c r="R1030" s="22"/>
      <c r="S1030" s="22"/>
      <c r="T1030" s="22"/>
      <c r="U1030" s="22"/>
      <c r="V1030" s="21"/>
      <c r="W1030" s="35"/>
      <c r="X1030" s="23"/>
      <c r="Y1030" s="24"/>
      <c r="Z1030" s="21">
        <v>26</v>
      </c>
      <c r="AA1030" s="25">
        <f t="shared" si="49"/>
        <v>26</v>
      </c>
      <c r="AB1030" s="44" t="s">
        <v>9353</v>
      </c>
      <c r="AC1030" s="19"/>
      <c r="AD1030" s="27" t="str">
        <f t="shared" si="47"/>
        <v>นางสาว  ไตรทิพย์  บัวทอง</v>
      </c>
    </row>
    <row r="1031" spans="1:30" s="73" customFormat="1">
      <c r="A1031" s="16" t="s">
        <v>9167</v>
      </c>
      <c r="B1031" s="16"/>
      <c r="C1031" s="16">
        <v>145</v>
      </c>
      <c r="D1031" s="16"/>
      <c r="E1031" s="17" t="s">
        <v>3440</v>
      </c>
      <c r="F1031" s="17" t="s">
        <v>3441</v>
      </c>
      <c r="G1031" s="17" t="s">
        <v>6896</v>
      </c>
      <c r="H1031" s="17" t="s">
        <v>7560</v>
      </c>
      <c r="I1031" s="17" t="s">
        <v>7449</v>
      </c>
      <c r="J1031" s="17" t="str">
        <f t="shared" si="48"/>
        <v>130  ม. 2  ต. คันธุลี  อ. ท่าชนะ  จ. สุราษฎร์ธานี</v>
      </c>
      <c r="K1031" s="30" t="s">
        <v>7207</v>
      </c>
      <c r="L1031" s="19" t="s">
        <v>6909</v>
      </c>
      <c r="M1031" s="19" t="s">
        <v>6935</v>
      </c>
      <c r="N1031" s="19" t="s">
        <v>6936</v>
      </c>
      <c r="O1031" s="19" t="s">
        <v>6937</v>
      </c>
      <c r="P1031" s="20">
        <v>84170</v>
      </c>
      <c r="Q1031" s="21"/>
      <c r="R1031" s="22"/>
      <c r="S1031" s="22"/>
      <c r="T1031" s="22"/>
      <c r="U1031" s="22"/>
      <c r="V1031" s="21"/>
      <c r="W1031" s="35"/>
      <c r="X1031" s="23"/>
      <c r="Y1031" s="24"/>
      <c r="Z1031" s="21">
        <v>58</v>
      </c>
      <c r="AA1031" s="25">
        <f t="shared" si="49"/>
        <v>58</v>
      </c>
      <c r="AB1031" s="44" t="s">
        <v>9354</v>
      </c>
      <c r="AC1031" s="19"/>
      <c r="AD1031" s="27" t="str">
        <f t="shared" ref="AD1031:AD1094" si="50">G1031&amp;"  "&amp;H1031&amp;"  "&amp;I1031</f>
        <v>นาย  โกเมศ  ศิริเมฆ</v>
      </c>
    </row>
    <row r="1032" spans="1:30" s="73" customFormat="1" ht="63">
      <c r="A1032" s="16" t="s">
        <v>9167</v>
      </c>
      <c r="B1032" s="16"/>
      <c r="C1032" s="16">
        <v>146</v>
      </c>
      <c r="D1032" s="16"/>
      <c r="E1032" s="17" t="s">
        <v>4997</v>
      </c>
      <c r="F1032" s="17" t="s">
        <v>4998</v>
      </c>
      <c r="G1032" s="29" t="s">
        <v>6896</v>
      </c>
      <c r="H1032" s="19" t="s">
        <v>7716</v>
      </c>
      <c r="I1032" s="19" t="s">
        <v>7717</v>
      </c>
      <c r="J1032" s="17" t="str">
        <f t="shared" si="48"/>
        <v>121/118 ซ.รามอินทรา 60  ม. -  แขวง คันนายาว  เขต คันนายาว  จ. กรุงเทพมหานคร</v>
      </c>
      <c r="K1032" s="18" t="s">
        <v>7718</v>
      </c>
      <c r="L1032" s="19" t="s">
        <v>6918</v>
      </c>
      <c r="M1032" s="19" t="s">
        <v>6964</v>
      </c>
      <c r="N1032" s="30" t="s">
        <v>6965</v>
      </c>
      <c r="O1032" s="30" t="s">
        <v>6921</v>
      </c>
      <c r="P1032" s="20">
        <v>10230</v>
      </c>
      <c r="Q1032" s="21"/>
      <c r="R1032" s="22"/>
      <c r="S1032" s="22"/>
      <c r="T1032" s="22"/>
      <c r="U1032" s="22"/>
      <c r="V1032" s="21"/>
      <c r="W1032" s="35"/>
      <c r="X1032" s="23"/>
      <c r="Y1032" s="24"/>
      <c r="Z1032" s="21">
        <v>93</v>
      </c>
      <c r="AA1032" s="25">
        <f t="shared" si="49"/>
        <v>93</v>
      </c>
      <c r="AB1032" s="44"/>
      <c r="AC1032" s="19"/>
      <c r="AD1032" s="27" t="str">
        <f t="shared" si="50"/>
        <v>นาย  ไพโรจน์  ศุภอรรถสิทธิ์</v>
      </c>
    </row>
    <row r="1033" spans="1:30" s="73" customFormat="1" ht="84">
      <c r="A1033" s="16" t="s">
        <v>9167</v>
      </c>
      <c r="B1033" s="16"/>
      <c r="C1033" s="16">
        <v>147</v>
      </c>
      <c r="D1033" s="16"/>
      <c r="E1033" s="17" t="s">
        <v>4926</v>
      </c>
      <c r="F1033" s="17" t="s">
        <v>4927</v>
      </c>
      <c r="G1033" s="29"/>
      <c r="H1033" s="47" t="s">
        <v>9355</v>
      </c>
      <c r="I1033" s="19" t="s">
        <v>7668</v>
      </c>
      <c r="J1033" s="17" t="str">
        <f t="shared" si="48"/>
        <v>8/133  ม. 7  ต. พลูตาหลวง  อ. สัตหีบ  จ. ชลบุรี</v>
      </c>
      <c r="K1033" s="18" t="s">
        <v>9356</v>
      </c>
      <c r="L1033" s="19" t="s">
        <v>7290</v>
      </c>
      <c r="M1033" s="19" t="s">
        <v>9357</v>
      </c>
      <c r="N1033" s="19" t="s">
        <v>9358</v>
      </c>
      <c r="O1033" s="19" t="s">
        <v>9085</v>
      </c>
      <c r="P1033" s="41">
        <v>20180</v>
      </c>
      <c r="Q1033" s="21"/>
      <c r="R1033" s="22"/>
      <c r="S1033" s="22"/>
      <c r="T1033" s="22"/>
      <c r="U1033" s="22"/>
      <c r="V1033" s="21"/>
      <c r="W1033" s="35"/>
      <c r="X1033" s="23"/>
      <c r="Y1033" s="24"/>
      <c r="Z1033" s="21">
        <v>93</v>
      </c>
      <c r="AA1033" s="25">
        <f t="shared" si="49"/>
        <v>93</v>
      </c>
      <c r="AB1033" s="44"/>
      <c r="AC1033" s="19"/>
      <c r="AD1033" s="27" t="str">
        <f t="shared" si="50"/>
        <v xml:space="preserve">  นาย  พีรกนต์  - นาย จักกพนธ์ บัวทอง   บัวทอง</v>
      </c>
    </row>
    <row r="1034" spans="1:30" s="73" customFormat="1">
      <c r="A1034" s="16" t="s">
        <v>9167</v>
      </c>
      <c r="B1034" s="16" t="s">
        <v>9359</v>
      </c>
      <c r="C1034" s="16">
        <v>148</v>
      </c>
      <c r="D1034" s="16"/>
      <c r="E1034" s="17" t="s">
        <v>5884</v>
      </c>
      <c r="F1034" s="17" t="s">
        <v>5885</v>
      </c>
      <c r="G1034" s="29" t="s">
        <v>6896</v>
      </c>
      <c r="H1034" s="19" t="s">
        <v>7773</v>
      </c>
      <c r="I1034" s="19" t="s">
        <v>7693</v>
      </c>
      <c r="J1034" s="17" t="str">
        <f t="shared" si="48"/>
        <v>21/2  ม. 3  ต. คันธุลี  อ. ท่าชนะ  จ. สุราษฎร์ธานี</v>
      </c>
      <c r="K1034" s="18" t="s">
        <v>7869</v>
      </c>
      <c r="L1034" s="19" t="s">
        <v>6991</v>
      </c>
      <c r="M1034" s="19" t="s">
        <v>6935</v>
      </c>
      <c r="N1034" s="19" t="s">
        <v>6936</v>
      </c>
      <c r="O1034" s="19" t="s">
        <v>6937</v>
      </c>
      <c r="P1034" s="41">
        <v>84170</v>
      </c>
      <c r="Q1034" s="21"/>
      <c r="R1034" s="22"/>
      <c r="S1034" s="22"/>
      <c r="T1034" s="22"/>
      <c r="U1034" s="22"/>
      <c r="V1034" s="21"/>
      <c r="W1034" s="35"/>
      <c r="X1034" s="23"/>
      <c r="Y1034" s="24"/>
      <c r="Z1034" s="21">
        <v>60</v>
      </c>
      <c r="AA1034" s="25">
        <f t="shared" si="49"/>
        <v>60</v>
      </c>
      <c r="AB1034" s="44"/>
      <c r="AC1034" s="19"/>
      <c r="AD1034" s="27" t="str">
        <f t="shared" si="50"/>
        <v>นาย  สมพร  ใจเย็น</v>
      </c>
    </row>
    <row r="1035" spans="1:30" s="73" customFormat="1">
      <c r="A1035" s="16" t="s">
        <v>9167</v>
      </c>
      <c r="B1035" s="16" t="s">
        <v>7982</v>
      </c>
      <c r="C1035" s="16">
        <v>149</v>
      </c>
      <c r="D1035" s="16"/>
      <c r="E1035" s="17" t="s">
        <v>4385</v>
      </c>
      <c r="F1035" s="17" t="s">
        <v>4386</v>
      </c>
      <c r="G1035" s="29" t="s">
        <v>6896</v>
      </c>
      <c r="H1035" s="19" t="s">
        <v>8498</v>
      </c>
      <c r="I1035" s="19" t="s">
        <v>7842</v>
      </c>
      <c r="J1035" s="17" t="str">
        <f t="shared" si="48"/>
        <v>48/4  ม. 6  ต. คันธุลี  อ. ท่าชนะ  จ. สุราษฎร์ธานี</v>
      </c>
      <c r="K1035" s="18" t="s">
        <v>9233</v>
      </c>
      <c r="L1035" s="19" t="s">
        <v>7215</v>
      </c>
      <c r="M1035" s="19" t="s">
        <v>6935</v>
      </c>
      <c r="N1035" s="19" t="s">
        <v>6936</v>
      </c>
      <c r="O1035" s="19" t="s">
        <v>6937</v>
      </c>
      <c r="P1035" s="41">
        <v>84170</v>
      </c>
      <c r="Q1035" s="21"/>
      <c r="R1035" s="22"/>
      <c r="S1035" s="22"/>
      <c r="T1035" s="22"/>
      <c r="U1035" s="22"/>
      <c r="V1035" s="21"/>
      <c r="W1035" s="35"/>
      <c r="X1035" s="23"/>
      <c r="Y1035" s="24"/>
      <c r="Z1035" s="21">
        <v>240</v>
      </c>
      <c r="AA1035" s="25">
        <f t="shared" si="49"/>
        <v>240</v>
      </c>
      <c r="AB1035" s="44" t="s">
        <v>9360</v>
      </c>
      <c r="AC1035" s="19"/>
      <c r="AD1035" s="27" t="str">
        <f t="shared" si="50"/>
        <v>นาย  นิพนธ์  ใหม่ซ้อน</v>
      </c>
    </row>
    <row r="1036" spans="1:30" s="73" customFormat="1">
      <c r="A1036" s="16" t="s">
        <v>9167</v>
      </c>
      <c r="B1036" s="16"/>
      <c r="C1036" s="16" t="s">
        <v>8471</v>
      </c>
      <c r="D1036" s="16"/>
      <c r="E1036" s="17" t="s">
        <v>410</v>
      </c>
      <c r="F1036" s="17" t="s">
        <v>411</v>
      </c>
      <c r="G1036" s="29" t="s">
        <v>6905</v>
      </c>
      <c r="H1036" s="19" t="s">
        <v>9361</v>
      </c>
      <c r="I1036" s="19" t="s">
        <v>9362</v>
      </c>
      <c r="J1036" s="17" t="str">
        <f t="shared" si="48"/>
        <v>14  ม. 6  ต. คันธุลี  อ. ท่าชนะ  จ. สุราษฎร์ธานี</v>
      </c>
      <c r="K1036" s="18" t="s">
        <v>7133</v>
      </c>
      <c r="L1036" s="19" t="s">
        <v>7215</v>
      </c>
      <c r="M1036" s="19" t="s">
        <v>6935</v>
      </c>
      <c r="N1036" s="19" t="s">
        <v>6936</v>
      </c>
      <c r="O1036" s="19" t="s">
        <v>6937</v>
      </c>
      <c r="P1036" s="41">
        <v>84170</v>
      </c>
      <c r="Q1036" s="21"/>
      <c r="R1036" s="22"/>
      <c r="S1036" s="22"/>
      <c r="T1036" s="22"/>
      <c r="U1036" s="22"/>
      <c r="V1036" s="21"/>
      <c r="W1036" s="35"/>
      <c r="X1036" s="23"/>
      <c r="Y1036" s="24"/>
      <c r="Z1036" s="21">
        <v>42</v>
      </c>
      <c r="AA1036" s="25">
        <f t="shared" si="49"/>
        <v>42</v>
      </c>
      <c r="AB1036" s="44"/>
      <c r="AC1036" s="19"/>
      <c r="AD1036" s="27" t="str">
        <f t="shared" si="50"/>
        <v>นาง  ฉวีวรรณ์  ทิพย์อักษร</v>
      </c>
    </row>
    <row r="1037" spans="1:30" s="73" customFormat="1">
      <c r="A1037" s="16" t="s">
        <v>9167</v>
      </c>
      <c r="B1037" s="16" t="s">
        <v>7088</v>
      </c>
      <c r="C1037" s="16">
        <v>151</v>
      </c>
      <c r="D1037" s="16"/>
      <c r="E1037" s="17" t="s">
        <v>2740</v>
      </c>
      <c r="F1037" s="17">
        <v>0</v>
      </c>
      <c r="G1037" s="29" t="s">
        <v>6923</v>
      </c>
      <c r="H1037" s="19" t="s">
        <v>9363</v>
      </c>
      <c r="I1037" s="19" t="s">
        <v>9364</v>
      </c>
      <c r="J1037" s="17" t="str">
        <f t="shared" si="48"/>
        <v>152/63  ม. 1  แขวง ทุ่งสองห้อง  เขต หลักสี่  จ. กรุงเทพมหานคร</v>
      </c>
      <c r="K1037" s="30" t="s">
        <v>7738</v>
      </c>
      <c r="L1037" s="19" t="s">
        <v>6954</v>
      </c>
      <c r="M1037" s="19" t="s">
        <v>7739</v>
      </c>
      <c r="N1037" s="19" t="s">
        <v>7740</v>
      </c>
      <c r="O1037" s="30" t="s">
        <v>6921</v>
      </c>
      <c r="P1037" s="41">
        <v>10010</v>
      </c>
      <c r="Q1037" s="21"/>
      <c r="R1037" s="22"/>
      <c r="S1037" s="22"/>
      <c r="T1037" s="22"/>
      <c r="U1037" s="22"/>
      <c r="V1037" s="21"/>
      <c r="W1037" s="35"/>
      <c r="X1037" s="23"/>
      <c r="Y1037" s="24"/>
      <c r="Z1037" s="21">
        <v>89</v>
      </c>
      <c r="AA1037" s="25">
        <f t="shared" si="49"/>
        <v>89</v>
      </c>
      <c r="AB1037" s="44"/>
      <c r="AC1037" s="19"/>
      <c r="AD1037" s="27" t="str">
        <f t="shared" si="50"/>
        <v>นางสาว  ปรียาภา  อรุณรัตน์</v>
      </c>
    </row>
    <row r="1038" spans="1:30" s="73" customFormat="1">
      <c r="A1038" s="16" t="s">
        <v>9167</v>
      </c>
      <c r="B1038" s="16"/>
      <c r="C1038" s="16">
        <v>152</v>
      </c>
      <c r="D1038" s="16"/>
      <c r="E1038" s="17" t="s">
        <v>5198</v>
      </c>
      <c r="F1038" s="17" t="s">
        <v>5199</v>
      </c>
      <c r="G1038" s="29" t="s">
        <v>6896</v>
      </c>
      <c r="H1038" s="19" t="s">
        <v>7684</v>
      </c>
      <c r="I1038" s="19" t="s">
        <v>7685</v>
      </c>
      <c r="J1038" s="17" t="str">
        <f t="shared" si="48"/>
        <v>33/61 ถ.กาญจนวิถี  ม. 2  ต. บางกุ้ง  อ. เมืองสุราษฎร์ธานี  จ. สุราษฎร์ธานี</v>
      </c>
      <c r="K1038" s="30" t="s">
        <v>7686</v>
      </c>
      <c r="L1038" s="19" t="s">
        <v>6909</v>
      </c>
      <c r="M1038" s="19" t="s">
        <v>7687</v>
      </c>
      <c r="N1038" s="19" t="s">
        <v>7236</v>
      </c>
      <c r="O1038" s="19" t="s">
        <v>6937</v>
      </c>
      <c r="P1038" s="41">
        <v>84000</v>
      </c>
      <c r="Q1038" s="21"/>
      <c r="R1038" s="22"/>
      <c r="S1038" s="22"/>
      <c r="T1038" s="22"/>
      <c r="U1038" s="22"/>
      <c r="V1038" s="21"/>
      <c r="W1038" s="35"/>
      <c r="X1038" s="23"/>
      <c r="Y1038" s="24"/>
      <c r="Z1038" s="21">
        <v>35</v>
      </c>
      <c r="AA1038" s="25">
        <f t="shared" si="49"/>
        <v>35</v>
      </c>
      <c r="AB1038" s="44"/>
      <c r="AC1038" s="19"/>
      <c r="AD1038" s="27" t="str">
        <f t="shared" si="50"/>
        <v>นาย  เรวัต  บุญทอง</v>
      </c>
    </row>
    <row r="1039" spans="1:30" s="73" customFormat="1">
      <c r="A1039" s="16" t="s">
        <v>9167</v>
      </c>
      <c r="B1039" s="16"/>
      <c r="C1039" s="16" t="s">
        <v>8065</v>
      </c>
      <c r="D1039" s="16" t="s">
        <v>6980</v>
      </c>
      <c r="E1039" s="17" t="s">
        <v>1438</v>
      </c>
      <c r="F1039" s="17" t="s">
        <v>1439</v>
      </c>
      <c r="G1039" s="17" t="s">
        <v>6905</v>
      </c>
      <c r="H1039" s="17" t="s">
        <v>8631</v>
      </c>
      <c r="I1039" s="17" t="s">
        <v>9365</v>
      </c>
      <c r="J1039" s="17" t="str">
        <f t="shared" si="48"/>
        <v>42/347  ม. 3  ต. บางสีทอง  อ. บางกรวย  จ. นนทบุรี</v>
      </c>
      <c r="K1039" s="18" t="s">
        <v>9366</v>
      </c>
      <c r="L1039" s="19" t="s">
        <v>6991</v>
      </c>
      <c r="M1039" s="19" t="s">
        <v>9367</v>
      </c>
      <c r="N1039" s="19" t="s">
        <v>8046</v>
      </c>
      <c r="O1039" s="19" t="s">
        <v>6947</v>
      </c>
      <c r="P1039" s="41">
        <v>11130</v>
      </c>
      <c r="Q1039" s="21"/>
      <c r="R1039" s="22"/>
      <c r="S1039" s="22"/>
      <c r="T1039" s="22"/>
      <c r="U1039" s="22"/>
      <c r="V1039" s="21"/>
      <c r="W1039" s="35"/>
      <c r="X1039" s="23"/>
      <c r="Y1039" s="24"/>
      <c r="Z1039" s="21">
        <v>21</v>
      </c>
      <c r="AA1039" s="25">
        <f t="shared" si="49"/>
        <v>21</v>
      </c>
      <c r="AB1039" s="44"/>
      <c r="AC1039" s="19"/>
      <c r="AD1039" s="27" t="str">
        <f t="shared" si="50"/>
        <v>นาง  ละเอียด  อชินพยัคฆ์</v>
      </c>
    </row>
    <row r="1040" spans="1:30" s="73" customFormat="1">
      <c r="A1040" s="16" t="s">
        <v>9167</v>
      </c>
      <c r="B1040" s="16"/>
      <c r="C1040" s="16">
        <v>154</v>
      </c>
      <c r="D1040" s="16"/>
      <c r="E1040" s="17" t="s">
        <v>2048</v>
      </c>
      <c r="F1040" s="17" t="s">
        <v>2049</v>
      </c>
      <c r="G1040" s="29" t="s">
        <v>6905</v>
      </c>
      <c r="H1040" s="19" t="s">
        <v>9368</v>
      </c>
      <c r="I1040" s="19" t="s">
        <v>7693</v>
      </c>
      <c r="J1040" s="17" t="str">
        <f t="shared" si="48"/>
        <v>50  ม. 2  ต. คันธุลี  อ. ท่าชนะ  จ. สุราษฎร์ธานี</v>
      </c>
      <c r="K1040" s="30" t="s">
        <v>8148</v>
      </c>
      <c r="L1040" s="19" t="s">
        <v>6909</v>
      </c>
      <c r="M1040" s="19" t="s">
        <v>6935</v>
      </c>
      <c r="N1040" s="19" t="s">
        <v>6936</v>
      </c>
      <c r="O1040" s="19" t="s">
        <v>6937</v>
      </c>
      <c r="P1040" s="20">
        <v>84170</v>
      </c>
      <c r="Q1040" s="21"/>
      <c r="R1040" s="22"/>
      <c r="S1040" s="22"/>
      <c r="T1040" s="22"/>
      <c r="U1040" s="22"/>
      <c r="V1040" s="21"/>
      <c r="W1040" s="35"/>
      <c r="X1040" s="23"/>
      <c r="Y1040" s="24"/>
      <c r="Z1040" s="21">
        <v>235</v>
      </c>
      <c r="AA1040" s="25">
        <f t="shared" si="49"/>
        <v>235</v>
      </c>
      <c r="AB1040" s="44"/>
      <c r="AC1040" s="19"/>
      <c r="AD1040" s="27" t="str">
        <f t="shared" si="50"/>
        <v>นาง  หนูทรัพย์  ใจเย็น</v>
      </c>
    </row>
    <row r="1041" spans="1:30" s="73" customFormat="1">
      <c r="A1041" s="16" t="s">
        <v>9167</v>
      </c>
      <c r="B1041" s="16" t="s">
        <v>6978</v>
      </c>
      <c r="C1041" s="16">
        <v>155</v>
      </c>
      <c r="D1041" s="16"/>
      <c r="E1041" s="17" t="s">
        <v>5227</v>
      </c>
      <c r="F1041" s="17" t="s">
        <v>5228</v>
      </c>
      <c r="G1041" s="29" t="s">
        <v>6896</v>
      </c>
      <c r="H1041" s="19" t="s">
        <v>9369</v>
      </c>
      <c r="I1041" s="19" t="s">
        <v>7693</v>
      </c>
      <c r="J1041" s="17" t="str">
        <f t="shared" si="48"/>
        <v>50  ม. 2  ต. คันธุลี  อ. ท่าชนะ  จ. สุราษฎร์ธานี</v>
      </c>
      <c r="K1041" s="30" t="s">
        <v>8148</v>
      </c>
      <c r="L1041" s="19" t="s">
        <v>6909</v>
      </c>
      <c r="M1041" s="19" t="s">
        <v>6935</v>
      </c>
      <c r="N1041" s="19" t="s">
        <v>6936</v>
      </c>
      <c r="O1041" s="19" t="s">
        <v>6937</v>
      </c>
      <c r="P1041" s="41">
        <v>84170</v>
      </c>
      <c r="Q1041" s="21"/>
      <c r="R1041" s="22"/>
      <c r="S1041" s="22"/>
      <c r="T1041" s="22"/>
      <c r="U1041" s="22"/>
      <c r="V1041" s="21"/>
      <c r="W1041" s="35"/>
      <c r="X1041" s="23"/>
      <c r="Y1041" s="24"/>
      <c r="Z1041" s="21">
        <v>154</v>
      </c>
      <c r="AA1041" s="25">
        <f t="shared" si="49"/>
        <v>154</v>
      </c>
      <c r="AB1041" s="44"/>
      <c r="AC1041" s="19"/>
      <c r="AD1041" s="27" t="str">
        <f t="shared" si="50"/>
        <v>นาย  ละออ  ใจเย็น</v>
      </c>
    </row>
    <row r="1042" spans="1:30" s="73" customFormat="1">
      <c r="A1042" s="16" t="s">
        <v>9167</v>
      </c>
      <c r="B1042" s="16" t="s">
        <v>9370</v>
      </c>
      <c r="C1042" s="16">
        <v>156</v>
      </c>
      <c r="D1042" s="16"/>
      <c r="E1042" s="17" t="s">
        <v>333</v>
      </c>
      <c r="F1042" s="17">
        <v>0</v>
      </c>
      <c r="G1042" s="29" t="s">
        <v>6905</v>
      </c>
      <c r="H1042" s="19" t="s">
        <v>7615</v>
      </c>
      <c r="I1042" s="19" t="s">
        <v>9371</v>
      </c>
      <c r="J1042" s="17" t="str">
        <f t="shared" si="48"/>
        <v>333  ม. 1  ต. สี่คิ้ว  อ. สีคิ้ว  จ. นครราชสีมา</v>
      </c>
      <c r="K1042" s="18" t="s">
        <v>7760</v>
      </c>
      <c r="L1042" s="19" t="s">
        <v>6954</v>
      </c>
      <c r="M1042" s="19" t="s">
        <v>9372</v>
      </c>
      <c r="N1042" s="19" t="s">
        <v>9373</v>
      </c>
      <c r="O1042" s="19" t="s">
        <v>9374</v>
      </c>
      <c r="P1042" s="41">
        <v>30140</v>
      </c>
      <c r="Q1042" s="21"/>
      <c r="R1042" s="22"/>
      <c r="S1042" s="22"/>
      <c r="T1042" s="22"/>
      <c r="U1042" s="22"/>
      <c r="V1042" s="21"/>
      <c r="W1042" s="35"/>
      <c r="X1042" s="23"/>
      <c r="Y1042" s="24"/>
      <c r="Z1042" s="21">
        <v>21</v>
      </c>
      <c r="AA1042" s="25">
        <f t="shared" si="49"/>
        <v>21</v>
      </c>
      <c r="AB1042" s="44"/>
      <c r="AC1042" s="19"/>
      <c r="AD1042" s="27" t="str">
        <f t="shared" si="50"/>
        <v>นาง  จิราภรณ์  กีรติเรขา</v>
      </c>
    </row>
    <row r="1043" spans="1:30" s="73" customFormat="1">
      <c r="A1043" s="16" t="s">
        <v>9167</v>
      </c>
      <c r="B1043" s="16" t="s">
        <v>9375</v>
      </c>
      <c r="C1043" s="16">
        <v>157</v>
      </c>
      <c r="D1043" s="16"/>
      <c r="E1043" s="17" t="s">
        <v>3632</v>
      </c>
      <c r="F1043" s="17" t="s">
        <v>3633</v>
      </c>
      <c r="G1043" s="29" t="s">
        <v>6896</v>
      </c>
      <c r="H1043" s="19" t="s">
        <v>9074</v>
      </c>
      <c r="I1043" s="19" t="s">
        <v>7685</v>
      </c>
      <c r="J1043" s="17" t="str">
        <f t="shared" si="48"/>
        <v>23/1  ม. 3  ต. บางกุ้ง  อ. เมืองสุราษฎร์ธานี  จ. สุราษฎร์ธานี</v>
      </c>
      <c r="K1043" s="18" t="s">
        <v>7043</v>
      </c>
      <c r="L1043" s="19" t="s">
        <v>6991</v>
      </c>
      <c r="M1043" s="19" t="s">
        <v>7687</v>
      </c>
      <c r="N1043" s="19" t="s">
        <v>7236</v>
      </c>
      <c r="O1043" s="19" t="s">
        <v>6937</v>
      </c>
      <c r="P1043" s="41">
        <v>84000</v>
      </c>
      <c r="Q1043" s="21"/>
      <c r="R1043" s="22"/>
      <c r="S1043" s="22"/>
      <c r="T1043" s="22"/>
      <c r="U1043" s="22"/>
      <c r="V1043" s="21"/>
      <c r="W1043" s="35"/>
      <c r="X1043" s="23"/>
      <c r="Y1043" s="24"/>
      <c r="Z1043" s="21">
        <v>21</v>
      </c>
      <c r="AA1043" s="25">
        <f t="shared" si="49"/>
        <v>21</v>
      </c>
      <c r="AB1043" s="44"/>
      <c r="AC1043" s="19"/>
      <c r="AD1043" s="27" t="str">
        <f t="shared" si="50"/>
        <v>นาย  จารึก  บุญทอง</v>
      </c>
    </row>
    <row r="1044" spans="1:30" s="73" customFormat="1">
      <c r="A1044" s="16" t="s">
        <v>9167</v>
      </c>
      <c r="B1044" s="16"/>
      <c r="C1044" s="16">
        <v>158</v>
      </c>
      <c r="D1044" s="16"/>
      <c r="E1044" s="17" t="s">
        <v>382</v>
      </c>
      <c r="F1044" s="17" t="s">
        <v>383</v>
      </c>
      <c r="G1044" s="29" t="s">
        <v>6905</v>
      </c>
      <c r="H1044" s="19" t="s">
        <v>8048</v>
      </c>
      <c r="I1044" s="19" t="s">
        <v>9173</v>
      </c>
      <c r="J1044" s="17" t="str">
        <f t="shared" si="48"/>
        <v>159  ม. 6  ต. ท่าชนะ  อ. ท่าชนะ  จ. สุราษฎร์ธานี</v>
      </c>
      <c r="K1044" s="30" t="s">
        <v>7768</v>
      </c>
      <c r="L1044" s="19" t="s">
        <v>7215</v>
      </c>
      <c r="M1044" s="19" t="s">
        <v>7123</v>
      </c>
      <c r="N1044" s="19" t="s">
        <v>6936</v>
      </c>
      <c r="O1044" s="19" t="s">
        <v>6937</v>
      </c>
      <c r="P1044" s="41">
        <v>84170</v>
      </c>
      <c r="Q1044" s="21"/>
      <c r="R1044" s="22"/>
      <c r="S1044" s="22"/>
      <c r="T1044" s="22"/>
      <c r="U1044" s="22"/>
      <c r="V1044" s="21"/>
      <c r="W1044" s="35"/>
      <c r="X1044" s="23"/>
      <c r="Y1044" s="24"/>
      <c r="Z1044" s="21">
        <v>21</v>
      </c>
      <c r="AA1044" s="25">
        <f t="shared" si="49"/>
        <v>21</v>
      </c>
      <c r="AB1044" s="44"/>
      <c r="AC1044" s="19"/>
      <c r="AD1044" s="27" t="str">
        <f t="shared" si="50"/>
        <v>นาง  จุฬาลักษณ์  โสภาผล</v>
      </c>
    </row>
    <row r="1045" spans="1:30" s="73" customFormat="1">
      <c r="A1045" s="16" t="s">
        <v>9167</v>
      </c>
      <c r="B1045" s="16"/>
      <c r="C1045" s="16">
        <v>159</v>
      </c>
      <c r="D1045" s="16"/>
      <c r="E1045" s="17" t="s">
        <v>4433</v>
      </c>
      <c r="F1045" s="17">
        <v>0</v>
      </c>
      <c r="G1045" s="29" t="s">
        <v>7312</v>
      </c>
      <c r="H1045" s="19" t="s">
        <v>8536</v>
      </c>
      <c r="I1045" s="19" t="s">
        <v>9376</v>
      </c>
      <c r="J1045" s="17" t="str">
        <f t="shared" si="48"/>
        <v>377  ม. 4  ต. ท่าชนะ  อ. ท่าชนะ  จ. สุราษฎร์ธานี</v>
      </c>
      <c r="K1045" s="30" t="s">
        <v>9377</v>
      </c>
      <c r="L1045" s="19" t="s">
        <v>7031</v>
      </c>
      <c r="M1045" s="19" t="s">
        <v>7123</v>
      </c>
      <c r="N1045" s="19" t="s">
        <v>6936</v>
      </c>
      <c r="O1045" s="19" t="s">
        <v>6937</v>
      </c>
      <c r="P1045" s="41">
        <v>84170</v>
      </c>
      <c r="Q1045" s="21"/>
      <c r="R1045" s="22"/>
      <c r="S1045" s="22"/>
      <c r="T1045" s="22"/>
      <c r="U1045" s="22"/>
      <c r="V1045" s="21"/>
      <c r="W1045" s="35"/>
      <c r="X1045" s="23"/>
      <c r="Y1045" s="24"/>
      <c r="Z1045" s="21">
        <v>21</v>
      </c>
      <c r="AA1045" s="25">
        <f t="shared" si="49"/>
        <v>21</v>
      </c>
      <c r="AB1045" s="44"/>
      <c r="AC1045" s="19"/>
      <c r="AD1045" s="27" t="str">
        <f t="shared" si="50"/>
        <v>ทายาทนาย  บรรจบ  เทพกุล</v>
      </c>
    </row>
    <row r="1046" spans="1:30" s="73" customFormat="1">
      <c r="A1046" s="16" t="s">
        <v>9167</v>
      </c>
      <c r="B1046" s="46"/>
      <c r="C1046" s="16">
        <v>160</v>
      </c>
      <c r="D1046" s="16"/>
      <c r="E1046" s="17" t="s">
        <v>1319</v>
      </c>
      <c r="F1046" s="17" t="s">
        <v>1320</v>
      </c>
      <c r="G1046" s="29" t="s">
        <v>6905</v>
      </c>
      <c r="H1046" s="19" t="s">
        <v>8399</v>
      </c>
      <c r="I1046" s="19" t="s">
        <v>9378</v>
      </c>
      <c r="J1046" s="17" t="str">
        <f t="shared" si="48"/>
        <v>188  ม. 10  ต. คันธุลี  อ. ท่าชนะ  จ. สุราษฎร์ธานี</v>
      </c>
      <c r="K1046" s="18" t="s">
        <v>9379</v>
      </c>
      <c r="L1046" s="19" t="s">
        <v>7706</v>
      </c>
      <c r="M1046" s="19" t="s">
        <v>6935</v>
      </c>
      <c r="N1046" s="19" t="s">
        <v>6936</v>
      </c>
      <c r="O1046" s="19" t="s">
        <v>6937</v>
      </c>
      <c r="P1046" s="41">
        <v>84170</v>
      </c>
      <c r="Q1046" s="35"/>
      <c r="R1046" s="49"/>
      <c r="S1046" s="49"/>
      <c r="T1046" s="49"/>
      <c r="U1046" s="22"/>
      <c r="V1046" s="21"/>
      <c r="W1046" s="35"/>
      <c r="X1046" s="23"/>
      <c r="Y1046" s="24"/>
      <c r="Z1046" s="21">
        <v>107</v>
      </c>
      <c r="AA1046" s="25">
        <f t="shared" si="49"/>
        <v>107</v>
      </c>
      <c r="AB1046" s="44"/>
      <c r="AC1046" s="19"/>
      <c r="AD1046" s="27" t="str">
        <f t="shared" si="50"/>
        <v>นาง  รัชนี  กัณหวงศ์</v>
      </c>
    </row>
    <row r="1047" spans="1:30" s="73" customFormat="1">
      <c r="A1047" s="16" t="s">
        <v>9167</v>
      </c>
      <c r="B1047" s="46"/>
      <c r="C1047" s="16">
        <v>161</v>
      </c>
      <c r="D1047" s="16"/>
      <c r="E1047" s="17" t="s">
        <v>1624</v>
      </c>
      <c r="F1047" s="17" t="s">
        <v>1625</v>
      </c>
      <c r="G1047" s="29" t="s">
        <v>6905</v>
      </c>
      <c r="H1047" s="19" t="s">
        <v>9380</v>
      </c>
      <c r="I1047" s="19" t="s">
        <v>9381</v>
      </c>
      <c r="J1047" s="17" t="str">
        <f t="shared" si="48"/>
        <v>30  ม. 6  ต. คันธุลี  อ. ท่าชนะ  จ. สุราษฎร์ธานี</v>
      </c>
      <c r="K1047" s="18" t="s">
        <v>6997</v>
      </c>
      <c r="L1047" s="19" t="s">
        <v>7215</v>
      </c>
      <c r="M1047" s="19" t="s">
        <v>6935</v>
      </c>
      <c r="N1047" s="19" t="s">
        <v>6936</v>
      </c>
      <c r="O1047" s="19" t="s">
        <v>6937</v>
      </c>
      <c r="P1047" s="41">
        <v>84170</v>
      </c>
      <c r="Q1047" s="35"/>
      <c r="R1047" s="49"/>
      <c r="S1047" s="49"/>
      <c r="T1047" s="49"/>
      <c r="U1047" s="22"/>
      <c r="V1047" s="21"/>
      <c r="W1047" s="35"/>
      <c r="X1047" s="23"/>
      <c r="Y1047" s="24"/>
      <c r="Z1047" s="21">
        <v>12</v>
      </c>
      <c r="AA1047" s="25">
        <f t="shared" si="49"/>
        <v>12</v>
      </c>
      <c r="AB1047" s="44"/>
      <c r="AC1047" s="19"/>
      <c r="AD1047" s="27" t="str">
        <f t="shared" si="50"/>
        <v>นาง  ศรีจิตรา  ศรีขำกุล</v>
      </c>
    </row>
    <row r="1048" spans="1:30" s="73" customFormat="1">
      <c r="A1048" s="16" t="s">
        <v>9167</v>
      </c>
      <c r="B1048" s="19"/>
      <c r="C1048" s="16" t="s">
        <v>9382</v>
      </c>
      <c r="D1048" s="16"/>
      <c r="E1048" s="17" t="s">
        <v>4945</v>
      </c>
      <c r="F1048" s="17" t="s">
        <v>4946</v>
      </c>
      <c r="G1048" s="29" t="s">
        <v>6896</v>
      </c>
      <c r="H1048" s="19" t="s">
        <v>9383</v>
      </c>
      <c r="I1048" s="19" t="s">
        <v>9207</v>
      </c>
      <c r="J1048" s="17" t="str">
        <f t="shared" si="48"/>
        <v>42  ม. 6  ต. คันธุลี  อ. ท่าชนะ  จ. สุราษฎร์ธานี</v>
      </c>
      <c r="K1048" s="18" t="s">
        <v>8671</v>
      </c>
      <c r="L1048" s="19" t="s">
        <v>7215</v>
      </c>
      <c r="M1048" s="19" t="s">
        <v>6935</v>
      </c>
      <c r="N1048" s="19" t="s">
        <v>6936</v>
      </c>
      <c r="O1048" s="19" t="s">
        <v>6937</v>
      </c>
      <c r="P1048" s="41">
        <v>84170</v>
      </c>
      <c r="Q1048" s="35"/>
      <c r="R1048" s="49"/>
      <c r="S1048" s="49"/>
      <c r="T1048" s="49"/>
      <c r="U1048" s="22"/>
      <c r="V1048" s="21"/>
      <c r="W1048" s="35"/>
      <c r="X1048" s="23"/>
      <c r="Y1048" s="24"/>
      <c r="Z1048" s="21">
        <v>84</v>
      </c>
      <c r="AA1048" s="25">
        <f t="shared" si="49"/>
        <v>84</v>
      </c>
      <c r="AB1048" s="44"/>
      <c r="AC1048" s="19"/>
      <c r="AD1048" s="27" t="str">
        <f t="shared" si="50"/>
        <v>นาย  พูนศักดิ์  จงจิตร</v>
      </c>
    </row>
    <row r="1049" spans="1:30" s="73" customFormat="1">
      <c r="A1049" s="16" t="s">
        <v>9167</v>
      </c>
      <c r="B1049" s="19"/>
      <c r="C1049" s="16">
        <v>164</v>
      </c>
      <c r="D1049" s="16"/>
      <c r="E1049" s="17" t="s">
        <v>2266</v>
      </c>
      <c r="F1049" s="17" t="s">
        <v>2267</v>
      </c>
      <c r="G1049" s="29" t="s">
        <v>6905</v>
      </c>
      <c r="H1049" s="19" t="s">
        <v>7147</v>
      </c>
      <c r="I1049" s="19" t="s">
        <v>9384</v>
      </c>
      <c r="J1049" s="17" t="str">
        <f t="shared" si="48"/>
        <v>184  ม. 5  ต. ท่าชนะ  อ. ท่าชนะ  จ. สุราษฎร์ธานี</v>
      </c>
      <c r="K1049" s="18" t="s">
        <v>9385</v>
      </c>
      <c r="L1049" s="19" t="s">
        <v>6944</v>
      </c>
      <c r="M1049" s="19" t="s">
        <v>7123</v>
      </c>
      <c r="N1049" s="19" t="s">
        <v>6936</v>
      </c>
      <c r="O1049" s="19" t="s">
        <v>6937</v>
      </c>
      <c r="P1049" s="41">
        <v>84170</v>
      </c>
      <c r="Q1049" s="35"/>
      <c r="R1049" s="49"/>
      <c r="S1049" s="49"/>
      <c r="T1049" s="49"/>
      <c r="U1049" s="22"/>
      <c r="V1049" s="21"/>
      <c r="W1049" s="35"/>
      <c r="X1049" s="23"/>
      <c r="Y1049" s="24"/>
      <c r="Z1049" s="21">
        <v>2</v>
      </c>
      <c r="AA1049" s="25">
        <f t="shared" si="49"/>
        <v>2</v>
      </c>
      <c r="AB1049" s="44" t="s">
        <v>9386</v>
      </c>
      <c r="AC1049" s="19"/>
      <c r="AD1049" s="27" t="str">
        <f t="shared" si="50"/>
        <v>นาง  อุบล  ทรัพย์สุนทร</v>
      </c>
    </row>
    <row r="1050" spans="1:30" s="73" customFormat="1" ht="42">
      <c r="A1050" s="16" t="s">
        <v>9167</v>
      </c>
      <c r="B1050" s="19"/>
      <c r="C1050" s="16" t="s">
        <v>8788</v>
      </c>
      <c r="D1050" s="16"/>
      <c r="E1050" s="17" t="s">
        <v>4017</v>
      </c>
      <c r="F1050" s="17" t="s">
        <v>4018</v>
      </c>
      <c r="G1050" s="29" t="s">
        <v>6896</v>
      </c>
      <c r="H1050" s="19" t="s">
        <v>9387</v>
      </c>
      <c r="I1050" s="19" t="s">
        <v>7830</v>
      </c>
      <c r="J1050" s="17" t="str">
        <f t="shared" si="48"/>
        <v>48/2 ถ.พิชัยเดชะ  ม. -  ต. นาสาร  อ. บ้านนาสาร  จ. สุราษฎร์ธานี</v>
      </c>
      <c r="K1050" s="18" t="s">
        <v>9388</v>
      </c>
      <c r="L1050" s="19" t="s">
        <v>6918</v>
      </c>
      <c r="M1050" s="19" t="s">
        <v>7565</v>
      </c>
      <c r="N1050" s="19" t="s">
        <v>7251</v>
      </c>
      <c r="O1050" s="19" t="s">
        <v>6937</v>
      </c>
      <c r="P1050" s="41">
        <v>84120</v>
      </c>
      <c r="Q1050" s="35"/>
      <c r="R1050" s="49"/>
      <c r="S1050" s="49"/>
      <c r="T1050" s="49"/>
      <c r="U1050" s="22"/>
      <c r="V1050" s="21"/>
      <c r="W1050" s="35"/>
      <c r="X1050" s="23"/>
      <c r="Y1050" s="24"/>
      <c r="Z1050" s="21">
        <v>46</v>
      </c>
      <c r="AA1050" s="25">
        <f t="shared" si="49"/>
        <v>46</v>
      </c>
      <c r="AB1050" s="44"/>
      <c r="AC1050" s="19"/>
      <c r="AD1050" s="27" t="str">
        <f t="shared" si="50"/>
        <v>นาย  ณัฐวุฒิ  ส่งพล</v>
      </c>
    </row>
    <row r="1051" spans="1:30" s="73" customFormat="1">
      <c r="A1051" s="16" t="s">
        <v>9167</v>
      </c>
      <c r="B1051" s="19"/>
      <c r="C1051" s="16">
        <v>166</v>
      </c>
      <c r="D1051" s="16"/>
      <c r="E1051" s="17" t="s">
        <v>622</v>
      </c>
      <c r="F1051" s="17" t="s">
        <v>623</v>
      </c>
      <c r="G1051" s="29" t="s">
        <v>6905</v>
      </c>
      <c r="H1051" s="19" t="s">
        <v>8426</v>
      </c>
      <c r="I1051" s="19" t="s">
        <v>8427</v>
      </c>
      <c r="J1051" s="17" t="str">
        <f t="shared" si="48"/>
        <v>217  ม. 6  ต. คันธุลี  อ. ท่าชนะ  จ. สุราษฎร์ธานี</v>
      </c>
      <c r="K1051" s="18" t="s">
        <v>8424</v>
      </c>
      <c r="L1051" s="19" t="s">
        <v>7215</v>
      </c>
      <c r="M1051" s="19" t="s">
        <v>6935</v>
      </c>
      <c r="N1051" s="19" t="s">
        <v>6936</v>
      </c>
      <c r="O1051" s="19" t="s">
        <v>6937</v>
      </c>
      <c r="P1051" s="41">
        <v>84170</v>
      </c>
      <c r="Q1051" s="35"/>
      <c r="R1051" s="49"/>
      <c r="S1051" s="49"/>
      <c r="T1051" s="49"/>
      <c r="U1051" s="22"/>
      <c r="V1051" s="21"/>
      <c r="W1051" s="35"/>
      <c r="X1051" s="23"/>
      <c r="Y1051" s="24"/>
      <c r="Z1051" s="21">
        <v>32</v>
      </c>
      <c r="AA1051" s="25">
        <f t="shared" si="49"/>
        <v>32</v>
      </c>
      <c r="AB1051" s="44"/>
      <c r="AC1051" s="19"/>
      <c r="AD1051" s="27" t="str">
        <f t="shared" si="50"/>
        <v>นาง  นภาพร  แซ่อึ้ง</v>
      </c>
    </row>
    <row r="1052" spans="1:30" s="73" customFormat="1">
      <c r="A1052" s="16" t="s">
        <v>9167</v>
      </c>
      <c r="B1052" s="19"/>
      <c r="C1052" s="16">
        <v>167</v>
      </c>
      <c r="D1052" s="16"/>
      <c r="E1052" s="17" t="s">
        <v>125</v>
      </c>
      <c r="F1052" s="17">
        <v>0</v>
      </c>
      <c r="G1052" s="29" t="s">
        <v>6905</v>
      </c>
      <c r="H1052" s="19" t="s">
        <v>9389</v>
      </c>
      <c r="I1052" s="19" t="s">
        <v>9390</v>
      </c>
      <c r="J1052" s="17" t="str">
        <f t="shared" si="48"/>
        <v>218  ม. 6  ต. คันธุลี  อ. ท่าชนะ  จ. สุราษฎร์ธานี</v>
      </c>
      <c r="K1052" s="18" t="s">
        <v>9391</v>
      </c>
      <c r="L1052" s="19" t="s">
        <v>7215</v>
      </c>
      <c r="M1052" s="19" t="s">
        <v>6935</v>
      </c>
      <c r="N1052" s="19" t="s">
        <v>6936</v>
      </c>
      <c r="O1052" s="19" t="s">
        <v>6937</v>
      </c>
      <c r="P1052" s="41">
        <v>84170</v>
      </c>
      <c r="Q1052" s="35"/>
      <c r="R1052" s="49"/>
      <c r="S1052" s="49"/>
      <c r="T1052" s="49"/>
      <c r="U1052" s="22"/>
      <c r="V1052" s="21"/>
      <c r="W1052" s="35"/>
      <c r="X1052" s="23"/>
      <c r="Y1052" s="24"/>
      <c r="Z1052" s="21">
        <v>191</v>
      </c>
      <c r="AA1052" s="25">
        <f t="shared" si="49"/>
        <v>191</v>
      </c>
      <c r="AB1052" s="44"/>
      <c r="AC1052" s="19"/>
      <c r="AD1052" s="27" t="str">
        <f t="shared" si="50"/>
        <v>นาง  ขนิษฐา  กาฬสมุทร</v>
      </c>
    </row>
    <row r="1053" spans="1:30" s="73" customFormat="1">
      <c r="A1053" s="16" t="s">
        <v>9167</v>
      </c>
      <c r="B1053" s="19"/>
      <c r="C1053" s="16">
        <v>168</v>
      </c>
      <c r="D1053" s="16"/>
      <c r="E1053" s="17" t="s">
        <v>432</v>
      </c>
      <c r="F1053" s="17">
        <v>0</v>
      </c>
      <c r="G1053" s="29" t="s">
        <v>6905</v>
      </c>
      <c r="H1053" s="19" t="s">
        <v>9392</v>
      </c>
      <c r="I1053" s="19" t="s">
        <v>9393</v>
      </c>
      <c r="J1053" s="17" t="str">
        <f t="shared" si="48"/>
        <v>218  ม. 6  ต. คันธุลี  อ. ท่าชนะ  จ. สุราษฎร์ธานี</v>
      </c>
      <c r="K1053" s="18" t="s">
        <v>9391</v>
      </c>
      <c r="L1053" s="19" t="s">
        <v>7215</v>
      </c>
      <c r="M1053" s="19" t="s">
        <v>6935</v>
      </c>
      <c r="N1053" s="19" t="s">
        <v>6936</v>
      </c>
      <c r="O1053" s="19" t="s">
        <v>6937</v>
      </c>
      <c r="P1053" s="41">
        <v>84170</v>
      </c>
      <c r="Q1053" s="35"/>
      <c r="R1053" s="49"/>
      <c r="S1053" s="49"/>
      <c r="T1053" s="49"/>
      <c r="U1053" s="22"/>
      <c r="V1053" s="21"/>
      <c r="W1053" s="35"/>
      <c r="X1053" s="23"/>
      <c r="Y1053" s="24"/>
      <c r="Z1053" s="21">
        <v>58</v>
      </c>
      <c r="AA1053" s="25">
        <f t="shared" si="49"/>
        <v>58</v>
      </c>
      <c r="AB1053" s="44"/>
      <c r="AC1053" s="19"/>
      <c r="AD1053" s="27" t="str">
        <f t="shared" si="50"/>
        <v>นาง  ชวนพิศ  เกียรติวงศ์</v>
      </c>
    </row>
    <row r="1054" spans="1:30" s="73" customFormat="1">
      <c r="A1054" s="16" t="s">
        <v>9167</v>
      </c>
      <c r="B1054" s="19"/>
      <c r="C1054" s="16">
        <v>169</v>
      </c>
      <c r="D1054" s="16"/>
      <c r="E1054" s="17" t="s">
        <v>6544</v>
      </c>
      <c r="F1054" s="17" t="s">
        <v>6545</v>
      </c>
      <c r="G1054" s="29" t="s">
        <v>6896</v>
      </c>
      <c r="H1054" s="19" t="s">
        <v>9394</v>
      </c>
      <c r="I1054" s="19" t="s">
        <v>7830</v>
      </c>
      <c r="J1054" s="17" t="str">
        <f t="shared" si="48"/>
        <v>37  ม. 9  ต. คันธุลี  อ. ท่าชนะ  จ. สุราษฎร์ธานี</v>
      </c>
      <c r="K1054" s="18" t="s">
        <v>7572</v>
      </c>
      <c r="L1054" s="19" t="s">
        <v>7234</v>
      </c>
      <c r="M1054" s="19" t="s">
        <v>6935</v>
      </c>
      <c r="N1054" s="19" t="s">
        <v>6936</v>
      </c>
      <c r="O1054" s="19" t="s">
        <v>6937</v>
      </c>
      <c r="P1054" s="41">
        <v>84170</v>
      </c>
      <c r="Q1054" s="35"/>
      <c r="R1054" s="49"/>
      <c r="S1054" s="49"/>
      <c r="T1054" s="49"/>
      <c r="U1054" s="22"/>
      <c r="V1054" s="21"/>
      <c r="W1054" s="35"/>
      <c r="X1054" s="23"/>
      <c r="Y1054" s="24"/>
      <c r="Z1054" s="21">
        <v>109</v>
      </c>
      <c r="AA1054" s="25">
        <f t="shared" si="49"/>
        <v>109</v>
      </c>
      <c r="AB1054" s="44"/>
      <c r="AC1054" s="19"/>
      <c r="AD1054" s="27" t="str">
        <f t="shared" si="50"/>
        <v>นาย  โสต  ส่งพล</v>
      </c>
    </row>
    <row r="1055" spans="1:30" s="73" customFormat="1">
      <c r="A1055" s="16" t="s">
        <v>9167</v>
      </c>
      <c r="B1055" s="19"/>
      <c r="C1055" s="16">
        <v>170</v>
      </c>
      <c r="D1055" s="16"/>
      <c r="E1055" s="17" t="s">
        <v>6242</v>
      </c>
      <c r="F1055" s="17" t="s">
        <v>6243</v>
      </c>
      <c r="G1055" s="29" t="s">
        <v>6896</v>
      </c>
      <c r="H1055" s="19" t="s">
        <v>9395</v>
      </c>
      <c r="I1055" s="19" t="s">
        <v>7830</v>
      </c>
      <c r="J1055" s="17" t="str">
        <f t="shared" si="48"/>
        <v>57  ม. 3  ต. คันธุลี  อ. ท่าชนะ  จ. สุราษฎร์ธานี</v>
      </c>
      <c r="K1055" s="18" t="s">
        <v>7831</v>
      </c>
      <c r="L1055" s="19" t="s">
        <v>6991</v>
      </c>
      <c r="M1055" s="19" t="s">
        <v>6935</v>
      </c>
      <c r="N1055" s="19" t="s">
        <v>6936</v>
      </c>
      <c r="O1055" s="19" t="s">
        <v>6937</v>
      </c>
      <c r="P1055" s="41">
        <v>84170</v>
      </c>
      <c r="Q1055" s="35"/>
      <c r="R1055" s="49"/>
      <c r="S1055" s="49"/>
      <c r="T1055" s="49"/>
      <c r="U1055" s="22"/>
      <c r="V1055" s="21"/>
      <c r="W1055" s="35"/>
      <c r="X1055" s="23"/>
      <c r="Y1055" s="24"/>
      <c r="Z1055" s="21">
        <v>26</v>
      </c>
      <c r="AA1055" s="25">
        <f t="shared" si="49"/>
        <v>26</v>
      </c>
      <c r="AB1055" s="44"/>
      <c r="AC1055" s="19"/>
      <c r="AD1055" s="27" t="str">
        <f t="shared" si="50"/>
        <v>นาย  สุดจิตร  ส่งพล</v>
      </c>
    </row>
    <row r="1056" spans="1:30" s="73" customFormat="1">
      <c r="A1056" s="16" t="s">
        <v>9167</v>
      </c>
      <c r="B1056" s="19"/>
      <c r="C1056" s="16">
        <v>171</v>
      </c>
      <c r="D1056" s="16"/>
      <c r="E1056" s="17" t="s">
        <v>2282</v>
      </c>
      <c r="F1056" s="17" t="s">
        <v>2283</v>
      </c>
      <c r="G1056" s="29" t="s">
        <v>6905</v>
      </c>
      <c r="H1056" s="19" t="s">
        <v>9396</v>
      </c>
      <c r="I1056" s="19" t="s">
        <v>7842</v>
      </c>
      <c r="J1056" s="17" t="str">
        <f t="shared" si="48"/>
        <v>177  ม. 3  ต. คันธุลี  อ. ท่าชนะ  จ. สุราษฎร์ธานี</v>
      </c>
      <c r="K1056" s="18" t="s">
        <v>9397</v>
      </c>
      <c r="L1056" s="19" t="s">
        <v>6991</v>
      </c>
      <c r="M1056" s="19" t="s">
        <v>6935</v>
      </c>
      <c r="N1056" s="19" t="s">
        <v>6936</v>
      </c>
      <c r="O1056" s="19" t="s">
        <v>6937</v>
      </c>
      <c r="P1056" s="41">
        <v>84170</v>
      </c>
      <c r="Q1056" s="35"/>
      <c r="R1056" s="49"/>
      <c r="S1056" s="49"/>
      <c r="T1056" s="49"/>
      <c r="U1056" s="22"/>
      <c r="V1056" s="21"/>
      <c r="W1056" s="35"/>
      <c r="X1056" s="23"/>
      <c r="Y1056" s="24"/>
      <c r="Z1056" s="21">
        <v>35</v>
      </c>
      <c r="AA1056" s="25">
        <f t="shared" si="49"/>
        <v>35</v>
      </c>
      <c r="AB1056" s="44"/>
      <c r="AC1056" s="19"/>
      <c r="AD1056" s="27" t="str">
        <f t="shared" si="50"/>
        <v>นาง  อุบลรัตน์  ใหม่ซ้อน</v>
      </c>
    </row>
    <row r="1057" spans="1:30" s="73" customFormat="1">
      <c r="A1057" s="16" t="s">
        <v>9167</v>
      </c>
      <c r="B1057" s="19"/>
      <c r="C1057" s="16">
        <v>172</v>
      </c>
      <c r="D1057" s="16"/>
      <c r="E1057" s="17" t="s">
        <v>3936</v>
      </c>
      <c r="F1057" s="17" t="s">
        <v>3937</v>
      </c>
      <c r="G1057" s="29" t="s">
        <v>6896</v>
      </c>
      <c r="H1057" s="19" t="s">
        <v>9398</v>
      </c>
      <c r="I1057" s="19" t="s">
        <v>7842</v>
      </c>
      <c r="J1057" s="17" t="str">
        <f t="shared" si="48"/>
        <v>177  ม. 3  ต. คันธุลี  อ. ท่าชนะ  จ. สุราษฎร์ธานี</v>
      </c>
      <c r="K1057" s="18" t="s">
        <v>9397</v>
      </c>
      <c r="L1057" s="19" t="s">
        <v>6991</v>
      </c>
      <c r="M1057" s="19" t="s">
        <v>6935</v>
      </c>
      <c r="N1057" s="19" t="s">
        <v>6936</v>
      </c>
      <c r="O1057" s="19" t="s">
        <v>6937</v>
      </c>
      <c r="P1057" s="41">
        <v>84170</v>
      </c>
      <c r="Q1057" s="35"/>
      <c r="R1057" s="49"/>
      <c r="S1057" s="49"/>
      <c r="T1057" s="49"/>
      <c r="U1057" s="22"/>
      <c r="V1057" s="21"/>
      <c r="W1057" s="35"/>
      <c r="X1057" s="23"/>
      <c r="Y1057" s="24"/>
      <c r="Z1057" s="21">
        <v>117</v>
      </c>
      <c r="AA1057" s="25">
        <f t="shared" si="49"/>
        <v>117</v>
      </c>
      <c r="AB1057" s="44"/>
      <c r="AC1057" s="19"/>
      <c r="AD1057" s="27" t="str">
        <f t="shared" si="50"/>
        <v>นาย  ไชยา  ใหม่ซ้อน</v>
      </c>
    </row>
    <row r="1058" spans="1:30" s="73" customFormat="1">
      <c r="A1058" s="16" t="s">
        <v>9167</v>
      </c>
      <c r="B1058" s="19"/>
      <c r="C1058" s="16" t="s">
        <v>9399</v>
      </c>
      <c r="D1058" s="16"/>
      <c r="E1058" s="17" t="s">
        <v>5435</v>
      </c>
      <c r="F1058" s="17" t="s">
        <v>5436</v>
      </c>
      <c r="G1058" s="17" t="s">
        <v>6896</v>
      </c>
      <c r="H1058" s="17" t="s">
        <v>9400</v>
      </c>
      <c r="I1058" s="17" t="s">
        <v>7481</v>
      </c>
      <c r="J1058" s="17" t="str">
        <f t="shared" si="48"/>
        <v>101  ม. 12  ต. บางมะพร้าว  อ. หลังสวน  จ. ชุมพร</v>
      </c>
      <c r="K1058" s="18" t="s">
        <v>8952</v>
      </c>
      <c r="L1058" s="19" t="s">
        <v>7096</v>
      </c>
      <c r="M1058" s="19" t="s">
        <v>7971</v>
      </c>
      <c r="N1058" s="19" t="s">
        <v>7378</v>
      </c>
      <c r="O1058" s="19" t="s">
        <v>6912</v>
      </c>
      <c r="P1058" s="41">
        <v>86150</v>
      </c>
      <c r="Q1058" s="35"/>
      <c r="R1058" s="49"/>
      <c r="S1058" s="49"/>
      <c r="T1058" s="49"/>
      <c r="U1058" s="22"/>
      <c r="V1058" s="21"/>
      <c r="W1058" s="35"/>
      <c r="X1058" s="23"/>
      <c r="Y1058" s="24"/>
      <c r="Z1058" s="21">
        <v>60</v>
      </c>
      <c r="AA1058" s="25">
        <f t="shared" si="49"/>
        <v>60</v>
      </c>
      <c r="AB1058" s="44"/>
      <c r="AC1058" s="19"/>
      <c r="AD1058" s="27" t="str">
        <f t="shared" si="50"/>
        <v>นาย  วินิชัย  ส่งเสียง</v>
      </c>
    </row>
    <row r="1059" spans="1:30" s="73" customFormat="1">
      <c r="A1059" s="16" t="s">
        <v>9167</v>
      </c>
      <c r="B1059" s="19"/>
      <c r="C1059" s="16" t="s">
        <v>9401</v>
      </c>
      <c r="D1059" s="16" t="s">
        <v>6980</v>
      </c>
      <c r="E1059" s="17" t="s">
        <v>2402</v>
      </c>
      <c r="F1059" s="17" t="s">
        <v>2403</v>
      </c>
      <c r="G1059" s="17" t="s">
        <v>6923</v>
      </c>
      <c r="H1059" s="17" t="s">
        <v>9224</v>
      </c>
      <c r="I1059" s="17" t="s">
        <v>9402</v>
      </c>
      <c r="J1059" s="17" t="str">
        <f t="shared" si="48"/>
        <v>122  ม. 7  ต. คลองด่าน  อ. บางบ่อ  จ. สมุทรปราการ</v>
      </c>
      <c r="K1059" s="18" t="s">
        <v>9403</v>
      </c>
      <c r="L1059" s="19" t="s">
        <v>7290</v>
      </c>
      <c r="M1059" s="19" t="s">
        <v>9404</v>
      </c>
      <c r="N1059" s="19" t="s">
        <v>9405</v>
      </c>
      <c r="O1059" s="19" t="s">
        <v>9068</v>
      </c>
      <c r="P1059" s="41">
        <v>10550</v>
      </c>
      <c r="Q1059" s="35"/>
      <c r="R1059" s="49"/>
      <c r="S1059" s="49"/>
      <c r="T1059" s="49"/>
      <c r="U1059" s="22"/>
      <c r="V1059" s="21"/>
      <c r="W1059" s="35"/>
      <c r="X1059" s="23"/>
      <c r="Y1059" s="24"/>
      <c r="Z1059" s="21">
        <v>63</v>
      </c>
      <c r="AA1059" s="25">
        <f t="shared" si="49"/>
        <v>63</v>
      </c>
      <c r="AB1059" s="44" t="s">
        <v>9406</v>
      </c>
      <c r="AC1059" s="19"/>
      <c r="AD1059" s="27" t="str">
        <f t="shared" si="50"/>
        <v>นางสาว  จริยา  ลิ้มวัฒนะ</v>
      </c>
    </row>
    <row r="1060" spans="1:30" s="73" customFormat="1">
      <c r="A1060" s="16" t="s">
        <v>9167</v>
      </c>
      <c r="B1060" s="19"/>
      <c r="C1060" s="16">
        <v>175</v>
      </c>
      <c r="D1060" s="16"/>
      <c r="E1060" s="17" t="s">
        <v>944</v>
      </c>
      <c r="F1060" s="17" t="s">
        <v>945</v>
      </c>
      <c r="G1060" s="29" t="s">
        <v>6905</v>
      </c>
      <c r="H1060" s="19" t="s">
        <v>7228</v>
      </c>
      <c r="I1060" s="19" t="s">
        <v>9407</v>
      </c>
      <c r="J1060" s="17" t="str">
        <f t="shared" si="48"/>
        <v>48/5  ม. 6  ต. คันธุลี  อ. ท่าชนะ  จ. สุราษฎร์ธานี</v>
      </c>
      <c r="K1060" s="18" t="s">
        <v>9408</v>
      </c>
      <c r="L1060" s="19" t="s">
        <v>7215</v>
      </c>
      <c r="M1060" s="19" t="s">
        <v>6935</v>
      </c>
      <c r="N1060" s="19" t="s">
        <v>6936</v>
      </c>
      <c r="O1060" s="19" t="s">
        <v>6937</v>
      </c>
      <c r="P1060" s="41">
        <v>84170</v>
      </c>
      <c r="Q1060" s="35"/>
      <c r="R1060" s="49"/>
      <c r="S1060" s="49"/>
      <c r="T1060" s="49"/>
      <c r="U1060" s="22"/>
      <c r="V1060" s="21"/>
      <c r="W1060" s="35"/>
      <c r="X1060" s="23"/>
      <c r="Y1060" s="24"/>
      <c r="Z1060" s="21">
        <v>23</v>
      </c>
      <c r="AA1060" s="25">
        <f t="shared" si="49"/>
        <v>23</v>
      </c>
      <c r="AB1060" s="44"/>
      <c r="AC1060" s="19"/>
      <c r="AD1060" s="27" t="str">
        <f t="shared" si="50"/>
        <v>นาง  ปราณี  ปานกาญจน์</v>
      </c>
    </row>
    <row r="1061" spans="1:30" s="73" customFormat="1">
      <c r="A1061" s="16" t="s">
        <v>9167</v>
      </c>
      <c r="B1061" s="19"/>
      <c r="C1061" s="16">
        <v>176</v>
      </c>
      <c r="D1061" s="16"/>
      <c r="E1061" s="17" t="s">
        <v>2801</v>
      </c>
      <c r="F1061" s="17" t="s">
        <v>2802</v>
      </c>
      <c r="G1061" s="29" t="s">
        <v>6923</v>
      </c>
      <c r="H1061" s="19" t="s">
        <v>9409</v>
      </c>
      <c r="I1061" s="19" t="s">
        <v>7830</v>
      </c>
      <c r="J1061" s="17" t="str">
        <f t="shared" si="48"/>
        <v>32  ม. 6  ต. คันธุลี  อ. ท่าชนะ  จ. สุราษฎร์ธานี</v>
      </c>
      <c r="K1061" s="18" t="s">
        <v>7727</v>
      </c>
      <c r="L1061" s="19" t="s">
        <v>7215</v>
      </c>
      <c r="M1061" s="19" t="s">
        <v>6935</v>
      </c>
      <c r="N1061" s="19" t="s">
        <v>6936</v>
      </c>
      <c r="O1061" s="19" t="s">
        <v>6937</v>
      </c>
      <c r="P1061" s="41">
        <v>84170</v>
      </c>
      <c r="Q1061" s="35"/>
      <c r="R1061" s="49"/>
      <c r="S1061" s="49"/>
      <c r="T1061" s="49"/>
      <c r="U1061" s="22"/>
      <c r="V1061" s="21"/>
      <c r="W1061" s="35"/>
      <c r="X1061" s="23"/>
      <c r="Y1061" s="24"/>
      <c r="Z1061" s="21">
        <v>61</v>
      </c>
      <c r="AA1061" s="25">
        <f t="shared" si="49"/>
        <v>61</v>
      </c>
      <c r="AB1061" s="44"/>
      <c r="AC1061" s="19"/>
      <c r="AD1061" s="27" t="str">
        <f t="shared" si="50"/>
        <v>นางสาว  ไพยศรี  ส่งพล</v>
      </c>
    </row>
    <row r="1062" spans="1:30" s="73" customFormat="1">
      <c r="A1062" s="16" t="s">
        <v>9167</v>
      </c>
      <c r="B1062" s="19"/>
      <c r="C1062" s="16">
        <v>177</v>
      </c>
      <c r="D1062" s="16"/>
      <c r="E1062" s="17" t="s">
        <v>6278</v>
      </c>
      <c r="F1062" s="17" t="s">
        <v>6279</v>
      </c>
      <c r="G1062" s="17" t="s">
        <v>6896</v>
      </c>
      <c r="H1062" s="17" t="s">
        <v>9410</v>
      </c>
      <c r="I1062" s="17" t="s">
        <v>8303</v>
      </c>
      <c r="J1062" s="17" t="str">
        <f t="shared" si="48"/>
        <v>343  ม. 4  ต. ท่าชนะ  อ. ท่าชนะ  จ. สุราษฎร์ธานี</v>
      </c>
      <c r="K1062" s="18" t="s">
        <v>8307</v>
      </c>
      <c r="L1062" s="19" t="s">
        <v>7031</v>
      </c>
      <c r="M1062" s="19" t="s">
        <v>7123</v>
      </c>
      <c r="N1062" s="19" t="s">
        <v>6936</v>
      </c>
      <c r="O1062" s="19" t="s">
        <v>6937</v>
      </c>
      <c r="P1062" s="20">
        <v>84170</v>
      </c>
      <c r="Q1062" s="35"/>
      <c r="R1062" s="49"/>
      <c r="S1062" s="49"/>
      <c r="T1062" s="49"/>
      <c r="U1062" s="22"/>
      <c r="V1062" s="21"/>
      <c r="W1062" s="35"/>
      <c r="X1062" s="23"/>
      <c r="Y1062" s="24"/>
      <c r="Z1062" s="21">
        <v>51</v>
      </c>
      <c r="AA1062" s="25">
        <f t="shared" si="49"/>
        <v>51</v>
      </c>
      <c r="AB1062" s="44" t="s">
        <v>9411</v>
      </c>
      <c r="AC1062" s="19"/>
      <c r="AD1062" s="27" t="str">
        <f t="shared" si="50"/>
        <v>นาย  สุธรรม  คชไพร</v>
      </c>
    </row>
    <row r="1063" spans="1:30" s="73" customFormat="1" ht="126">
      <c r="A1063" s="16" t="s">
        <v>9167</v>
      </c>
      <c r="B1063" s="19"/>
      <c r="C1063" s="16">
        <v>178</v>
      </c>
      <c r="D1063" s="16" t="s">
        <v>6980</v>
      </c>
      <c r="E1063" s="17" t="s">
        <v>1200</v>
      </c>
      <c r="F1063" s="17">
        <v>0</v>
      </c>
      <c r="G1063" s="29"/>
      <c r="H1063" s="32" t="s">
        <v>9412</v>
      </c>
      <c r="I1063" s="19" t="s">
        <v>7701</v>
      </c>
      <c r="J1063" s="17" t="str">
        <f t="shared" si="48"/>
        <v>18/1  ม. 4  ต. ท่าชนะ  อ. ท่าชนะ  จ. สุราษฎร์ธานี</v>
      </c>
      <c r="K1063" s="48" t="s">
        <v>9413</v>
      </c>
      <c r="L1063" s="19" t="s">
        <v>7031</v>
      </c>
      <c r="M1063" s="19" t="s">
        <v>7123</v>
      </c>
      <c r="N1063" s="19" t="s">
        <v>6936</v>
      </c>
      <c r="O1063" s="19" t="s">
        <v>6937</v>
      </c>
      <c r="P1063" s="20">
        <v>84170</v>
      </c>
      <c r="Q1063" s="35"/>
      <c r="R1063" s="49"/>
      <c r="S1063" s="49"/>
      <c r="T1063" s="49"/>
      <c r="U1063" s="22"/>
      <c r="V1063" s="21"/>
      <c r="W1063" s="35"/>
      <c r="X1063" s="23"/>
      <c r="Y1063" s="24"/>
      <c r="Z1063" s="21">
        <v>79</v>
      </c>
      <c r="AA1063" s="25">
        <f t="shared" si="49"/>
        <v>79</v>
      </c>
      <c r="AB1063" s="44"/>
      <c r="AC1063" s="19"/>
      <c r="AD1063" s="27" t="str">
        <f t="shared" si="50"/>
        <v xml:space="preserve">  นาง  มาลา พิพัฒนพานิช -
นาย อภิชาติ พิริเยศยางกูร  พิริเยศยางกูร</v>
      </c>
    </row>
    <row r="1064" spans="1:30" s="73" customFormat="1">
      <c r="A1064" s="16" t="s">
        <v>9167</v>
      </c>
      <c r="B1064" s="19"/>
      <c r="C1064" s="16">
        <v>179</v>
      </c>
      <c r="D1064" s="16"/>
      <c r="E1064" s="17" t="s">
        <v>3566</v>
      </c>
      <c r="F1064" s="17">
        <v>0</v>
      </c>
      <c r="G1064" s="29" t="s">
        <v>6896</v>
      </c>
      <c r="H1064" s="19" t="s">
        <v>7553</v>
      </c>
      <c r="I1064" s="19" t="s">
        <v>9170</v>
      </c>
      <c r="J1064" s="17" t="str">
        <f t="shared" si="48"/>
        <v>225  ม. 6  ต. คันธุลี  อ. ท่าชนะ  จ. สุราษฎร์ธานี</v>
      </c>
      <c r="K1064" s="18" t="s">
        <v>8287</v>
      </c>
      <c r="L1064" s="19" t="s">
        <v>7215</v>
      </c>
      <c r="M1064" s="19" t="s">
        <v>6935</v>
      </c>
      <c r="N1064" s="19" t="s">
        <v>6936</v>
      </c>
      <c r="O1064" s="19" t="s">
        <v>6937</v>
      </c>
      <c r="P1064" s="41">
        <v>84170</v>
      </c>
      <c r="Q1064" s="35"/>
      <c r="R1064" s="49"/>
      <c r="S1064" s="49"/>
      <c r="T1064" s="49"/>
      <c r="U1064" s="22"/>
      <c r="V1064" s="21"/>
      <c r="W1064" s="35"/>
      <c r="X1064" s="23"/>
      <c r="Y1064" s="24"/>
      <c r="Z1064" s="21">
        <v>21</v>
      </c>
      <c r="AA1064" s="25">
        <f t="shared" si="49"/>
        <v>21</v>
      </c>
      <c r="AB1064" s="44" t="s">
        <v>9414</v>
      </c>
      <c r="AC1064" s="19"/>
      <c r="AD1064" s="27" t="str">
        <f t="shared" si="50"/>
        <v>นาย  จรัญ  เรืองดิษฐ</v>
      </c>
    </row>
    <row r="1065" spans="1:30" s="73" customFormat="1">
      <c r="A1065" s="16" t="s">
        <v>9167</v>
      </c>
      <c r="B1065" s="19"/>
      <c r="C1065" s="16">
        <v>180</v>
      </c>
      <c r="D1065" s="16"/>
      <c r="E1065" s="17" t="s">
        <v>3590</v>
      </c>
      <c r="F1065" s="17">
        <v>0</v>
      </c>
      <c r="G1065" s="29" t="s">
        <v>6896</v>
      </c>
      <c r="H1065" s="19" t="s">
        <v>9415</v>
      </c>
      <c r="I1065" s="19" t="s">
        <v>9170</v>
      </c>
      <c r="J1065" s="17" t="str">
        <f t="shared" si="48"/>
        <v>60/136  ม. 4  ต. บางเมือง  อ. เมืองสมุทรปราการ  จ. สมุทรปราการ</v>
      </c>
      <c r="K1065" s="18" t="s">
        <v>9416</v>
      </c>
      <c r="L1065" s="19" t="s">
        <v>7031</v>
      </c>
      <c r="M1065" s="19" t="s">
        <v>9417</v>
      </c>
      <c r="N1065" s="19" t="s">
        <v>9067</v>
      </c>
      <c r="O1065" s="19" t="s">
        <v>9068</v>
      </c>
      <c r="P1065" s="41">
        <v>10270</v>
      </c>
      <c r="Q1065" s="35"/>
      <c r="R1065" s="49"/>
      <c r="S1065" s="49"/>
      <c r="T1065" s="49"/>
      <c r="U1065" s="22"/>
      <c r="V1065" s="21"/>
      <c r="W1065" s="35"/>
      <c r="X1065" s="23"/>
      <c r="Y1065" s="24"/>
      <c r="Z1065" s="21">
        <v>21</v>
      </c>
      <c r="AA1065" s="25">
        <f t="shared" si="49"/>
        <v>21</v>
      </c>
      <c r="AB1065" s="44" t="s">
        <v>9414</v>
      </c>
      <c r="AC1065" s="19"/>
      <c r="AD1065" s="27" t="str">
        <f t="shared" si="50"/>
        <v>นาย  จรูญ  เรืองดิษฐ</v>
      </c>
    </row>
    <row r="1066" spans="1:30" s="73" customFormat="1">
      <c r="A1066" s="16" t="s">
        <v>9167</v>
      </c>
      <c r="B1066" s="19"/>
      <c r="C1066" s="16">
        <v>182</v>
      </c>
      <c r="D1066" s="16"/>
      <c r="E1066" s="17" t="s">
        <v>2405</v>
      </c>
      <c r="F1066" s="17" t="s">
        <v>2406</v>
      </c>
      <c r="G1066" s="17" t="s">
        <v>6923</v>
      </c>
      <c r="H1066" s="17" t="s">
        <v>9418</v>
      </c>
      <c r="I1066" s="17" t="s">
        <v>9419</v>
      </c>
      <c r="J1066" s="17" t="str">
        <f t="shared" si="48"/>
        <v>116  ม. 2  ต. สมอทอง  อ. ท่าชนะ  จ. สุราษฎร์ธานี</v>
      </c>
      <c r="K1066" s="18" t="s">
        <v>9052</v>
      </c>
      <c r="L1066" s="19" t="s">
        <v>6909</v>
      </c>
      <c r="M1066" s="19" t="s">
        <v>7305</v>
      </c>
      <c r="N1066" s="19" t="s">
        <v>6936</v>
      </c>
      <c r="O1066" s="19" t="s">
        <v>6937</v>
      </c>
      <c r="P1066" s="41">
        <v>84170</v>
      </c>
      <c r="Q1066" s="35"/>
      <c r="R1066" s="49"/>
      <c r="S1066" s="49"/>
      <c r="T1066" s="49"/>
      <c r="U1066" s="22"/>
      <c r="V1066" s="21"/>
      <c r="W1066" s="35"/>
      <c r="X1066" s="23"/>
      <c r="Y1066" s="24"/>
      <c r="Z1066" s="21">
        <v>46</v>
      </c>
      <c r="AA1066" s="25">
        <f t="shared" si="49"/>
        <v>46</v>
      </c>
      <c r="AB1066" s="44"/>
      <c r="AC1066" s="19"/>
      <c r="AD1066" s="27" t="str">
        <f t="shared" si="50"/>
        <v>นางสาว  จรีรัตน์  สองสมุทร</v>
      </c>
    </row>
    <row r="1067" spans="1:30" s="73" customFormat="1">
      <c r="A1067" s="16" t="s">
        <v>9167</v>
      </c>
      <c r="B1067" s="19"/>
      <c r="C1067" s="16">
        <v>183</v>
      </c>
      <c r="D1067" s="16"/>
      <c r="E1067" s="17" t="s">
        <v>1061</v>
      </c>
      <c r="F1067" s="17">
        <v>0</v>
      </c>
      <c r="G1067" s="17" t="s">
        <v>6905</v>
      </c>
      <c r="H1067" s="17" t="s">
        <v>8086</v>
      </c>
      <c r="I1067" s="17" t="s">
        <v>9420</v>
      </c>
      <c r="J1067" s="17" t="str">
        <f t="shared" si="48"/>
        <v>29/30-33  ม. 3  ต. หนองไทร  อ. พุนพิน  จ. สุราษฎร์ธานี</v>
      </c>
      <c r="K1067" s="18" t="s">
        <v>9421</v>
      </c>
      <c r="L1067" s="19" t="s">
        <v>6991</v>
      </c>
      <c r="M1067" s="19" t="s">
        <v>9422</v>
      </c>
      <c r="N1067" s="19" t="s">
        <v>7144</v>
      </c>
      <c r="O1067" s="19" t="s">
        <v>6937</v>
      </c>
      <c r="P1067" s="41">
        <v>84130</v>
      </c>
      <c r="Q1067" s="35"/>
      <c r="R1067" s="49"/>
      <c r="S1067" s="49"/>
      <c r="T1067" s="49"/>
      <c r="U1067" s="22"/>
      <c r="V1067" s="21"/>
      <c r="W1067" s="35"/>
      <c r="X1067" s="23"/>
      <c r="Y1067" s="24"/>
      <c r="Z1067" s="21">
        <v>11</v>
      </c>
      <c r="AA1067" s="25">
        <f t="shared" si="49"/>
        <v>11</v>
      </c>
      <c r="AB1067" s="44"/>
      <c r="AC1067" s="19"/>
      <c r="AD1067" s="27" t="str">
        <f t="shared" si="50"/>
        <v>นาง  พวงทอง  ลีละประยูร</v>
      </c>
    </row>
    <row r="1068" spans="1:30" s="73" customFormat="1">
      <c r="A1068" s="16" t="s">
        <v>9167</v>
      </c>
      <c r="B1068" s="19"/>
      <c r="C1068" s="16">
        <v>184</v>
      </c>
      <c r="D1068" s="16"/>
      <c r="E1068" s="17" t="s">
        <v>6427</v>
      </c>
      <c r="F1068" s="17" t="s">
        <v>6428</v>
      </c>
      <c r="G1068" s="17" t="s">
        <v>6896</v>
      </c>
      <c r="H1068" s="17" t="s">
        <v>9423</v>
      </c>
      <c r="I1068" s="17" t="s">
        <v>9170</v>
      </c>
      <c r="J1068" s="17" t="str">
        <f t="shared" si="48"/>
        <v>225  ม. 6  ต. คันธุลี  อ. ท่าชนะ  จ. สุราษฎร์ธานี</v>
      </c>
      <c r="K1068" s="18" t="s">
        <v>8287</v>
      </c>
      <c r="L1068" s="19" t="s">
        <v>7215</v>
      </c>
      <c r="M1068" s="19" t="s">
        <v>6935</v>
      </c>
      <c r="N1068" s="19" t="s">
        <v>6936</v>
      </c>
      <c r="O1068" s="19" t="s">
        <v>6937</v>
      </c>
      <c r="P1068" s="41">
        <v>84170</v>
      </c>
      <c r="Q1068" s="35"/>
      <c r="R1068" s="49"/>
      <c r="S1068" s="49"/>
      <c r="T1068" s="49"/>
      <c r="U1068" s="22"/>
      <c r="V1068" s="21"/>
      <c r="W1068" s="35"/>
      <c r="X1068" s="23"/>
      <c r="Y1068" s="24"/>
      <c r="Z1068" s="21">
        <v>21</v>
      </c>
      <c r="AA1068" s="25">
        <f t="shared" si="49"/>
        <v>21</v>
      </c>
      <c r="AB1068" s="44"/>
      <c r="AC1068" s="19"/>
      <c r="AD1068" s="27" t="str">
        <f t="shared" si="50"/>
        <v>นาย  สุวรรณ์  เรืองดิษฐ</v>
      </c>
    </row>
    <row r="1069" spans="1:30" s="73" customFormat="1">
      <c r="A1069" s="16" t="s">
        <v>9167</v>
      </c>
      <c r="B1069" s="19"/>
      <c r="C1069" s="16">
        <v>185</v>
      </c>
      <c r="D1069" s="16"/>
      <c r="E1069" s="17" t="s">
        <v>2862</v>
      </c>
      <c r="F1069" s="17" t="s">
        <v>2863</v>
      </c>
      <c r="G1069" s="17" t="s">
        <v>6923</v>
      </c>
      <c r="H1069" s="17" t="s">
        <v>9424</v>
      </c>
      <c r="I1069" s="17" t="s">
        <v>9170</v>
      </c>
      <c r="J1069" s="17" t="str">
        <f t="shared" si="48"/>
        <v>202  ม. 6  ต. คันธุลี  อ. ท่าชนะ  จ. สุราษฎร์ธานี</v>
      </c>
      <c r="K1069" s="18" t="s">
        <v>8198</v>
      </c>
      <c r="L1069" s="19" t="s">
        <v>7215</v>
      </c>
      <c r="M1069" s="19" t="s">
        <v>6935</v>
      </c>
      <c r="N1069" s="19" t="s">
        <v>6936</v>
      </c>
      <c r="O1069" s="19" t="s">
        <v>6937</v>
      </c>
      <c r="P1069" s="41">
        <v>84170</v>
      </c>
      <c r="Q1069" s="35"/>
      <c r="R1069" s="49"/>
      <c r="S1069" s="49"/>
      <c r="T1069" s="49"/>
      <c r="U1069" s="22"/>
      <c r="V1069" s="21"/>
      <c r="W1069" s="35"/>
      <c r="X1069" s="23"/>
      <c r="Y1069" s="24"/>
      <c r="Z1069" s="21">
        <v>21</v>
      </c>
      <c r="AA1069" s="25">
        <f t="shared" si="49"/>
        <v>21</v>
      </c>
      <c r="AB1069" s="44"/>
      <c r="AC1069" s="19"/>
      <c r="AD1069" s="27" t="str">
        <f t="shared" si="50"/>
        <v>นางสาว  เยาวรัตน์  เรืองดิษฐ</v>
      </c>
    </row>
    <row r="1070" spans="1:30" s="73" customFormat="1">
      <c r="A1070" s="16" t="s">
        <v>9167</v>
      </c>
      <c r="B1070" s="19"/>
      <c r="C1070" s="16">
        <v>186</v>
      </c>
      <c r="D1070" s="16"/>
      <c r="E1070" s="17" t="s">
        <v>1293</v>
      </c>
      <c r="F1070" s="17">
        <v>0</v>
      </c>
      <c r="G1070" s="17" t="s">
        <v>6905</v>
      </c>
      <c r="H1070" s="17" t="s">
        <v>9425</v>
      </c>
      <c r="I1070" s="17" t="s">
        <v>9426</v>
      </c>
      <c r="J1070" s="17" t="str">
        <f t="shared" si="48"/>
        <v>51/1  ม. 6  ต. คันธุลี  อ. ท่าชนะ  จ. สุราษฎร์ธานี</v>
      </c>
      <c r="K1070" s="18" t="s">
        <v>9217</v>
      </c>
      <c r="L1070" s="19" t="s">
        <v>7215</v>
      </c>
      <c r="M1070" s="19" t="s">
        <v>6935</v>
      </c>
      <c r="N1070" s="19" t="s">
        <v>6936</v>
      </c>
      <c r="O1070" s="19" t="s">
        <v>6937</v>
      </c>
      <c r="P1070" s="41">
        <v>84170</v>
      </c>
      <c r="Q1070" s="35"/>
      <c r="R1070" s="49"/>
      <c r="S1070" s="49"/>
      <c r="T1070" s="49"/>
      <c r="U1070" s="22"/>
      <c r="V1070" s="21"/>
      <c r="W1070" s="35"/>
      <c r="X1070" s="23"/>
      <c r="Y1070" s="24"/>
      <c r="Z1070" s="21">
        <v>74</v>
      </c>
      <c r="AA1070" s="25">
        <f t="shared" si="49"/>
        <v>74</v>
      </c>
      <c r="AB1070" s="44" t="s">
        <v>9427</v>
      </c>
      <c r="AC1070" s="19"/>
      <c r="AD1070" s="27" t="str">
        <f t="shared" si="50"/>
        <v>นาง  เยาวภา  เมืองแก้ว</v>
      </c>
    </row>
    <row r="1071" spans="1:30" s="73" customFormat="1">
      <c r="A1071" s="16" t="s">
        <v>9167</v>
      </c>
      <c r="B1071" s="19"/>
      <c r="C1071" s="16">
        <v>187</v>
      </c>
      <c r="D1071" s="16"/>
      <c r="E1071" s="17" t="s">
        <v>5314</v>
      </c>
      <c r="F1071" s="17">
        <v>0</v>
      </c>
      <c r="G1071" s="17" t="s">
        <v>6896</v>
      </c>
      <c r="H1071" s="17" t="s">
        <v>9312</v>
      </c>
      <c r="I1071" s="17" t="s">
        <v>9222</v>
      </c>
      <c r="J1071" s="17" t="str">
        <f t="shared" si="48"/>
        <v>231  ม. 6  ต. คันธุลี  อ. ท่าชนะ  จ. สุราษฎร์ธานี</v>
      </c>
      <c r="K1071" s="18" t="s">
        <v>9005</v>
      </c>
      <c r="L1071" s="19" t="s">
        <v>7215</v>
      </c>
      <c r="M1071" s="19" t="s">
        <v>6935</v>
      </c>
      <c r="N1071" s="19" t="s">
        <v>6936</v>
      </c>
      <c r="O1071" s="19" t="s">
        <v>6937</v>
      </c>
      <c r="P1071" s="41">
        <v>84170</v>
      </c>
      <c r="Q1071" s="35"/>
      <c r="R1071" s="49"/>
      <c r="S1071" s="49"/>
      <c r="T1071" s="49"/>
      <c r="U1071" s="22"/>
      <c r="V1071" s="21"/>
      <c r="W1071" s="35"/>
      <c r="X1071" s="23"/>
      <c r="Y1071" s="24"/>
      <c r="Z1071" s="21">
        <v>33</v>
      </c>
      <c r="AA1071" s="25">
        <f t="shared" si="49"/>
        <v>33</v>
      </c>
      <c r="AB1071" s="44"/>
      <c r="AC1071" s="19"/>
      <c r="AD1071" s="27" t="str">
        <f t="shared" si="50"/>
        <v>นาย  วันชัย  บุญชุม</v>
      </c>
    </row>
    <row r="1072" spans="1:30">
      <c r="A1072" s="50" t="s">
        <v>9428</v>
      </c>
      <c r="B1072" s="50" t="s">
        <v>9168</v>
      </c>
      <c r="C1072" s="50" t="s">
        <v>6895</v>
      </c>
      <c r="D1072" s="50"/>
      <c r="E1072" s="54" t="s">
        <v>3870</v>
      </c>
      <c r="F1072" s="17" t="s">
        <v>3871</v>
      </c>
      <c r="G1072" s="53" t="s">
        <v>6896</v>
      </c>
      <c r="H1072" s="52" t="s">
        <v>9429</v>
      </c>
      <c r="I1072" s="52" t="s">
        <v>9430</v>
      </c>
      <c r="J1072" s="54" t="str">
        <f t="shared" si="48"/>
        <v>9  ม. 1  ต. สวนแตง  อ. ละแม  จ. ชุมพร</v>
      </c>
      <c r="K1072" s="79" t="s">
        <v>7225</v>
      </c>
      <c r="L1072" s="52" t="s">
        <v>6954</v>
      </c>
      <c r="M1072" s="52" t="s">
        <v>6992</v>
      </c>
      <c r="N1072" s="52" t="s">
        <v>6911</v>
      </c>
      <c r="O1072" s="52" t="s">
        <v>6912</v>
      </c>
      <c r="P1072" s="80">
        <v>86170</v>
      </c>
      <c r="Q1072" s="57"/>
      <c r="R1072" s="58"/>
      <c r="S1072" s="58"/>
      <c r="T1072" s="58"/>
      <c r="U1072" s="58"/>
      <c r="V1072" s="57"/>
      <c r="W1072" s="59"/>
      <c r="X1072" s="60"/>
      <c r="Y1072" s="61"/>
      <c r="Z1072" s="57">
        <v>39</v>
      </c>
      <c r="AA1072" s="25">
        <f t="shared" si="49"/>
        <v>39</v>
      </c>
      <c r="AB1072" s="62"/>
      <c r="AC1072" s="87"/>
      <c r="AD1072" s="27" t="str">
        <f t="shared" si="50"/>
        <v>นาย  ชินศรี  ชลสาคร</v>
      </c>
    </row>
    <row r="1073" spans="1:30">
      <c r="A1073" s="16" t="s">
        <v>9428</v>
      </c>
      <c r="B1073" s="16" t="s">
        <v>7640</v>
      </c>
      <c r="C1073" s="16" t="s">
        <v>6904</v>
      </c>
      <c r="D1073" s="16"/>
      <c r="E1073" s="17" t="s">
        <v>1386</v>
      </c>
      <c r="F1073" s="17" t="s">
        <v>1387</v>
      </c>
      <c r="G1073" s="29" t="s">
        <v>6905</v>
      </c>
      <c r="H1073" s="19" t="s">
        <v>8040</v>
      </c>
      <c r="I1073" s="19" t="s">
        <v>9430</v>
      </c>
      <c r="J1073" s="17" t="str">
        <f t="shared" si="48"/>
        <v>9  ม. 1  ต. สวนแตง  อ. ละแม  จ. ชุมพร</v>
      </c>
      <c r="K1073" s="18" t="s">
        <v>7225</v>
      </c>
      <c r="L1073" s="19" t="s">
        <v>6954</v>
      </c>
      <c r="M1073" s="19" t="s">
        <v>6992</v>
      </c>
      <c r="N1073" s="19" t="s">
        <v>6911</v>
      </c>
      <c r="O1073" s="19" t="s">
        <v>6912</v>
      </c>
      <c r="P1073" s="41">
        <v>86170</v>
      </c>
      <c r="Q1073" s="21"/>
      <c r="R1073" s="22"/>
      <c r="S1073" s="22"/>
      <c r="T1073" s="22"/>
      <c r="U1073" s="22"/>
      <c r="V1073" s="21"/>
      <c r="W1073" s="35"/>
      <c r="X1073" s="23"/>
      <c r="Y1073" s="24"/>
      <c r="Z1073" s="21">
        <v>105</v>
      </c>
      <c r="AA1073" s="25">
        <f t="shared" si="49"/>
        <v>105</v>
      </c>
      <c r="AB1073" s="44"/>
      <c r="AC1073" s="88"/>
      <c r="AD1073" s="27" t="str">
        <f t="shared" si="50"/>
        <v>นาง  ล้วน  ชลสาคร</v>
      </c>
    </row>
    <row r="1074" spans="1:30">
      <c r="A1074" s="16" t="s">
        <v>9428</v>
      </c>
      <c r="B1074" s="16" t="s">
        <v>7322</v>
      </c>
      <c r="C1074" s="16" t="s">
        <v>6914</v>
      </c>
      <c r="D1074" s="16"/>
      <c r="E1074" s="17" t="s">
        <v>1714</v>
      </c>
      <c r="F1074" s="17" t="s">
        <v>1715</v>
      </c>
      <c r="G1074" s="29" t="s">
        <v>6905</v>
      </c>
      <c r="H1074" s="19" t="s">
        <v>9431</v>
      </c>
      <c r="I1074" s="19" t="s">
        <v>9432</v>
      </c>
      <c r="J1074" s="17" t="str">
        <f t="shared" si="48"/>
        <v>96  ม. 7  ต. คันธุลี  อ. ท่าชนะ  จ. สุราษฎร์ธานี</v>
      </c>
      <c r="K1074" s="18" t="s">
        <v>7824</v>
      </c>
      <c r="L1074" s="19" t="s">
        <v>7290</v>
      </c>
      <c r="M1074" s="19" t="s">
        <v>6935</v>
      </c>
      <c r="N1074" s="19" t="s">
        <v>6936</v>
      </c>
      <c r="O1074" s="19" t="s">
        <v>6937</v>
      </c>
      <c r="P1074" s="41">
        <v>84170</v>
      </c>
      <c r="Q1074" s="21"/>
      <c r="R1074" s="22"/>
      <c r="S1074" s="22"/>
      <c r="T1074" s="22"/>
      <c r="U1074" s="22"/>
      <c r="V1074" s="21"/>
      <c r="W1074" s="35"/>
      <c r="X1074" s="23"/>
      <c r="Y1074" s="24"/>
      <c r="Z1074" s="21">
        <v>60</v>
      </c>
      <c r="AA1074" s="25">
        <f t="shared" si="49"/>
        <v>60</v>
      </c>
      <c r="AB1074" s="44" t="s">
        <v>9433</v>
      </c>
      <c r="AC1074" s="88"/>
      <c r="AD1074" s="27" t="str">
        <f t="shared" si="50"/>
        <v>นาง  สมถวิล  ลาดบูรณ์</v>
      </c>
    </row>
    <row r="1075" spans="1:30">
      <c r="A1075" s="16" t="s">
        <v>9428</v>
      </c>
      <c r="B1075" s="16" t="s">
        <v>7291</v>
      </c>
      <c r="C1075" s="16" t="s">
        <v>6922</v>
      </c>
      <c r="D1075" s="16"/>
      <c r="E1075" s="17" t="s">
        <v>4907</v>
      </c>
      <c r="F1075" s="17" t="s">
        <v>4908</v>
      </c>
      <c r="G1075" s="29" t="s">
        <v>6896</v>
      </c>
      <c r="H1075" s="19" t="s">
        <v>9434</v>
      </c>
      <c r="I1075" s="19" t="s">
        <v>9435</v>
      </c>
      <c r="J1075" s="17" t="str">
        <f t="shared" si="48"/>
        <v>69/2  ม. 7  ต. คันธุลี  อ. ท่าชนะ  จ. สุราษฎร์ธานี</v>
      </c>
      <c r="K1075" s="18" t="s">
        <v>9436</v>
      </c>
      <c r="L1075" s="19" t="s">
        <v>7290</v>
      </c>
      <c r="M1075" s="19" t="s">
        <v>6935</v>
      </c>
      <c r="N1075" s="19" t="s">
        <v>6936</v>
      </c>
      <c r="O1075" s="19" t="s">
        <v>6937</v>
      </c>
      <c r="P1075" s="41">
        <v>84170</v>
      </c>
      <c r="Q1075" s="21"/>
      <c r="R1075" s="22"/>
      <c r="S1075" s="22"/>
      <c r="T1075" s="22"/>
      <c r="U1075" s="22"/>
      <c r="V1075" s="21"/>
      <c r="W1075" s="35"/>
      <c r="X1075" s="23"/>
      <c r="Y1075" s="24"/>
      <c r="Z1075" s="21">
        <v>121</v>
      </c>
      <c r="AA1075" s="25">
        <f t="shared" si="49"/>
        <v>121</v>
      </c>
      <c r="AB1075" s="44"/>
      <c r="AC1075" s="88"/>
      <c r="AD1075" s="27" t="str">
        <f t="shared" si="50"/>
        <v>นาย  พิรมย์  เงินสุข</v>
      </c>
    </row>
    <row r="1076" spans="1:30">
      <c r="A1076" s="16" t="s">
        <v>9428</v>
      </c>
      <c r="B1076" s="16" t="s">
        <v>6938</v>
      </c>
      <c r="C1076" s="16" t="s">
        <v>6931</v>
      </c>
      <c r="D1076" s="16" t="s">
        <v>6980</v>
      </c>
      <c r="E1076" s="17" t="s">
        <v>5838</v>
      </c>
      <c r="F1076" s="17" t="s">
        <v>5839</v>
      </c>
      <c r="G1076" s="29" t="s">
        <v>6896</v>
      </c>
      <c r="H1076" s="19" t="s">
        <v>9437</v>
      </c>
      <c r="I1076" s="19" t="s">
        <v>9438</v>
      </c>
      <c r="J1076" s="17" t="str">
        <f t="shared" si="48"/>
        <v>121  ม. 7  ต. คันธุลี  อ. ท่าชนะ  จ. สุราษฎร์ธานี</v>
      </c>
      <c r="K1076" s="18" t="s">
        <v>8247</v>
      </c>
      <c r="L1076" s="19" t="s">
        <v>7290</v>
      </c>
      <c r="M1076" s="19" t="s">
        <v>6935</v>
      </c>
      <c r="N1076" s="19" t="s">
        <v>6936</v>
      </c>
      <c r="O1076" s="19" t="s">
        <v>6937</v>
      </c>
      <c r="P1076" s="41">
        <v>84170</v>
      </c>
      <c r="Q1076" s="21"/>
      <c r="R1076" s="22"/>
      <c r="S1076" s="22"/>
      <c r="T1076" s="22"/>
      <c r="U1076" s="22"/>
      <c r="V1076" s="21"/>
      <c r="W1076" s="35"/>
      <c r="X1076" s="23">
        <v>19</v>
      </c>
      <c r="Y1076" s="24">
        <v>19</v>
      </c>
      <c r="Z1076" s="21">
        <v>21</v>
      </c>
      <c r="AA1076" s="25">
        <f t="shared" si="49"/>
        <v>59</v>
      </c>
      <c r="AB1076" s="44" t="s">
        <v>9439</v>
      </c>
      <c r="AC1076" s="88"/>
      <c r="AD1076" s="27" t="str">
        <f t="shared" si="50"/>
        <v>นาย  สมปอง  ศรีสว่าง</v>
      </c>
    </row>
    <row r="1077" spans="1:30">
      <c r="A1077" s="16" t="s">
        <v>9428</v>
      </c>
      <c r="B1077" s="16" t="s">
        <v>7661</v>
      </c>
      <c r="C1077" s="16" t="s">
        <v>6939</v>
      </c>
      <c r="D1077" s="16"/>
      <c r="E1077" s="17" t="s">
        <v>3018</v>
      </c>
      <c r="F1077" s="17" t="s">
        <v>3019</v>
      </c>
      <c r="G1077" s="29" t="s">
        <v>6923</v>
      </c>
      <c r="H1077" s="19" t="s">
        <v>9440</v>
      </c>
      <c r="I1077" s="19" t="s">
        <v>9441</v>
      </c>
      <c r="J1077" s="17" t="str">
        <f t="shared" si="48"/>
        <v>72/1  ม. 7  ต. คันธุลี  อ. ท่าชนะ  จ. สุราษฎร์ธานี</v>
      </c>
      <c r="K1077" s="18" t="s">
        <v>9442</v>
      </c>
      <c r="L1077" s="19" t="s">
        <v>7290</v>
      </c>
      <c r="M1077" s="19" t="s">
        <v>6935</v>
      </c>
      <c r="N1077" s="19" t="s">
        <v>6936</v>
      </c>
      <c r="O1077" s="19" t="s">
        <v>6937</v>
      </c>
      <c r="P1077" s="41">
        <v>84170</v>
      </c>
      <c r="Q1077" s="21"/>
      <c r="R1077" s="22"/>
      <c r="S1077" s="22"/>
      <c r="T1077" s="22"/>
      <c r="U1077" s="22"/>
      <c r="V1077" s="21"/>
      <c r="W1077" s="35"/>
      <c r="X1077" s="23"/>
      <c r="Y1077" s="24"/>
      <c r="Z1077" s="21">
        <v>194</v>
      </c>
      <c r="AA1077" s="25">
        <f t="shared" si="49"/>
        <v>194</v>
      </c>
      <c r="AB1077" s="44"/>
      <c r="AC1077" s="88"/>
      <c r="AD1077" s="27" t="str">
        <f t="shared" si="50"/>
        <v>นางสาว  ศรีสุดา  หิ่งห้อย</v>
      </c>
    </row>
    <row r="1078" spans="1:30">
      <c r="A1078" s="16" t="s">
        <v>9428</v>
      </c>
      <c r="B1078" s="16" t="s">
        <v>7416</v>
      </c>
      <c r="C1078" s="16" t="s">
        <v>6950</v>
      </c>
      <c r="D1078" s="16"/>
      <c r="E1078" s="17" t="s">
        <v>3621</v>
      </c>
      <c r="F1078" s="17" t="s">
        <v>3622</v>
      </c>
      <c r="G1078" s="29" t="s">
        <v>6896</v>
      </c>
      <c r="H1078" s="19" t="s">
        <v>7624</v>
      </c>
      <c r="I1078" s="19" t="s">
        <v>6916</v>
      </c>
      <c r="J1078" s="17" t="str">
        <f t="shared" si="48"/>
        <v>95  ม. 7  ต. คันธุลี  อ. ท่าชนะ  จ. สุราษฎร์ธานี</v>
      </c>
      <c r="K1078" s="18" t="s">
        <v>7170</v>
      </c>
      <c r="L1078" s="19" t="s">
        <v>7290</v>
      </c>
      <c r="M1078" s="19" t="s">
        <v>6935</v>
      </c>
      <c r="N1078" s="19" t="s">
        <v>6936</v>
      </c>
      <c r="O1078" s="19" t="s">
        <v>6937</v>
      </c>
      <c r="P1078" s="41">
        <v>84170</v>
      </c>
      <c r="Q1078" s="21"/>
      <c r="R1078" s="22"/>
      <c r="S1078" s="22"/>
      <c r="T1078" s="22"/>
      <c r="U1078" s="22"/>
      <c r="V1078" s="21"/>
      <c r="W1078" s="35"/>
      <c r="X1078" s="23"/>
      <c r="Y1078" s="24"/>
      <c r="Z1078" s="21">
        <v>436</v>
      </c>
      <c r="AA1078" s="25">
        <f t="shared" si="49"/>
        <v>436</v>
      </c>
      <c r="AB1078" s="26"/>
      <c r="AC1078" s="88"/>
      <c r="AD1078" s="27" t="str">
        <f t="shared" si="50"/>
        <v>นาย  จันทโชติ  ภู่ศิลป์</v>
      </c>
    </row>
    <row r="1079" spans="1:30">
      <c r="A1079" s="16" t="s">
        <v>9428</v>
      </c>
      <c r="B1079" s="16" t="s">
        <v>6949</v>
      </c>
      <c r="C1079" s="16" t="s">
        <v>6956</v>
      </c>
      <c r="D1079" s="16"/>
      <c r="E1079" s="78" t="s">
        <v>933</v>
      </c>
      <c r="F1079" s="17" t="s">
        <v>934</v>
      </c>
      <c r="G1079" s="29" t="s">
        <v>6905</v>
      </c>
      <c r="H1079" s="19" t="s">
        <v>7228</v>
      </c>
      <c r="I1079" s="19" t="s">
        <v>8945</v>
      </c>
      <c r="J1079" s="17" t="str">
        <f t="shared" si="48"/>
        <v>17/3  ม. 3  ต. มะขามเตี้ย  อ. เมืองสุราษฎร์ธานี  จ. สุราษฎร์ธานี</v>
      </c>
      <c r="K1079" s="18" t="s">
        <v>9443</v>
      </c>
      <c r="L1079" s="19" t="s">
        <v>6991</v>
      </c>
      <c r="M1079" s="19" t="s">
        <v>7340</v>
      </c>
      <c r="N1079" s="19" t="s">
        <v>7236</v>
      </c>
      <c r="O1079" s="19" t="s">
        <v>6937</v>
      </c>
      <c r="P1079" s="41">
        <v>84000</v>
      </c>
      <c r="Q1079" s="21"/>
      <c r="R1079" s="22"/>
      <c r="S1079" s="22"/>
      <c r="T1079" s="22"/>
      <c r="U1079" s="22"/>
      <c r="V1079" s="21"/>
      <c r="W1079" s="35"/>
      <c r="X1079" s="23"/>
      <c r="Y1079" s="24"/>
      <c r="Z1079" s="21">
        <v>49</v>
      </c>
      <c r="AA1079" s="25">
        <f t="shared" si="49"/>
        <v>49</v>
      </c>
      <c r="AB1079" s="44" t="s">
        <v>9444</v>
      </c>
      <c r="AC1079" s="88"/>
      <c r="AD1079" s="27" t="str">
        <f t="shared" si="50"/>
        <v>นาง  ปราณี  จันทมาศ</v>
      </c>
    </row>
    <row r="1080" spans="1:30">
      <c r="A1080" s="16" t="s">
        <v>9428</v>
      </c>
      <c r="B1080" s="16" t="s">
        <v>7237</v>
      </c>
      <c r="C1080" s="16" t="s">
        <v>6960</v>
      </c>
      <c r="D1080" s="16" t="s">
        <v>6980</v>
      </c>
      <c r="E1080" s="17" t="s">
        <v>2199</v>
      </c>
      <c r="F1080" s="17" t="s">
        <v>2200</v>
      </c>
      <c r="G1080" s="29" t="s">
        <v>6905</v>
      </c>
      <c r="H1080" s="19" t="s">
        <v>7541</v>
      </c>
      <c r="I1080" s="19" t="s">
        <v>7708</v>
      </c>
      <c r="J1080" s="17" t="str">
        <f t="shared" si="48"/>
        <v>73  ม. 7  ต. คันธุลี  อ. ท่าชนะ  จ. สุราษฎร์ธานี</v>
      </c>
      <c r="K1080" s="18" t="s">
        <v>7015</v>
      </c>
      <c r="L1080" s="19" t="s">
        <v>7290</v>
      </c>
      <c r="M1080" s="19" t="s">
        <v>6935</v>
      </c>
      <c r="N1080" s="19" t="s">
        <v>6936</v>
      </c>
      <c r="O1080" s="19" t="s">
        <v>6937</v>
      </c>
      <c r="P1080" s="41">
        <v>84170</v>
      </c>
      <c r="Q1080" s="21"/>
      <c r="R1080" s="22"/>
      <c r="S1080" s="22"/>
      <c r="T1080" s="22"/>
      <c r="U1080" s="22"/>
      <c r="V1080" s="21"/>
      <c r="W1080" s="35"/>
      <c r="X1080" s="23"/>
      <c r="Y1080" s="24"/>
      <c r="Z1080" s="21">
        <v>53</v>
      </c>
      <c r="AA1080" s="25">
        <f t="shared" si="49"/>
        <v>53</v>
      </c>
      <c r="AB1080" s="44"/>
      <c r="AC1080" s="88"/>
      <c r="AD1080" s="27" t="str">
        <f t="shared" si="50"/>
        <v>นาง  อำพร  พรหมทุ่งฆ้อ</v>
      </c>
    </row>
    <row r="1081" spans="1:30">
      <c r="A1081" s="16" t="s">
        <v>9428</v>
      </c>
      <c r="B1081" s="16"/>
      <c r="C1081" s="16" t="s">
        <v>6967</v>
      </c>
      <c r="D1081" s="16"/>
      <c r="E1081" s="17" t="s">
        <v>1260</v>
      </c>
      <c r="F1081" s="17" t="s">
        <v>1261</v>
      </c>
      <c r="G1081" s="17" t="s">
        <v>6905</v>
      </c>
      <c r="H1081" s="17" t="s">
        <v>8223</v>
      </c>
      <c r="I1081" s="17" t="s">
        <v>7842</v>
      </c>
      <c r="J1081" s="17" t="str">
        <f t="shared" si="48"/>
        <v>48/4  ม. 6  ต. คันธุลี  อ. ท่าชนะ  จ. สุราษฎร์ธานี</v>
      </c>
      <c r="K1081" s="18" t="s">
        <v>9233</v>
      </c>
      <c r="L1081" s="19" t="s">
        <v>7215</v>
      </c>
      <c r="M1081" s="19" t="s">
        <v>6935</v>
      </c>
      <c r="N1081" s="19" t="s">
        <v>6936</v>
      </c>
      <c r="O1081" s="19" t="s">
        <v>6937</v>
      </c>
      <c r="P1081" s="41">
        <v>84170</v>
      </c>
      <c r="Q1081" s="21"/>
      <c r="R1081" s="22"/>
      <c r="S1081" s="22"/>
      <c r="T1081" s="22"/>
      <c r="U1081" s="22"/>
      <c r="V1081" s="22"/>
      <c r="W1081" s="35"/>
      <c r="X1081" s="23"/>
      <c r="Y1081" s="24"/>
      <c r="Z1081" s="21">
        <v>49</v>
      </c>
      <c r="AA1081" s="25">
        <f t="shared" si="49"/>
        <v>49</v>
      </c>
      <c r="AB1081" s="36" t="s">
        <v>9445</v>
      </c>
      <c r="AC1081" s="19"/>
      <c r="AD1081" s="27" t="str">
        <f t="shared" si="50"/>
        <v>นาง  ยินดี  ใหม่ซ้อน</v>
      </c>
    </row>
    <row r="1082" spans="1:30">
      <c r="A1082" s="16" t="s">
        <v>9428</v>
      </c>
      <c r="B1082" s="16" t="s">
        <v>6974</v>
      </c>
      <c r="C1082" s="16" t="s">
        <v>6975</v>
      </c>
      <c r="D1082" s="16"/>
      <c r="E1082" s="17" t="s">
        <v>1371</v>
      </c>
      <c r="F1082" s="17" t="s">
        <v>1372</v>
      </c>
      <c r="G1082" s="29" t="s">
        <v>6905</v>
      </c>
      <c r="H1082" s="19" t="s">
        <v>9446</v>
      </c>
      <c r="I1082" s="19" t="s">
        <v>9447</v>
      </c>
      <c r="J1082" s="17" t="str">
        <f t="shared" si="48"/>
        <v>64  ม. 7  ต. คันธุลี  อ. ท่าชนะ  จ. สุราษฎร์ธานี</v>
      </c>
      <c r="K1082" s="18" t="s">
        <v>6908</v>
      </c>
      <c r="L1082" s="19" t="s">
        <v>7290</v>
      </c>
      <c r="M1082" s="19" t="s">
        <v>6935</v>
      </c>
      <c r="N1082" s="19" t="s">
        <v>6936</v>
      </c>
      <c r="O1082" s="19" t="s">
        <v>6937</v>
      </c>
      <c r="P1082" s="41">
        <v>84170</v>
      </c>
      <c r="Q1082" s="21"/>
      <c r="R1082" s="22"/>
      <c r="S1082" s="22"/>
      <c r="T1082" s="22"/>
      <c r="U1082" s="22"/>
      <c r="V1082" s="21"/>
      <c r="W1082" s="35"/>
      <c r="X1082" s="23"/>
      <c r="Y1082" s="24"/>
      <c r="Z1082" s="21">
        <v>357</v>
      </c>
      <c r="AA1082" s="25">
        <f t="shared" si="49"/>
        <v>357</v>
      </c>
      <c r="AB1082" s="44" t="s">
        <v>9448</v>
      </c>
      <c r="AC1082" s="88"/>
      <c r="AD1082" s="27" t="str">
        <f t="shared" si="50"/>
        <v>นาง  เรณู  สวัสดิรักษา</v>
      </c>
    </row>
    <row r="1083" spans="1:30">
      <c r="A1083" s="16" t="s">
        <v>9428</v>
      </c>
      <c r="B1083" s="16" t="s">
        <v>6978</v>
      </c>
      <c r="C1083" s="16" t="s">
        <v>6979</v>
      </c>
      <c r="D1083" s="16"/>
      <c r="E1083" s="17" t="s">
        <v>2036</v>
      </c>
      <c r="F1083" s="17" t="s">
        <v>2037</v>
      </c>
      <c r="G1083" s="29" t="s">
        <v>6905</v>
      </c>
      <c r="H1083" s="19" t="s">
        <v>7940</v>
      </c>
      <c r="I1083" s="19" t="s">
        <v>9449</v>
      </c>
      <c r="J1083" s="17" t="str">
        <f t="shared" si="48"/>
        <v>16  ม. 7  ต. คันธุลี  อ. ท่าชนะ  จ. สุราษฎร์ธานี</v>
      </c>
      <c r="K1083" s="18" t="s">
        <v>7775</v>
      </c>
      <c r="L1083" s="19" t="s">
        <v>7290</v>
      </c>
      <c r="M1083" s="19" t="s">
        <v>6935</v>
      </c>
      <c r="N1083" s="19" t="s">
        <v>6936</v>
      </c>
      <c r="O1083" s="19" t="s">
        <v>6937</v>
      </c>
      <c r="P1083" s="41">
        <v>84170</v>
      </c>
      <c r="Q1083" s="21"/>
      <c r="R1083" s="22"/>
      <c r="S1083" s="22"/>
      <c r="T1083" s="22"/>
      <c r="U1083" s="22"/>
      <c r="V1083" s="21"/>
      <c r="W1083" s="35"/>
      <c r="X1083" s="23"/>
      <c r="Y1083" s="24"/>
      <c r="Z1083" s="21">
        <v>173</v>
      </c>
      <c r="AA1083" s="25">
        <f t="shared" si="49"/>
        <v>173</v>
      </c>
      <c r="AB1083" s="44"/>
      <c r="AC1083" s="88"/>
      <c r="AD1083" s="27" t="str">
        <f t="shared" si="50"/>
        <v>นาง  หนวน  กาญเพ็ช</v>
      </c>
    </row>
    <row r="1084" spans="1:30">
      <c r="A1084" s="16" t="s">
        <v>9428</v>
      </c>
      <c r="B1084" s="16" t="s">
        <v>7429</v>
      </c>
      <c r="C1084" s="16" t="s">
        <v>6987</v>
      </c>
      <c r="D1084" s="16"/>
      <c r="E1084" s="17" t="s">
        <v>2341</v>
      </c>
      <c r="F1084" s="17" t="s">
        <v>2342</v>
      </c>
      <c r="G1084" s="29" t="s">
        <v>6923</v>
      </c>
      <c r="H1084" s="19" t="s">
        <v>9079</v>
      </c>
      <c r="I1084" s="19" t="s">
        <v>9450</v>
      </c>
      <c r="J1084" s="17" t="str">
        <f t="shared" si="48"/>
        <v>108  ม. 7  ต. คันธุลี  อ. ท่าชนะ  จ. สุราษฎร์ธานี</v>
      </c>
      <c r="K1084" s="18" t="s">
        <v>7374</v>
      </c>
      <c r="L1084" s="19" t="s">
        <v>7290</v>
      </c>
      <c r="M1084" s="19" t="s">
        <v>6935</v>
      </c>
      <c r="N1084" s="19" t="s">
        <v>6936</v>
      </c>
      <c r="O1084" s="19" t="s">
        <v>6937</v>
      </c>
      <c r="P1084" s="41">
        <v>84170</v>
      </c>
      <c r="Q1084" s="21"/>
      <c r="R1084" s="22"/>
      <c r="S1084" s="22"/>
      <c r="T1084" s="22"/>
      <c r="U1084" s="22"/>
      <c r="V1084" s="21"/>
      <c r="W1084" s="35"/>
      <c r="X1084" s="23"/>
      <c r="Y1084" s="24"/>
      <c r="Z1084" s="21">
        <v>95</v>
      </c>
      <c r="AA1084" s="25">
        <f t="shared" si="49"/>
        <v>95</v>
      </c>
      <c r="AB1084" s="44"/>
      <c r="AC1084" s="88"/>
      <c r="AD1084" s="27" t="str">
        <f t="shared" si="50"/>
        <v>นางสาว  กาญจนา  ชู</v>
      </c>
    </row>
    <row r="1085" spans="1:30">
      <c r="A1085" s="16" t="s">
        <v>9428</v>
      </c>
      <c r="B1085" s="16"/>
      <c r="C1085" s="16" t="s">
        <v>6994</v>
      </c>
      <c r="D1085" s="16"/>
      <c r="E1085" s="17" t="s">
        <v>1441</v>
      </c>
      <c r="F1085" s="17">
        <v>0</v>
      </c>
      <c r="G1085" s="17" t="s">
        <v>6905</v>
      </c>
      <c r="H1085" s="17" t="s">
        <v>8577</v>
      </c>
      <c r="I1085" s="17" t="s">
        <v>9451</v>
      </c>
      <c r="J1085" s="17" t="str">
        <f t="shared" si="48"/>
        <v>1/10  ม. 1  ต. คันธุลี  อ. ท่าชนะ  จ. สุราษฎร์ธานี</v>
      </c>
      <c r="K1085" s="18" t="s">
        <v>9452</v>
      </c>
      <c r="L1085" s="19" t="s">
        <v>6954</v>
      </c>
      <c r="M1085" s="19" t="s">
        <v>6935</v>
      </c>
      <c r="N1085" s="19" t="s">
        <v>6936</v>
      </c>
      <c r="O1085" s="19" t="s">
        <v>6937</v>
      </c>
      <c r="P1085" s="41">
        <v>84170</v>
      </c>
      <c r="Q1085" s="21"/>
      <c r="R1085" s="22"/>
      <c r="S1085" s="22"/>
      <c r="T1085" s="22"/>
      <c r="U1085" s="22">
        <v>0</v>
      </c>
      <c r="V1085" s="21">
        <v>0</v>
      </c>
      <c r="W1085" s="35">
        <v>0</v>
      </c>
      <c r="X1085" s="23">
        <v>0</v>
      </c>
      <c r="Y1085" s="24"/>
      <c r="Z1085" s="21">
        <v>72</v>
      </c>
      <c r="AA1085" s="25">
        <f t="shared" si="49"/>
        <v>72</v>
      </c>
      <c r="AB1085" s="36"/>
      <c r="AC1085" s="19"/>
      <c r="AD1085" s="27" t="str">
        <f t="shared" si="50"/>
        <v>นาง  ลัดดา  โกสยตานนท์</v>
      </c>
    </row>
    <row r="1086" spans="1:30">
      <c r="A1086" s="16" t="s">
        <v>9428</v>
      </c>
      <c r="B1086" s="16" t="s">
        <v>7436</v>
      </c>
      <c r="C1086" s="16" t="s">
        <v>6999</v>
      </c>
      <c r="D1086" s="16"/>
      <c r="E1086" s="17" t="s">
        <v>700</v>
      </c>
      <c r="F1086" s="17" t="s">
        <v>701</v>
      </c>
      <c r="G1086" s="29" t="s">
        <v>6905</v>
      </c>
      <c r="H1086" s="19" t="s">
        <v>7472</v>
      </c>
      <c r="I1086" s="19" t="s">
        <v>7473</v>
      </c>
      <c r="J1086" s="17" t="str">
        <f t="shared" si="48"/>
        <v>35  ม. 7  ต. คันธุลี  อ. ท่าชนะ  จ. สุราษฎร์ธานี</v>
      </c>
      <c r="K1086" s="18" t="s">
        <v>6934</v>
      </c>
      <c r="L1086" s="19" t="s">
        <v>7290</v>
      </c>
      <c r="M1086" s="19" t="s">
        <v>6935</v>
      </c>
      <c r="N1086" s="19" t="s">
        <v>6936</v>
      </c>
      <c r="O1086" s="19" t="s">
        <v>6937</v>
      </c>
      <c r="P1086" s="41">
        <v>84170</v>
      </c>
      <c r="Q1086" s="21"/>
      <c r="R1086" s="22"/>
      <c r="S1086" s="22"/>
      <c r="T1086" s="22"/>
      <c r="U1086" s="22"/>
      <c r="V1086" s="21"/>
      <c r="W1086" s="35"/>
      <c r="X1086" s="23"/>
      <c r="Y1086" s="24"/>
      <c r="Z1086" s="21">
        <v>278</v>
      </c>
      <c r="AA1086" s="25">
        <f t="shared" si="49"/>
        <v>278</v>
      </c>
      <c r="AB1086" s="44"/>
      <c r="AC1086" s="88"/>
      <c r="AD1086" s="27" t="str">
        <f t="shared" si="50"/>
        <v>นาง  นิภาวรรณ  เวอร์เนอร์</v>
      </c>
    </row>
    <row r="1087" spans="1:30">
      <c r="A1087" s="16" t="s">
        <v>9428</v>
      </c>
      <c r="B1087" s="16" t="s">
        <v>7006</v>
      </c>
      <c r="C1087" s="16" t="s">
        <v>7003</v>
      </c>
      <c r="D1087" s="16"/>
      <c r="E1087" s="17" t="s">
        <v>540</v>
      </c>
      <c r="F1087" s="17" t="s">
        <v>541</v>
      </c>
      <c r="G1087" s="29" t="s">
        <v>6905</v>
      </c>
      <c r="H1087" s="19" t="s">
        <v>9453</v>
      </c>
      <c r="I1087" s="19" t="s">
        <v>9454</v>
      </c>
      <c r="J1087" s="17" t="str">
        <f t="shared" si="48"/>
        <v>145  ม. 7  ต. คันธุลี  อ. ท่าชนะ  จ. สุราษฎร์ธานี</v>
      </c>
      <c r="K1087" s="18" t="s">
        <v>9455</v>
      </c>
      <c r="L1087" s="19" t="s">
        <v>7290</v>
      </c>
      <c r="M1087" s="19" t="s">
        <v>6935</v>
      </c>
      <c r="N1087" s="19" t="s">
        <v>6936</v>
      </c>
      <c r="O1087" s="19" t="s">
        <v>6937</v>
      </c>
      <c r="P1087" s="41">
        <v>84170</v>
      </c>
      <c r="Q1087" s="21"/>
      <c r="R1087" s="22"/>
      <c r="S1087" s="22"/>
      <c r="T1087" s="22"/>
      <c r="U1087" s="22"/>
      <c r="V1087" s="21"/>
      <c r="W1087" s="35"/>
      <c r="X1087" s="23"/>
      <c r="Y1087" s="24"/>
      <c r="Z1087" s="21">
        <v>21</v>
      </c>
      <c r="AA1087" s="25">
        <f t="shared" si="49"/>
        <v>21</v>
      </c>
      <c r="AB1087" s="44"/>
      <c r="AC1087" s="88"/>
      <c r="AD1087" s="27" t="str">
        <f t="shared" si="50"/>
        <v>นาง  เตียด  เดชแดง</v>
      </c>
    </row>
    <row r="1088" spans="1:30">
      <c r="A1088" s="16" t="s">
        <v>9428</v>
      </c>
      <c r="B1088" s="16" t="s">
        <v>7016</v>
      </c>
      <c r="C1088" s="16" t="s">
        <v>7007</v>
      </c>
      <c r="D1088" s="16"/>
      <c r="E1088" s="17" t="s">
        <v>5221</v>
      </c>
      <c r="F1088" s="17" t="s">
        <v>5222</v>
      </c>
      <c r="G1088" s="29" t="s">
        <v>6896</v>
      </c>
      <c r="H1088" s="19" t="s">
        <v>9456</v>
      </c>
      <c r="I1088" s="19" t="s">
        <v>9435</v>
      </c>
      <c r="J1088" s="17" t="str">
        <f t="shared" si="48"/>
        <v>69  ม. 7  ต. คันธุลี  อ. ท่าชนะ  จ. สุราษฎร์ธานี</v>
      </c>
      <c r="K1088" s="18" t="s">
        <v>7880</v>
      </c>
      <c r="L1088" s="19" t="s">
        <v>7290</v>
      </c>
      <c r="M1088" s="19" t="s">
        <v>6935</v>
      </c>
      <c r="N1088" s="19" t="s">
        <v>6936</v>
      </c>
      <c r="O1088" s="19" t="s">
        <v>6937</v>
      </c>
      <c r="P1088" s="41">
        <v>84170</v>
      </c>
      <c r="Q1088" s="21"/>
      <c r="R1088" s="22"/>
      <c r="S1088" s="22"/>
      <c r="T1088" s="22"/>
      <c r="U1088" s="22"/>
      <c r="V1088" s="21"/>
      <c r="W1088" s="35"/>
      <c r="X1088" s="23"/>
      <c r="Y1088" s="24"/>
      <c r="Z1088" s="21">
        <v>74</v>
      </c>
      <c r="AA1088" s="25">
        <f t="shared" si="49"/>
        <v>74</v>
      </c>
      <c r="AB1088" s="44"/>
      <c r="AC1088" s="88"/>
      <c r="AD1088" s="27" t="str">
        <f t="shared" si="50"/>
        <v>นาย  ลอบ  เงินสุข</v>
      </c>
    </row>
    <row r="1089" spans="1:30">
      <c r="A1089" s="16" t="s">
        <v>9428</v>
      </c>
      <c r="B1089" s="16" t="s">
        <v>7021</v>
      </c>
      <c r="C1089" s="16" t="s">
        <v>7012</v>
      </c>
      <c r="D1089" s="16"/>
      <c r="E1089" s="17" t="s">
        <v>6752</v>
      </c>
      <c r="F1089" s="17" t="s">
        <v>6753</v>
      </c>
      <c r="G1089" s="29" t="s">
        <v>6896</v>
      </c>
      <c r="H1089" s="19" t="s">
        <v>9457</v>
      </c>
      <c r="I1089" s="19" t="s">
        <v>9441</v>
      </c>
      <c r="J1089" s="17" t="str">
        <f t="shared" si="48"/>
        <v>72/5  ม. 14  ต. คันธุลี  อ. ท่าชนะ  จ. สุราษฎร์ธานี</v>
      </c>
      <c r="K1089" s="18" t="s">
        <v>9458</v>
      </c>
      <c r="L1089" s="19" t="s">
        <v>8049</v>
      </c>
      <c r="M1089" s="19" t="s">
        <v>6935</v>
      </c>
      <c r="N1089" s="19" t="s">
        <v>6936</v>
      </c>
      <c r="O1089" s="19" t="s">
        <v>6937</v>
      </c>
      <c r="P1089" s="41">
        <v>84170</v>
      </c>
      <c r="Q1089" s="21"/>
      <c r="R1089" s="22"/>
      <c r="S1089" s="22"/>
      <c r="T1089" s="22"/>
      <c r="U1089" s="22"/>
      <c r="V1089" s="21"/>
      <c r="W1089" s="35"/>
      <c r="X1089" s="23"/>
      <c r="Y1089" s="24"/>
      <c r="Z1089" s="21">
        <v>128</v>
      </c>
      <c r="AA1089" s="25">
        <f t="shared" si="49"/>
        <v>128</v>
      </c>
      <c r="AB1089" s="44"/>
      <c r="AC1089" s="88"/>
      <c r="AD1089" s="27" t="str">
        <f t="shared" si="50"/>
        <v>นาย  อารี  หิ่งห้อย</v>
      </c>
    </row>
    <row r="1090" spans="1:30">
      <c r="A1090" s="16" t="s">
        <v>9428</v>
      </c>
      <c r="B1090" s="16" t="s">
        <v>7026</v>
      </c>
      <c r="C1090" s="16" t="s">
        <v>7017</v>
      </c>
      <c r="D1090" s="16"/>
      <c r="E1090" s="17" t="s">
        <v>5112</v>
      </c>
      <c r="F1090" s="17" t="s">
        <v>5113</v>
      </c>
      <c r="G1090" s="29" t="s">
        <v>6896</v>
      </c>
      <c r="H1090" s="19" t="s">
        <v>9459</v>
      </c>
      <c r="I1090" s="19" t="s">
        <v>8086</v>
      </c>
      <c r="J1090" s="17" t="str">
        <f t="shared" si="48"/>
        <v>37  ม. 7  ต. คันธุลี  อ. ท่าชนะ  จ. สุราษฎร์ธานี</v>
      </c>
      <c r="K1090" s="18" t="s">
        <v>7572</v>
      </c>
      <c r="L1090" s="19" t="s">
        <v>7290</v>
      </c>
      <c r="M1090" s="19" t="s">
        <v>6935</v>
      </c>
      <c r="N1090" s="19" t="s">
        <v>6936</v>
      </c>
      <c r="O1090" s="19" t="s">
        <v>6937</v>
      </c>
      <c r="P1090" s="41">
        <v>84170</v>
      </c>
      <c r="Q1090" s="21"/>
      <c r="R1090" s="22"/>
      <c r="S1090" s="22"/>
      <c r="T1090" s="22"/>
      <c r="U1090" s="22"/>
      <c r="V1090" s="21"/>
      <c r="W1090" s="35"/>
      <c r="X1090" s="23"/>
      <c r="Y1090" s="24"/>
      <c r="Z1090" s="21">
        <v>7</v>
      </c>
      <c r="AA1090" s="25">
        <f t="shared" si="49"/>
        <v>7</v>
      </c>
      <c r="AB1090" s="44"/>
      <c r="AC1090" s="88"/>
      <c r="AD1090" s="27" t="str">
        <f t="shared" si="50"/>
        <v>นาย  มานิตย์  พวงทอง</v>
      </c>
    </row>
    <row r="1091" spans="1:30">
      <c r="A1091" s="16" t="s">
        <v>9428</v>
      </c>
      <c r="B1091" s="16" t="s">
        <v>7034</v>
      </c>
      <c r="C1091" s="16" t="s">
        <v>7022</v>
      </c>
      <c r="D1091" s="16"/>
      <c r="E1091" s="17" t="s">
        <v>6302</v>
      </c>
      <c r="F1091" s="17" t="s">
        <v>6303</v>
      </c>
      <c r="G1091" s="29" t="s">
        <v>6896</v>
      </c>
      <c r="H1091" s="19" t="s">
        <v>9088</v>
      </c>
      <c r="I1091" s="19" t="s">
        <v>9460</v>
      </c>
      <c r="J1091" s="17" t="str">
        <f t="shared" ref="J1091:J1154" si="51">K1091&amp;"  "&amp;L1091&amp;"  "&amp;M1091&amp;"  "&amp;N1091&amp;"  "&amp;O1091</f>
        <v>11  ม. 1  ต. สวนแตง  อ. ละแม  จ. ชุมพร</v>
      </c>
      <c r="K1091" s="18" t="s">
        <v>7513</v>
      </c>
      <c r="L1091" s="19" t="s">
        <v>6954</v>
      </c>
      <c r="M1091" s="19" t="s">
        <v>6992</v>
      </c>
      <c r="N1091" s="19" t="s">
        <v>6911</v>
      </c>
      <c r="O1091" s="19" t="s">
        <v>6912</v>
      </c>
      <c r="P1091" s="41">
        <v>86170</v>
      </c>
      <c r="Q1091" s="21"/>
      <c r="R1091" s="22"/>
      <c r="S1091" s="22"/>
      <c r="T1091" s="22"/>
      <c r="U1091" s="22"/>
      <c r="V1091" s="21"/>
      <c r="W1091" s="35"/>
      <c r="X1091" s="23"/>
      <c r="Y1091" s="24"/>
      <c r="Z1091" s="21">
        <v>72</v>
      </c>
      <c r="AA1091" s="25">
        <f t="shared" ref="AA1091:AA1154" si="52">SUM(Q1091:Z1091)</f>
        <v>72</v>
      </c>
      <c r="AB1091" s="44"/>
      <c r="AC1091" s="88"/>
      <c r="AD1091" s="27" t="str">
        <f t="shared" si="50"/>
        <v>นาย  สุนทร  สิงห์มณี</v>
      </c>
    </row>
    <row r="1092" spans="1:30">
      <c r="A1092" s="16" t="s">
        <v>9428</v>
      </c>
      <c r="B1092" s="16" t="s">
        <v>7039</v>
      </c>
      <c r="C1092" s="16" t="s">
        <v>7027</v>
      </c>
      <c r="D1092" s="16"/>
      <c r="E1092" s="17" t="s">
        <v>424</v>
      </c>
      <c r="F1092" s="17">
        <v>0</v>
      </c>
      <c r="G1092" s="29" t="s">
        <v>6905</v>
      </c>
      <c r="H1092" s="19" t="s">
        <v>9461</v>
      </c>
      <c r="I1092" s="19" t="s">
        <v>9454</v>
      </c>
      <c r="J1092" s="17" t="str">
        <f t="shared" si="51"/>
        <v>23  ม. 7  ต. คันธุลี  อ. ท่าชนะ  จ. สุราษฎร์ธานี</v>
      </c>
      <c r="K1092" s="18" t="s">
        <v>7699</v>
      </c>
      <c r="L1092" s="19" t="s">
        <v>7290</v>
      </c>
      <c r="M1092" s="19" t="s">
        <v>6935</v>
      </c>
      <c r="N1092" s="19" t="s">
        <v>6936</v>
      </c>
      <c r="O1092" s="19" t="s">
        <v>6937</v>
      </c>
      <c r="P1092" s="41">
        <v>84170</v>
      </c>
      <c r="Q1092" s="21"/>
      <c r="R1092" s="22"/>
      <c r="S1092" s="22"/>
      <c r="T1092" s="22"/>
      <c r="U1092" s="22"/>
      <c r="V1092" s="21"/>
      <c r="W1092" s="35"/>
      <c r="X1092" s="23"/>
      <c r="Y1092" s="24"/>
      <c r="Z1092" s="21">
        <v>133</v>
      </c>
      <c r="AA1092" s="25">
        <f t="shared" si="52"/>
        <v>133</v>
      </c>
      <c r="AB1092" s="44"/>
      <c r="AC1092" s="88"/>
      <c r="AD1092" s="27" t="str">
        <f t="shared" si="50"/>
        <v>นาง  ชม  เดชแดง</v>
      </c>
    </row>
    <row r="1093" spans="1:30">
      <c r="A1093" s="16" t="s">
        <v>9428</v>
      </c>
      <c r="B1093" s="16" t="s">
        <v>7261</v>
      </c>
      <c r="C1093" s="16" t="s">
        <v>7035</v>
      </c>
      <c r="D1093" s="16"/>
      <c r="E1093" s="17" t="s">
        <v>2716</v>
      </c>
      <c r="F1093" s="17" t="s">
        <v>2717</v>
      </c>
      <c r="G1093" s="29" t="s">
        <v>6923</v>
      </c>
      <c r="H1093" s="19" t="s">
        <v>8928</v>
      </c>
      <c r="I1093" s="19" t="s">
        <v>9462</v>
      </c>
      <c r="J1093" s="17" t="str">
        <f t="shared" si="51"/>
        <v>72/3  ม. 7  ต. คันธุลี  อ. ท่าชนะ  จ. สุราษฎร์ธานี</v>
      </c>
      <c r="K1093" s="18" t="s">
        <v>9463</v>
      </c>
      <c r="L1093" s="19" t="s">
        <v>7290</v>
      </c>
      <c r="M1093" s="19" t="s">
        <v>6935</v>
      </c>
      <c r="N1093" s="19" t="s">
        <v>6936</v>
      </c>
      <c r="O1093" s="19" t="s">
        <v>6937</v>
      </c>
      <c r="P1093" s="41">
        <v>84170</v>
      </c>
      <c r="Q1093" s="21"/>
      <c r="R1093" s="22"/>
      <c r="S1093" s="22"/>
      <c r="T1093" s="22"/>
      <c r="U1093" s="22"/>
      <c r="V1093" s="21"/>
      <c r="W1093" s="35"/>
      <c r="X1093" s="23"/>
      <c r="Y1093" s="24"/>
      <c r="Z1093" s="21">
        <v>65</v>
      </c>
      <c r="AA1093" s="25">
        <f t="shared" si="52"/>
        <v>65</v>
      </c>
      <c r="AB1093" s="44"/>
      <c r="AC1093" s="88"/>
      <c r="AD1093" s="27" t="str">
        <f t="shared" si="50"/>
        <v>นางสาว  ประภา  โพธิ์งาม</v>
      </c>
    </row>
    <row r="1094" spans="1:30" ht="42">
      <c r="A1094" s="16" t="s">
        <v>9428</v>
      </c>
      <c r="B1094" s="16" t="s">
        <v>7044</v>
      </c>
      <c r="C1094" s="16" t="s">
        <v>7040</v>
      </c>
      <c r="D1094" s="16" t="s">
        <v>6980</v>
      </c>
      <c r="E1094" s="17" t="s">
        <v>1535</v>
      </c>
      <c r="F1094" s="17">
        <v>0</v>
      </c>
      <c r="G1094" s="29" t="s">
        <v>6905</v>
      </c>
      <c r="H1094" s="19" t="s">
        <v>7408</v>
      </c>
      <c r="I1094" s="19" t="s">
        <v>9464</v>
      </c>
      <c r="J1094" s="17" t="str">
        <f t="shared" si="51"/>
        <v>20/17 ถ.พ่อขุนทะเล  ม. 3  ต. มะขามเตี้ย  อ. เมืองสุราษฎร์ธานี  จ. สุราษฎร์ธานี</v>
      </c>
      <c r="K1094" s="18" t="s">
        <v>9465</v>
      </c>
      <c r="L1094" s="19" t="s">
        <v>6991</v>
      </c>
      <c r="M1094" s="19" t="s">
        <v>7340</v>
      </c>
      <c r="N1094" s="19" t="s">
        <v>7236</v>
      </c>
      <c r="O1094" s="19" t="s">
        <v>6937</v>
      </c>
      <c r="P1094" s="41">
        <v>84000</v>
      </c>
      <c r="Q1094" s="21">
        <v>48</v>
      </c>
      <c r="R1094" s="22">
        <v>48</v>
      </c>
      <c r="S1094" s="22">
        <v>48</v>
      </c>
      <c r="T1094" s="22">
        <v>48</v>
      </c>
      <c r="U1094" s="22">
        <v>49</v>
      </c>
      <c r="V1094" s="21">
        <v>49</v>
      </c>
      <c r="W1094" s="35">
        <v>49</v>
      </c>
      <c r="X1094" s="23">
        <v>49</v>
      </c>
      <c r="Y1094" s="24">
        <v>49</v>
      </c>
      <c r="Z1094" s="21">
        <v>49</v>
      </c>
      <c r="AA1094" s="25">
        <f t="shared" si="52"/>
        <v>486</v>
      </c>
      <c r="AB1094" s="26" t="s">
        <v>9466</v>
      </c>
      <c r="AC1094" s="88"/>
      <c r="AD1094" s="27" t="str">
        <f t="shared" si="50"/>
        <v>นาง  วรรณี  อุ่นเรือน</v>
      </c>
    </row>
    <row r="1095" spans="1:30">
      <c r="A1095" s="16" t="s">
        <v>9428</v>
      </c>
      <c r="B1095" s="16" t="s">
        <v>7050</v>
      </c>
      <c r="C1095" s="16" t="s">
        <v>7045</v>
      </c>
      <c r="D1095" s="16"/>
      <c r="E1095" s="17" t="s">
        <v>6855</v>
      </c>
      <c r="F1095" s="17" t="s">
        <v>6856</v>
      </c>
      <c r="G1095" s="29" t="s">
        <v>9467</v>
      </c>
      <c r="H1095" s="19" t="s">
        <v>8363</v>
      </c>
      <c r="I1095" s="19" t="s">
        <v>9468</v>
      </c>
      <c r="J1095" s="17" t="str">
        <f t="shared" si="51"/>
        <v>4  ม. 7  ต. คันธุลี  อ. ท่าชนะ  จ. สุราษฎร์ธานี</v>
      </c>
      <c r="K1095" s="18" t="s">
        <v>7580</v>
      </c>
      <c r="L1095" s="19" t="s">
        <v>7290</v>
      </c>
      <c r="M1095" s="19" t="s">
        <v>6935</v>
      </c>
      <c r="N1095" s="19" t="s">
        <v>6936</v>
      </c>
      <c r="O1095" s="19" t="s">
        <v>6937</v>
      </c>
      <c r="P1095" s="41">
        <v>84170</v>
      </c>
      <c r="Q1095" s="21"/>
      <c r="R1095" s="22"/>
      <c r="S1095" s="22"/>
      <c r="T1095" s="22"/>
      <c r="U1095" s="22"/>
      <c r="V1095" s="21"/>
      <c r="W1095" s="35"/>
      <c r="X1095" s="23"/>
      <c r="Y1095" s="24"/>
      <c r="Z1095" s="21">
        <v>40</v>
      </c>
      <c r="AA1095" s="25">
        <f t="shared" si="52"/>
        <v>40</v>
      </c>
      <c r="AB1095" s="44"/>
      <c r="AC1095" s="88"/>
      <c r="AD1095" s="27" t="str">
        <f t="shared" ref="AD1095:AD1158" si="53">G1095&amp;"  "&amp;H1095&amp;"  "&amp;I1095</f>
        <v>พลฯ  สมโภชน์  ฤทธิกุล</v>
      </c>
    </row>
    <row r="1096" spans="1:30">
      <c r="A1096" s="16" t="s">
        <v>9428</v>
      </c>
      <c r="B1096" s="16" t="s">
        <v>7053</v>
      </c>
      <c r="C1096" s="16" t="s">
        <v>7051</v>
      </c>
      <c r="D1096" s="16"/>
      <c r="E1096" s="17" t="s">
        <v>5333</v>
      </c>
      <c r="F1096" s="17" t="s">
        <v>5334</v>
      </c>
      <c r="G1096" s="29" t="s">
        <v>6896</v>
      </c>
      <c r="H1096" s="19" t="s">
        <v>9469</v>
      </c>
      <c r="I1096" s="19" t="s">
        <v>9470</v>
      </c>
      <c r="J1096" s="17" t="str">
        <f t="shared" si="51"/>
        <v>69/1  ม. 7  ต. คันธุลี  อ. ท่าชนะ  จ. สุราษฎร์ธานี</v>
      </c>
      <c r="K1096" s="18" t="s">
        <v>9471</v>
      </c>
      <c r="L1096" s="19" t="s">
        <v>7290</v>
      </c>
      <c r="M1096" s="19" t="s">
        <v>6935</v>
      </c>
      <c r="N1096" s="19" t="s">
        <v>6936</v>
      </c>
      <c r="O1096" s="19" t="s">
        <v>6937</v>
      </c>
      <c r="P1096" s="41">
        <v>84170</v>
      </c>
      <c r="Q1096" s="21"/>
      <c r="R1096" s="22"/>
      <c r="S1096" s="22"/>
      <c r="T1096" s="22"/>
      <c r="U1096" s="22"/>
      <c r="V1096" s="21"/>
      <c r="W1096" s="35"/>
      <c r="X1096" s="23"/>
      <c r="Y1096" s="24"/>
      <c r="Z1096" s="21">
        <v>182</v>
      </c>
      <c r="AA1096" s="25">
        <f t="shared" si="52"/>
        <v>182</v>
      </c>
      <c r="AB1096" s="44"/>
      <c r="AC1096" s="88"/>
      <c r="AD1096" s="27" t="str">
        <f t="shared" si="53"/>
        <v>นาย  วารินทร์  นิตมี</v>
      </c>
    </row>
    <row r="1097" spans="1:30">
      <c r="A1097" s="16" t="s">
        <v>9428</v>
      </c>
      <c r="B1097" s="16" t="s">
        <v>6913</v>
      </c>
      <c r="C1097" s="16" t="s">
        <v>7054</v>
      </c>
      <c r="D1097" s="16"/>
      <c r="E1097" s="17" t="s">
        <v>1573</v>
      </c>
      <c r="F1097" s="17" t="s">
        <v>1574</v>
      </c>
      <c r="G1097" s="29" t="s">
        <v>6905</v>
      </c>
      <c r="H1097" s="19" t="s">
        <v>9472</v>
      </c>
      <c r="I1097" s="19" t="s">
        <v>9470</v>
      </c>
      <c r="J1097" s="17" t="str">
        <f t="shared" si="51"/>
        <v>69/1  ม. 7  ต. คันธุลี  อ. ท่าชนะ  จ. สุราษฎร์ธานี</v>
      </c>
      <c r="K1097" s="18" t="s">
        <v>9471</v>
      </c>
      <c r="L1097" s="19" t="s">
        <v>7290</v>
      </c>
      <c r="M1097" s="19" t="s">
        <v>6935</v>
      </c>
      <c r="N1097" s="19" t="s">
        <v>6936</v>
      </c>
      <c r="O1097" s="19" t="s">
        <v>6937</v>
      </c>
      <c r="P1097" s="41">
        <v>84170</v>
      </c>
      <c r="Q1097" s="21"/>
      <c r="R1097" s="22"/>
      <c r="S1097" s="22"/>
      <c r="T1097" s="22"/>
      <c r="U1097" s="22"/>
      <c r="V1097" s="21"/>
      <c r="W1097" s="35"/>
      <c r="X1097" s="23"/>
      <c r="Y1097" s="24"/>
      <c r="Z1097" s="21">
        <v>224</v>
      </c>
      <c r="AA1097" s="25">
        <f t="shared" si="52"/>
        <v>224</v>
      </c>
      <c r="AB1097" s="44"/>
      <c r="AC1097" s="88"/>
      <c r="AD1097" s="27" t="str">
        <f t="shared" si="53"/>
        <v>นาง  วัลลี  นิตมี</v>
      </c>
    </row>
    <row r="1098" spans="1:30">
      <c r="A1098" s="16" t="s">
        <v>9428</v>
      </c>
      <c r="B1098" s="16" t="s">
        <v>7072</v>
      </c>
      <c r="C1098" s="16" t="s">
        <v>7059</v>
      </c>
      <c r="D1098" s="16"/>
      <c r="E1098" s="17" t="s">
        <v>396</v>
      </c>
      <c r="F1098" s="17" t="s">
        <v>397</v>
      </c>
      <c r="G1098" s="29" t="s">
        <v>6905</v>
      </c>
      <c r="H1098" s="19" t="s">
        <v>7287</v>
      </c>
      <c r="I1098" s="19" t="s">
        <v>7288</v>
      </c>
      <c r="J1098" s="17" t="str">
        <f t="shared" si="51"/>
        <v>13  ม. 7  ต. คันธุลี  อ. ท่าชนะ  จ. สุราษฎร์ธานี</v>
      </c>
      <c r="K1098" s="18" t="s">
        <v>7289</v>
      </c>
      <c r="L1098" s="19" t="s">
        <v>7290</v>
      </c>
      <c r="M1098" s="19" t="s">
        <v>6935</v>
      </c>
      <c r="N1098" s="19" t="s">
        <v>6936</v>
      </c>
      <c r="O1098" s="19" t="s">
        <v>6937</v>
      </c>
      <c r="P1098" s="41">
        <v>84170</v>
      </c>
      <c r="Q1098" s="21"/>
      <c r="R1098" s="22"/>
      <c r="S1098" s="22"/>
      <c r="T1098" s="22"/>
      <c r="U1098" s="22"/>
      <c r="V1098" s="21"/>
      <c r="W1098" s="35"/>
      <c r="X1098" s="23"/>
      <c r="Y1098" s="24"/>
      <c r="Z1098" s="21">
        <v>165</v>
      </c>
      <c r="AA1098" s="25">
        <f t="shared" si="52"/>
        <v>165</v>
      </c>
      <c r="AB1098" s="44"/>
      <c r="AC1098" s="88"/>
      <c r="AD1098" s="27" t="str">
        <f t="shared" si="53"/>
        <v>นาง  เจียมจิต  แคล่วคล่อง</v>
      </c>
    </row>
    <row r="1099" spans="1:30">
      <c r="A1099" s="16" t="s">
        <v>9428</v>
      </c>
      <c r="B1099" s="16" t="s">
        <v>7745</v>
      </c>
      <c r="C1099" s="16" t="s">
        <v>7064</v>
      </c>
      <c r="D1099" s="16"/>
      <c r="E1099" s="17" t="s">
        <v>1149</v>
      </c>
      <c r="F1099" s="17" t="s">
        <v>1150</v>
      </c>
      <c r="G1099" s="29" t="s">
        <v>6905</v>
      </c>
      <c r="H1099" s="19" t="s">
        <v>9473</v>
      </c>
      <c r="I1099" s="19" t="s">
        <v>9474</v>
      </c>
      <c r="J1099" s="17" t="str">
        <f t="shared" si="51"/>
        <v>109  ม. 12  ต. ประสงค์  อ. ท่าชนะ  จ. สุราษฎร์ธานี</v>
      </c>
      <c r="K1099" s="18" t="s">
        <v>7379</v>
      </c>
      <c r="L1099" s="19" t="s">
        <v>7096</v>
      </c>
      <c r="M1099" s="19" t="s">
        <v>7761</v>
      </c>
      <c r="N1099" s="19" t="s">
        <v>6936</v>
      </c>
      <c r="O1099" s="19" t="s">
        <v>6937</v>
      </c>
      <c r="P1099" s="41">
        <v>84170</v>
      </c>
      <c r="Q1099" s="21"/>
      <c r="R1099" s="22"/>
      <c r="S1099" s="22"/>
      <c r="T1099" s="22"/>
      <c r="U1099" s="22"/>
      <c r="V1099" s="21"/>
      <c r="W1099" s="35"/>
      <c r="X1099" s="23"/>
      <c r="Y1099" s="24"/>
      <c r="Z1099" s="21">
        <v>175</v>
      </c>
      <c r="AA1099" s="25">
        <f t="shared" si="52"/>
        <v>175</v>
      </c>
      <c r="AB1099" s="44"/>
      <c r="AC1099" s="88"/>
      <c r="AD1099" s="27" t="str">
        <f t="shared" si="53"/>
        <v>นาง  มณี  เสือนาค</v>
      </c>
    </row>
    <row r="1100" spans="1:30">
      <c r="A1100" s="16" t="s">
        <v>9428</v>
      </c>
      <c r="B1100" s="46"/>
      <c r="C1100" s="16" t="s">
        <v>7068</v>
      </c>
      <c r="D1100" s="16"/>
      <c r="E1100" s="17" t="s">
        <v>2110</v>
      </c>
      <c r="F1100" s="17">
        <v>0</v>
      </c>
      <c r="G1100" s="17" t="s">
        <v>6905</v>
      </c>
      <c r="H1100" s="17" t="s">
        <v>9475</v>
      </c>
      <c r="I1100" s="17" t="s">
        <v>9476</v>
      </c>
      <c r="J1100" s="17" t="str">
        <f t="shared" si="51"/>
        <v>1/10  ม. 1  ต. คันธุลี  อ. ท่าชนะ  จ. สุราษฎร์ธานี</v>
      </c>
      <c r="K1100" s="18" t="s">
        <v>9452</v>
      </c>
      <c r="L1100" s="19" t="s">
        <v>6954</v>
      </c>
      <c r="M1100" s="19" t="s">
        <v>6935</v>
      </c>
      <c r="N1100" s="19" t="s">
        <v>6936</v>
      </c>
      <c r="O1100" s="19" t="s">
        <v>6937</v>
      </c>
      <c r="P1100" s="41">
        <v>84170</v>
      </c>
      <c r="Q1100" s="21"/>
      <c r="R1100" s="22"/>
      <c r="S1100" s="22"/>
      <c r="T1100" s="22"/>
      <c r="U1100" s="22">
        <v>0</v>
      </c>
      <c r="V1100" s="21">
        <v>0</v>
      </c>
      <c r="W1100" s="35">
        <v>0</v>
      </c>
      <c r="X1100" s="23">
        <v>0</v>
      </c>
      <c r="Y1100" s="24"/>
      <c r="Z1100" s="21">
        <v>37</v>
      </c>
      <c r="AA1100" s="25">
        <f t="shared" si="52"/>
        <v>37</v>
      </c>
      <c r="AB1100" s="36"/>
      <c r="AC1100" s="19"/>
      <c r="AD1100" s="27" t="str">
        <f t="shared" si="53"/>
        <v>นาง  อรชนก  คุ้มรักษ์</v>
      </c>
    </row>
    <row r="1101" spans="1:30">
      <c r="A1101" s="16" t="s">
        <v>9428</v>
      </c>
      <c r="B1101" s="16" t="s">
        <v>7088</v>
      </c>
      <c r="C1101" s="16" t="s">
        <v>7073</v>
      </c>
      <c r="D1101" s="16"/>
      <c r="E1101" s="17" t="s">
        <v>5444</v>
      </c>
      <c r="F1101" s="17">
        <v>0</v>
      </c>
      <c r="G1101" s="29" t="s">
        <v>6896</v>
      </c>
      <c r="H1101" s="19" t="s">
        <v>7893</v>
      </c>
      <c r="I1101" s="19" t="s">
        <v>8086</v>
      </c>
      <c r="J1101" s="17" t="str">
        <f t="shared" si="51"/>
        <v>73/3  ม. 7  ต. คันธุลี  อ. ท่าชนะ  จ. สุราษฎร์ธานี</v>
      </c>
      <c r="K1101" s="18" t="s">
        <v>9477</v>
      </c>
      <c r="L1101" s="19" t="s">
        <v>7290</v>
      </c>
      <c r="M1101" s="19" t="s">
        <v>6935</v>
      </c>
      <c r="N1101" s="19" t="s">
        <v>6936</v>
      </c>
      <c r="O1101" s="19" t="s">
        <v>6937</v>
      </c>
      <c r="P1101" s="41">
        <v>84170</v>
      </c>
      <c r="Q1101" s="21"/>
      <c r="R1101" s="22"/>
      <c r="S1101" s="22"/>
      <c r="T1101" s="22"/>
      <c r="U1101" s="22"/>
      <c r="V1101" s="21"/>
      <c r="W1101" s="35"/>
      <c r="X1101" s="23"/>
      <c r="Y1101" s="24"/>
      <c r="Z1101" s="21">
        <v>126</v>
      </c>
      <c r="AA1101" s="25">
        <f t="shared" si="52"/>
        <v>126</v>
      </c>
      <c r="AB1101" s="44"/>
      <c r="AC1101" s="88"/>
      <c r="AD1101" s="27" t="str">
        <f t="shared" si="53"/>
        <v>นาย  วิมล  พวงทอง</v>
      </c>
    </row>
    <row r="1102" spans="1:30">
      <c r="A1102" s="16" t="s">
        <v>9428</v>
      </c>
      <c r="B1102" s="16" t="s">
        <v>7479</v>
      </c>
      <c r="C1102" s="16" t="s">
        <v>7078</v>
      </c>
      <c r="D1102" s="16" t="s">
        <v>6980</v>
      </c>
      <c r="E1102" s="17" t="s">
        <v>6276</v>
      </c>
      <c r="F1102" s="17">
        <v>0</v>
      </c>
      <c r="G1102" s="29" t="s">
        <v>6896</v>
      </c>
      <c r="H1102" s="19" t="s">
        <v>9478</v>
      </c>
      <c r="I1102" s="19" t="s">
        <v>9479</v>
      </c>
      <c r="J1102" s="17" t="str">
        <f t="shared" si="51"/>
        <v>198  ม. 7  ต. คันธุลี  อ. ท่าชนะ  จ. สุราษฎร์ธานี</v>
      </c>
      <c r="K1102" s="18" t="s">
        <v>8268</v>
      </c>
      <c r="L1102" s="19" t="s">
        <v>7290</v>
      </c>
      <c r="M1102" s="19" t="s">
        <v>6935</v>
      </c>
      <c r="N1102" s="19" t="s">
        <v>6936</v>
      </c>
      <c r="O1102" s="19" t="s">
        <v>6937</v>
      </c>
      <c r="P1102" s="41">
        <v>84170</v>
      </c>
      <c r="Q1102" s="21"/>
      <c r="R1102" s="22"/>
      <c r="S1102" s="22"/>
      <c r="T1102" s="22"/>
      <c r="U1102" s="22"/>
      <c r="V1102" s="21"/>
      <c r="W1102" s="35"/>
      <c r="X1102" s="23"/>
      <c r="Y1102" s="24"/>
      <c r="Z1102" s="21">
        <v>135</v>
      </c>
      <c r="AA1102" s="25">
        <f t="shared" si="52"/>
        <v>135</v>
      </c>
      <c r="AB1102" s="26"/>
      <c r="AC1102" s="88"/>
      <c r="AD1102" s="27" t="str">
        <f t="shared" si="53"/>
        <v>นาย  สุธน  ปลอดจินดา</v>
      </c>
    </row>
    <row r="1103" spans="1:30">
      <c r="A1103" s="16" t="s">
        <v>9428</v>
      </c>
      <c r="B1103" s="16" t="s">
        <v>7097</v>
      </c>
      <c r="C1103" s="16" t="s">
        <v>7082</v>
      </c>
      <c r="D1103" s="16"/>
      <c r="E1103" s="17" t="s">
        <v>5429</v>
      </c>
      <c r="F1103" s="17" t="s">
        <v>5430</v>
      </c>
      <c r="G1103" s="29" t="s">
        <v>6896</v>
      </c>
      <c r="H1103" s="19" t="s">
        <v>9480</v>
      </c>
      <c r="I1103" s="19" t="s">
        <v>8086</v>
      </c>
      <c r="J1103" s="17" t="str">
        <f t="shared" si="51"/>
        <v>92/2  ม. 3  ต. คันธุลี  อ. ท่าชนะ  จ. สุราษฎร์ธานี</v>
      </c>
      <c r="K1103" s="18" t="s">
        <v>8087</v>
      </c>
      <c r="L1103" s="19" t="s">
        <v>6991</v>
      </c>
      <c r="M1103" s="19" t="s">
        <v>6935</v>
      </c>
      <c r="N1103" s="19" t="s">
        <v>6936</v>
      </c>
      <c r="O1103" s="19" t="s">
        <v>6937</v>
      </c>
      <c r="P1103" s="41">
        <v>84170</v>
      </c>
      <c r="Q1103" s="21"/>
      <c r="R1103" s="22"/>
      <c r="S1103" s="22"/>
      <c r="T1103" s="22"/>
      <c r="U1103" s="22"/>
      <c r="V1103" s="21"/>
      <c r="W1103" s="35"/>
      <c r="X1103" s="23"/>
      <c r="Y1103" s="24"/>
      <c r="Z1103" s="21">
        <v>33</v>
      </c>
      <c r="AA1103" s="25">
        <f t="shared" si="52"/>
        <v>33</v>
      </c>
      <c r="AB1103" s="44"/>
      <c r="AC1103" s="88"/>
      <c r="AD1103" s="27" t="str">
        <f t="shared" si="53"/>
        <v>นาย  วินิจ  พวงทอง</v>
      </c>
    </row>
    <row r="1104" spans="1:30">
      <c r="A1104" s="16" t="s">
        <v>9428</v>
      </c>
      <c r="B1104" s="16" t="s">
        <v>7483</v>
      </c>
      <c r="C1104" s="16" t="s">
        <v>7089</v>
      </c>
      <c r="D1104" s="16"/>
      <c r="E1104" s="17" t="s">
        <v>5121</v>
      </c>
      <c r="F1104" s="17">
        <v>0</v>
      </c>
      <c r="G1104" s="29" t="s">
        <v>6896</v>
      </c>
      <c r="H1104" s="19" t="s">
        <v>9481</v>
      </c>
      <c r="I1104" s="19" t="s">
        <v>9482</v>
      </c>
      <c r="J1104" s="17" t="str">
        <f t="shared" si="51"/>
        <v>10  ม. 7  ต. คันธุลี  อ. ท่าชนะ  จ. สุราษฎร์ธานี</v>
      </c>
      <c r="K1104" s="18" t="s">
        <v>7302</v>
      </c>
      <c r="L1104" s="19" t="s">
        <v>7290</v>
      </c>
      <c r="M1104" s="19" t="s">
        <v>6935</v>
      </c>
      <c r="N1104" s="19" t="s">
        <v>6936</v>
      </c>
      <c r="O1104" s="19" t="s">
        <v>6937</v>
      </c>
      <c r="P1104" s="41">
        <v>84170</v>
      </c>
      <c r="Q1104" s="21"/>
      <c r="R1104" s="22"/>
      <c r="S1104" s="22"/>
      <c r="T1104" s="22"/>
      <c r="U1104" s="22"/>
      <c r="V1104" s="21"/>
      <c r="W1104" s="35"/>
      <c r="X1104" s="23"/>
      <c r="Y1104" s="24"/>
      <c r="Z1104" s="21">
        <v>47</v>
      </c>
      <c r="AA1104" s="25">
        <f t="shared" si="52"/>
        <v>47</v>
      </c>
      <c r="AB1104" s="44"/>
      <c r="AC1104" s="88"/>
      <c r="AD1104" s="27" t="str">
        <f t="shared" si="53"/>
        <v>นาย  มาโนช  แสงเพ็ชร์</v>
      </c>
    </row>
    <row r="1105" spans="1:30">
      <c r="A1105" s="16" t="s">
        <v>9428</v>
      </c>
      <c r="B1105" s="16" t="s">
        <v>7486</v>
      </c>
      <c r="C1105" s="16" t="s">
        <v>7092</v>
      </c>
      <c r="D1105" s="16"/>
      <c r="E1105" s="17" t="s">
        <v>5039</v>
      </c>
      <c r="F1105" s="17" t="s">
        <v>5040</v>
      </c>
      <c r="G1105" s="29" t="s">
        <v>6896</v>
      </c>
      <c r="H1105" s="19" t="s">
        <v>8915</v>
      </c>
      <c r="I1105" s="19" t="s">
        <v>7288</v>
      </c>
      <c r="J1105" s="17" t="str">
        <f t="shared" si="51"/>
        <v>66  ม. 14  ต. คันธุลี  อ. ท่าชนะ  จ. สุราษฎร์ธานี</v>
      </c>
      <c r="K1105" s="18" t="s">
        <v>8628</v>
      </c>
      <c r="L1105" s="19" t="s">
        <v>8049</v>
      </c>
      <c r="M1105" s="19" t="s">
        <v>6935</v>
      </c>
      <c r="N1105" s="19" t="s">
        <v>6936</v>
      </c>
      <c r="O1105" s="19" t="s">
        <v>6937</v>
      </c>
      <c r="P1105" s="41">
        <v>84170</v>
      </c>
      <c r="Q1105" s="21"/>
      <c r="R1105" s="22"/>
      <c r="S1105" s="22"/>
      <c r="T1105" s="22"/>
      <c r="U1105" s="22"/>
      <c r="V1105" s="21"/>
      <c r="W1105" s="35"/>
      <c r="X1105" s="23"/>
      <c r="Y1105" s="24"/>
      <c r="Z1105" s="21">
        <v>205</v>
      </c>
      <c r="AA1105" s="25">
        <f t="shared" si="52"/>
        <v>205</v>
      </c>
      <c r="AB1105" s="44"/>
      <c r="AC1105" s="88"/>
      <c r="AD1105" s="27" t="str">
        <f t="shared" si="53"/>
        <v>นาย  ภิญโญ  แคล่วคล่อง</v>
      </c>
    </row>
    <row r="1106" spans="1:30">
      <c r="A1106" s="16" t="s">
        <v>9428</v>
      </c>
      <c r="B1106" s="16" t="s">
        <v>8589</v>
      </c>
      <c r="C1106" s="16" t="s">
        <v>7098</v>
      </c>
      <c r="D1106" s="16" t="s">
        <v>6980</v>
      </c>
      <c r="E1106" s="17" t="s">
        <v>2390</v>
      </c>
      <c r="F1106" s="17" t="s">
        <v>2391</v>
      </c>
      <c r="G1106" s="29" t="s">
        <v>6923</v>
      </c>
      <c r="H1106" s="19" t="s">
        <v>9483</v>
      </c>
      <c r="I1106" s="19" t="s">
        <v>8086</v>
      </c>
      <c r="J1106" s="17" t="str">
        <f t="shared" si="51"/>
        <v>65  ม. 7  ต. คันธุลี  อ. ท่าชนะ  จ. สุราษฎร์ธานี</v>
      </c>
      <c r="K1106" s="18" t="s">
        <v>7821</v>
      </c>
      <c r="L1106" s="19" t="s">
        <v>7290</v>
      </c>
      <c r="M1106" s="19" t="s">
        <v>6935</v>
      </c>
      <c r="N1106" s="19" t="s">
        <v>6936</v>
      </c>
      <c r="O1106" s="19" t="s">
        <v>6937</v>
      </c>
      <c r="P1106" s="41">
        <v>84170</v>
      </c>
      <c r="Q1106" s="21"/>
      <c r="R1106" s="22"/>
      <c r="S1106" s="22"/>
      <c r="T1106" s="22"/>
      <c r="U1106" s="22"/>
      <c r="V1106" s="21"/>
      <c r="W1106" s="35"/>
      <c r="X1106" s="23"/>
      <c r="Y1106" s="24"/>
      <c r="Z1106" s="21">
        <v>32</v>
      </c>
      <c r="AA1106" s="25">
        <f t="shared" si="52"/>
        <v>32</v>
      </c>
      <c r="AB1106" s="44"/>
      <c r="AC1106" s="88"/>
      <c r="AD1106" s="27" t="str">
        <f t="shared" si="53"/>
        <v>นางสาว  จงกลณี  พวงทอง</v>
      </c>
    </row>
    <row r="1107" spans="1:30">
      <c r="A1107" s="16" t="s">
        <v>9428</v>
      </c>
      <c r="B1107" s="16" t="s">
        <v>7497</v>
      </c>
      <c r="C1107" s="16" t="s">
        <v>7100</v>
      </c>
      <c r="D1107" s="16" t="s">
        <v>6980</v>
      </c>
      <c r="E1107" s="17" t="s">
        <v>5778</v>
      </c>
      <c r="F1107" s="17" t="s">
        <v>5779</v>
      </c>
      <c r="G1107" s="29" t="s">
        <v>6896</v>
      </c>
      <c r="H1107" s="19" t="s">
        <v>8657</v>
      </c>
      <c r="I1107" s="19" t="s">
        <v>9484</v>
      </c>
      <c r="J1107" s="17" t="str">
        <f t="shared" si="51"/>
        <v>45  ม. 7  ต. คันธุลี  อ. ท่าชนะ  จ. สุราษฎร์ธานี</v>
      </c>
      <c r="K1107" s="18" t="s">
        <v>7499</v>
      </c>
      <c r="L1107" s="19" t="s">
        <v>7290</v>
      </c>
      <c r="M1107" s="19" t="s">
        <v>6935</v>
      </c>
      <c r="N1107" s="19" t="s">
        <v>6936</v>
      </c>
      <c r="O1107" s="19" t="s">
        <v>6937</v>
      </c>
      <c r="P1107" s="41">
        <v>84170</v>
      </c>
      <c r="Q1107" s="21"/>
      <c r="R1107" s="22"/>
      <c r="S1107" s="22"/>
      <c r="T1107" s="22"/>
      <c r="U1107" s="22"/>
      <c r="V1107" s="21"/>
      <c r="W1107" s="35"/>
      <c r="X1107" s="23">
        <v>25</v>
      </c>
      <c r="Y1107" s="24">
        <v>25</v>
      </c>
      <c r="Z1107" s="21">
        <v>25</v>
      </c>
      <c r="AA1107" s="25">
        <f t="shared" si="52"/>
        <v>75</v>
      </c>
      <c r="AB1107" s="26"/>
      <c r="AC1107" s="88"/>
      <c r="AD1107" s="27" t="str">
        <f t="shared" si="53"/>
        <v>นาย  สมนึก  ชัยพิทักษ์</v>
      </c>
    </row>
    <row r="1108" spans="1:30">
      <c r="A1108" s="16" t="s">
        <v>9428</v>
      </c>
      <c r="B1108" s="16" t="s">
        <v>7294</v>
      </c>
      <c r="C1108" s="16" t="s">
        <v>7103</v>
      </c>
      <c r="D1108" s="16" t="s">
        <v>6980</v>
      </c>
      <c r="E1108" s="17" t="s">
        <v>1091</v>
      </c>
      <c r="F1108" s="17">
        <v>0</v>
      </c>
      <c r="G1108" s="29" t="s">
        <v>6905</v>
      </c>
      <c r="H1108" s="19" t="s">
        <v>9485</v>
      </c>
      <c r="I1108" s="19" t="s">
        <v>9486</v>
      </c>
      <c r="J1108" s="17" t="str">
        <f t="shared" si="51"/>
        <v>44  ม. 7  ต. คันธุลี  อ. ท่าชนะ  จ. สุราษฎร์ธานี</v>
      </c>
      <c r="K1108" s="18" t="s">
        <v>8293</v>
      </c>
      <c r="L1108" s="19" t="s">
        <v>7290</v>
      </c>
      <c r="M1108" s="19" t="s">
        <v>6935</v>
      </c>
      <c r="N1108" s="19" t="s">
        <v>6936</v>
      </c>
      <c r="O1108" s="19" t="s">
        <v>6937</v>
      </c>
      <c r="P1108" s="41">
        <v>84170</v>
      </c>
      <c r="Q1108" s="21"/>
      <c r="R1108" s="22"/>
      <c r="S1108" s="22"/>
      <c r="T1108" s="22"/>
      <c r="U1108" s="22"/>
      <c r="V1108" s="21"/>
      <c r="W1108" s="35"/>
      <c r="X1108" s="23">
        <v>9</v>
      </c>
      <c r="Y1108" s="24">
        <v>9</v>
      </c>
      <c r="Z1108" s="21">
        <v>9</v>
      </c>
      <c r="AA1108" s="25">
        <f t="shared" si="52"/>
        <v>27</v>
      </c>
      <c r="AB1108" s="26"/>
      <c r="AC1108" s="88"/>
      <c r="AD1108" s="27" t="str">
        <f t="shared" si="53"/>
        <v>นาง  พิมศรี  โทอุบล</v>
      </c>
    </row>
    <row r="1109" spans="1:30">
      <c r="A1109" s="16" t="s">
        <v>9428</v>
      </c>
      <c r="B1109" s="16" t="s">
        <v>7501</v>
      </c>
      <c r="C1109" s="16" t="s">
        <v>7111</v>
      </c>
      <c r="D1109" s="16"/>
      <c r="E1109" s="17" t="s">
        <v>4202</v>
      </c>
      <c r="F1109" s="17" t="s">
        <v>4203</v>
      </c>
      <c r="G1109" s="29" t="s">
        <v>6896</v>
      </c>
      <c r="H1109" s="19" t="s">
        <v>9487</v>
      </c>
      <c r="I1109" s="19" t="s">
        <v>9435</v>
      </c>
      <c r="J1109" s="17" t="str">
        <f t="shared" si="51"/>
        <v>97  ม. 7  ต. คันธุลี  อ. ท่าชนะ  จ. สุราษฎร์ธานี</v>
      </c>
      <c r="K1109" s="18" t="s">
        <v>8019</v>
      </c>
      <c r="L1109" s="19" t="s">
        <v>7290</v>
      </c>
      <c r="M1109" s="19" t="s">
        <v>6935</v>
      </c>
      <c r="N1109" s="19" t="s">
        <v>6936</v>
      </c>
      <c r="O1109" s="19" t="s">
        <v>6937</v>
      </c>
      <c r="P1109" s="41">
        <v>84170</v>
      </c>
      <c r="Q1109" s="21"/>
      <c r="R1109" s="22"/>
      <c r="S1109" s="22"/>
      <c r="T1109" s="22"/>
      <c r="U1109" s="22"/>
      <c r="V1109" s="21"/>
      <c r="W1109" s="35"/>
      <c r="X1109" s="23"/>
      <c r="Y1109" s="24"/>
      <c r="Z1109" s="21">
        <v>81</v>
      </c>
      <c r="AA1109" s="25">
        <f t="shared" si="52"/>
        <v>81</v>
      </c>
      <c r="AB1109" s="44"/>
      <c r="AC1109" s="88"/>
      <c r="AD1109" s="27" t="str">
        <f t="shared" si="53"/>
        <v>นาย  ทัศน์  เงินสุข</v>
      </c>
    </row>
    <row r="1110" spans="1:30">
      <c r="A1110" s="16" t="s">
        <v>9428</v>
      </c>
      <c r="B1110" s="16" t="s">
        <v>7124</v>
      </c>
      <c r="C1110" s="16" t="s">
        <v>7114</v>
      </c>
      <c r="D1110" s="16"/>
      <c r="E1110" s="17" t="s">
        <v>1839</v>
      </c>
      <c r="F1110" s="17" t="s">
        <v>1840</v>
      </c>
      <c r="G1110" s="29" t="s">
        <v>6905</v>
      </c>
      <c r="H1110" s="19" t="s">
        <v>9488</v>
      </c>
      <c r="I1110" s="19" t="s">
        <v>9468</v>
      </c>
      <c r="J1110" s="17" t="str">
        <f t="shared" si="51"/>
        <v>124  ม. 7  ต. คันธุลี  อ. ท่าชนะ  จ. สุราษฎร์ธานี</v>
      </c>
      <c r="K1110" s="18" t="s">
        <v>7967</v>
      </c>
      <c r="L1110" s="19" t="s">
        <v>7290</v>
      </c>
      <c r="M1110" s="19" t="s">
        <v>6935</v>
      </c>
      <c r="N1110" s="19" t="s">
        <v>6936</v>
      </c>
      <c r="O1110" s="19" t="s">
        <v>6937</v>
      </c>
      <c r="P1110" s="41">
        <v>84170</v>
      </c>
      <c r="Q1110" s="21"/>
      <c r="R1110" s="22"/>
      <c r="S1110" s="22"/>
      <c r="T1110" s="22"/>
      <c r="U1110" s="22"/>
      <c r="V1110" s="21"/>
      <c r="W1110" s="35"/>
      <c r="X1110" s="23"/>
      <c r="Y1110" s="24"/>
      <c r="Z1110" s="21">
        <v>33</v>
      </c>
      <c r="AA1110" s="25">
        <f t="shared" si="52"/>
        <v>33</v>
      </c>
      <c r="AB1110" s="44"/>
      <c r="AC1110" s="88"/>
      <c r="AD1110" s="27" t="str">
        <f t="shared" si="53"/>
        <v>นาง  สายฝน  ฤทธิกุล</v>
      </c>
    </row>
    <row r="1111" spans="1:30">
      <c r="A1111" s="16" t="s">
        <v>9428</v>
      </c>
      <c r="B1111" s="16" t="s">
        <v>7129</v>
      </c>
      <c r="C1111" s="16" t="s">
        <v>7119</v>
      </c>
      <c r="D1111" s="16"/>
      <c r="E1111" s="17" t="s">
        <v>2416</v>
      </c>
      <c r="F1111" s="17" t="s">
        <v>2417</v>
      </c>
      <c r="G1111" s="29" t="s">
        <v>6923</v>
      </c>
      <c r="H1111" s="19" t="s">
        <v>9144</v>
      </c>
      <c r="I1111" s="19" t="s">
        <v>9450</v>
      </c>
      <c r="J1111" s="17" t="str">
        <f t="shared" si="51"/>
        <v>108  ม. 7  ต. คันธุลี  อ. ท่าชนะ  จ. สุราษฎร์ธานี</v>
      </c>
      <c r="K1111" s="18" t="s">
        <v>7374</v>
      </c>
      <c r="L1111" s="19" t="s">
        <v>7290</v>
      </c>
      <c r="M1111" s="19" t="s">
        <v>6935</v>
      </c>
      <c r="N1111" s="19" t="s">
        <v>6936</v>
      </c>
      <c r="O1111" s="19" t="s">
        <v>6937</v>
      </c>
      <c r="P1111" s="41">
        <v>84170</v>
      </c>
      <c r="Q1111" s="21"/>
      <c r="R1111" s="22"/>
      <c r="S1111" s="22"/>
      <c r="T1111" s="22"/>
      <c r="U1111" s="22"/>
      <c r="V1111" s="21"/>
      <c r="W1111" s="35"/>
      <c r="X1111" s="23"/>
      <c r="Y1111" s="24"/>
      <c r="Z1111" s="21">
        <v>110</v>
      </c>
      <c r="AA1111" s="25">
        <f t="shared" si="52"/>
        <v>110</v>
      </c>
      <c r="AB1111" s="44"/>
      <c r="AC1111" s="88"/>
      <c r="AD1111" s="27" t="str">
        <f t="shared" si="53"/>
        <v>นางสาว  จันทร์เพ็ญ  ชู</v>
      </c>
    </row>
    <row r="1112" spans="1:30">
      <c r="A1112" s="16" t="s">
        <v>9428</v>
      </c>
      <c r="B1112" s="16" t="s">
        <v>7135</v>
      </c>
      <c r="C1112" s="16" t="s">
        <v>7125</v>
      </c>
      <c r="D1112" s="16" t="s">
        <v>6980</v>
      </c>
      <c r="E1112" s="17" t="s">
        <v>1981</v>
      </c>
      <c r="F1112" s="17" t="s">
        <v>1982</v>
      </c>
      <c r="G1112" s="29" t="s">
        <v>6905</v>
      </c>
      <c r="H1112" s="19" t="s">
        <v>9489</v>
      </c>
      <c r="I1112" s="19" t="s">
        <v>9490</v>
      </c>
      <c r="J1112" s="17" t="str">
        <f t="shared" si="51"/>
        <v>155  ม. 3  ต. สมอทอง  อ. ท่าชนะ  จ. สุราษฎร์ธานี</v>
      </c>
      <c r="K1112" s="30" t="s">
        <v>8073</v>
      </c>
      <c r="L1112" s="19" t="s">
        <v>6991</v>
      </c>
      <c r="M1112" s="19" t="s">
        <v>7305</v>
      </c>
      <c r="N1112" s="19" t="s">
        <v>6936</v>
      </c>
      <c r="O1112" s="19" t="s">
        <v>6937</v>
      </c>
      <c r="P1112" s="20">
        <v>84170</v>
      </c>
      <c r="Q1112" s="21"/>
      <c r="R1112" s="22"/>
      <c r="S1112" s="22"/>
      <c r="T1112" s="22"/>
      <c r="U1112" s="22"/>
      <c r="V1112" s="21"/>
      <c r="W1112" s="35"/>
      <c r="X1112" s="23"/>
      <c r="Y1112" s="24"/>
      <c r="Z1112" s="21">
        <v>177</v>
      </c>
      <c r="AA1112" s="25">
        <f t="shared" si="52"/>
        <v>177</v>
      </c>
      <c r="AB1112" s="26"/>
      <c r="AC1112" s="88"/>
      <c r="AD1112" s="27" t="str">
        <f t="shared" si="53"/>
        <v>นาง  สุรีย์  วิลัยรัตน์</v>
      </c>
    </row>
    <row r="1113" spans="1:30">
      <c r="A1113" s="16" t="s">
        <v>9428</v>
      </c>
      <c r="B1113" s="16" t="s">
        <v>7511</v>
      </c>
      <c r="C1113" s="16" t="s">
        <v>7130</v>
      </c>
      <c r="D1113" s="16"/>
      <c r="E1113" s="17" t="s">
        <v>2459</v>
      </c>
      <c r="F1113" s="17" t="s">
        <v>2460</v>
      </c>
      <c r="G1113" s="29" t="s">
        <v>6923</v>
      </c>
      <c r="H1113" s="19" t="s">
        <v>7528</v>
      </c>
      <c r="I1113" s="19" t="s">
        <v>7269</v>
      </c>
      <c r="J1113" s="17" t="str">
        <f t="shared" si="51"/>
        <v>25  ม. 7  ต. คันธุลี  อ. ท่าชนะ  จ. สุราษฎร์ธานี</v>
      </c>
      <c r="K1113" s="18" t="s">
        <v>8607</v>
      </c>
      <c r="L1113" s="19" t="s">
        <v>7290</v>
      </c>
      <c r="M1113" s="19" t="s">
        <v>6935</v>
      </c>
      <c r="N1113" s="19" t="s">
        <v>6936</v>
      </c>
      <c r="O1113" s="19" t="s">
        <v>6937</v>
      </c>
      <c r="P1113" s="41">
        <v>84170</v>
      </c>
      <c r="Q1113" s="21"/>
      <c r="R1113" s="22"/>
      <c r="S1113" s="22"/>
      <c r="T1113" s="22"/>
      <c r="U1113" s="22"/>
      <c r="V1113" s="21"/>
      <c r="W1113" s="35"/>
      <c r="X1113" s="23"/>
      <c r="Y1113" s="24"/>
      <c r="Z1113" s="21">
        <v>77</v>
      </c>
      <c r="AA1113" s="25">
        <f t="shared" si="52"/>
        <v>77</v>
      </c>
      <c r="AB1113" s="44"/>
      <c r="AC1113" s="88"/>
      <c r="AD1113" s="27" t="str">
        <f t="shared" si="53"/>
        <v>นางสาว  จินตนา  พรหมศักดิ์</v>
      </c>
    </row>
    <row r="1114" spans="1:30">
      <c r="A1114" s="16" t="s">
        <v>9428</v>
      </c>
      <c r="B1114" s="16" t="s">
        <v>7266</v>
      </c>
      <c r="C1114" s="16" t="s">
        <v>7136</v>
      </c>
      <c r="D1114" s="16" t="s">
        <v>6980</v>
      </c>
      <c r="E1114" s="17" t="s">
        <v>6153</v>
      </c>
      <c r="F1114" s="17" t="s">
        <v>6154</v>
      </c>
      <c r="G1114" s="29" t="s">
        <v>6896</v>
      </c>
      <c r="H1114" s="19" t="s">
        <v>9491</v>
      </c>
      <c r="I1114" s="19" t="s">
        <v>9492</v>
      </c>
      <c r="J1114" s="17" t="str">
        <f t="shared" si="51"/>
        <v>39  ม. 7  ต. คันธุลี  อ. ท่าชนะ  จ. สุราษฎร์ธานี</v>
      </c>
      <c r="K1114" s="18" t="s">
        <v>7468</v>
      </c>
      <c r="L1114" s="19" t="s">
        <v>7290</v>
      </c>
      <c r="M1114" s="19" t="s">
        <v>6935</v>
      </c>
      <c r="N1114" s="19" t="s">
        <v>6936</v>
      </c>
      <c r="O1114" s="19" t="s">
        <v>6937</v>
      </c>
      <c r="P1114" s="41">
        <v>84170</v>
      </c>
      <c r="Q1114" s="21"/>
      <c r="R1114" s="22"/>
      <c r="S1114" s="22"/>
      <c r="T1114" s="22"/>
      <c r="U1114" s="22"/>
      <c r="V1114" s="21"/>
      <c r="W1114" s="35"/>
      <c r="X1114" s="23"/>
      <c r="Y1114" s="24"/>
      <c r="Z1114" s="21">
        <v>117</v>
      </c>
      <c r="AA1114" s="25">
        <f t="shared" si="52"/>
        <v>117</v>
      </c>
      <c r="AB1114" s="44"/>
      <c r="AC1114" s="88"/>
      <c r="AD1114" s="27" t="str">
        <f t="shared" si="53"/>
        <v>นาย  สิงห์  พิชิตชลพันธุ์</v>
      </c>
    </row>
    <row r="1115" spans="1:30">
      <c r="A1115" s="16" t="s">
        <v>9428</v>
      </c>
      <c r="B1115" s="16" t="s">
        <v>8713</v>
      </c>
      <c r="C1115" s="16" t="s">
        <v>7139</v>
      </c>
      <c r="D1115" s="16"/>
      <c r="E1115" s="17" t="s">
        <v>875</v>
      </c>
      <c r="F1115" s="17" t="s">
        <v>876</v>
      </c>
      <c r="G1115" s="29" t="s">
        <v>6905</v>
      </c>
      <c r="H1115" s="19" t="s">
        <v>9493</v>
      </c>
      <c r="I1115" s="19" t="s">
        <v>9494</v>
      </c>
      <c r="J1115" s="17" t="str">
        <f t="shared" si="51"/>
        <v>110  ม. 7  ต. คันธุลี  อ. ท่าชนะ  จ. สุราษฎร์ธานี</v>
      </c>
      <c r="K1115" s="18" t="s">
        <v>7010</v>
      </c>
      <c r="L1115" s="19" t="s">
        <v>7290</v>
      </c>
      <c r="M1115" s="19" t="s">
        <v>6935</v>
      </c>
      <c r="N1115" s="19" t="s">
        <v>6936</v>
      </c>
      <c r="O1115" s="19" t="s">
        <v>6937</v>
      </c>
      <c r="P1115" s="41">
        <v>84170</v>
      </c>
      <c r="Q1115" s="21"/>
      <c r="R1115" s="22"/>
      <c r="S1115" s="22"/>
      <c r="T1115" s="22"/>
      <c r="U1115" s="22"/>
      <c r="V1115" s="21"/>
      <c r="W1115" s="35"/>
      <c r="X1115" s="23"/>
      <c r="Y1115" s="24"/>
      <c r="Z1115" s="21">
        <v>49</v>
      </c>
      <c r="AA1115" s="25">
        <f t="shared" si="52"/>
        <v>49</v>
      </c>
      <c r="AB1115" s="44"/>
      <c r="AC1115" s="88"/>
      <c r="AD1115" s="27" t="str">
        <f t="shared" si="53"/>
        <v>นาง  เบียบ  ย้งลี</v>
      </c>
    </row>
    <row r="1116" spans="1:30">
      <c r="A1116" s="16" t="s">
        <v>9428</v>
      </c>
      <c r="B1116" s="16" t="s">
        <v>7688</v>
      </c>
      <c r="C1116" s="16" t="s">
        <v>7146</v>
      </c>
      <c r="D1116" s="16"/>
      <c r="E1116" s="17" t="s">
        <v>1354</v>
      </c>
      <c r="F1116" s="17" t="s">
        <v>1355</v>
      </c>
      <c r="G1116" s="29" t="s">
        <v>6905</v>
      </c>
      <c r="H1116" s="19" t="s">
        <v>7433</v>
      </c>
      <c r="I1116" s="19" t="s">
        <v>7507</v>
      </c>
      <c r="J1116" s="17" t="str">
        <f t="shared" si="51"/>
        <v>196  ม. 2  ต. คันธุลี  อ. ท่าชนะ  จ. สุราษฎร์ธานี</v>
      </c>
      <c r="K1116" s="18" t="s">
        <v>7508</v>
      </c>
      <c r="L1116" s="19" t="s">
        <v>6909</v>
      </c>
      <c r="M1116" s="19" t="s">
        <v>6935</v>
      </c>
      <c r="N1116" s="19" t="s">
        <v>6936</v>
      </c>
      <c r="O1116" s="19" t="s">
        <v>6937</v>
      </c>
      <c r="P1116" s="41">
        <v>84170</v>
      </c>
      <c r="Q1116" s="21"/>
      <c r="R1116" s="22"/>
      <c r="S1116" s="22"/>
      <c r="T1116" s="22"/>
      <c r="U1116" s="22"/>
      <c r="V1116" s="21"/>
      <c r="W1116" s="35"/>
      <c r="X1116" s="23"/>
      <c r="Y1116" s="24"/>
      <c r="Z1116" s="21">
        <v>151</v>
      </c>
      <c r="AA1116" s="25">
        <f t="shared" si="52"/>
        <v>151</v>
      </c>
      <c r="AB1116" s="44"/>
      <c r="AC1116" s="88"/>
      <c r="AD1116" s="27" t="str">
        <f t="shared" si="53"/>
        <v>นาง  ราตรี  คงอภัย</v>
      </c>
    </row>
    <row r="1117" spans="1:30">
      <c r="A1117" s="16" t="s">
        <v>9428</v>
      </c>
      <c r="B1117" s="16" t="s">
        <v>7523</v>
      </c>
      <c r="C1117" s="16" t="s">
        <v>7150</v>
      </c>
      <c r="D1117" s="16"/>
      <c r="E1117" s="17" t="s">
        <v>6019</v>
      </c>
      <c r="F1117" s="17" t="s">
        <v>6020</v>
      </c>
      <c r="G1117" s="29" t="s">
        <v>6896</v>
      </c>
      <c r="H1117" s="19" t="s">
        <v>8437</v>
      </c>
      <c r="I1117" s="19" t="s">
        <v>9482</v>
      </c>
      <c r="J1117" s="17" t="str">
        <f t="shared" si="51"/>
        <v>184  ม. 7  ต. คันธุลี  อ. ท่าชนะ  จ. สุราษฎร์ธานี</v>
      </c>
      <c r="K1117" s="18" t="s">
        <v>9385</v>
      </c>
      <c r="L1117" s="19" t="s">
        <v>7290</v>
      </c>
      <c r="M1117" s="19" t="s">
        <v>6935</v>
      </c>
      <c r="N1117" s="19" t="s">
        <v>6936</v>
      </c>
      <c r="O1117" s="19" t="s">
        <v>6937</v>
      </c>
      <c r="P1117" s="41">
        <v>84170</v>
      </c>
      <c r="Q1117" s="21"/>
      <c r="R1117" s="22"/>
      <c r="S1117" s="22"/>
      <c r="T1117" s="22"/>
      <c r="U1117" s="22"/>
      <c r="V1117" s="21"/>
      <c r="W1117" s="35"/>
      <c r="X1117" s="23"/>
      <c r="Y1117" s="24"/>
      <c r="Z1117" s="21">
        <v>88</v>
      </c>
      <c r="AA1117" s="25">
        <f t="shared" si="52"/>
        <v>88</v>
      </c>
      <c r="AB1117" s="44"/>
      <c r="AC1117" s="88"/>
      <c r="AD1117" s="27" t="str">
        <f t="shared" si="53"/>
        <v>นาย  สวัสดิ์  แสงเพ็ชร์</v>
      </c>
    </row>
    <row r="1118" spans="1:30">
      <c r="A1118" s="16" t="s">
        <v>9428</v>
      </c>
      <c r="B1118" s="16" t="s">
        <v>7153</v>
      </c>
      <c r="C1118" s="16" t="s">
        <v>7154</v>
      </c>
      <c r="D1118" s="16"/>
      <c r="E1118" s="17" t="s">
        <v>1576</v>
      </c>
      <c r="F1118" s="17" t="s">
        <v>1577</v>
      </c>
      <c r="G1118" s="29" t="s">
        <v>6905</v>
      </c>
      <c r="H1118" s="19" t="s">
        <v>9495</v>
      </c>
      <c r="I1118" s="19" t="s">
        <v>9496</v>
      </c>
      <c r="J1118" s="17" t="str">
        <f t="shared" si="51"/>
        <v>105  ม. 7  ต. คันธุลี  อ. ท่าชนะ  จ. สุราษฎร์ธานี</v>
      </c>
      <c r="K1118" s="18" t="s">
        <v>7621</v>
      </c>
      <c r="L1118" s="19" t="s">
        <v>7290</v>
      </c>
      <c r="M1118" s="19" t="s">
        <v>6935</v>
      </c>
      <c r="N1118" s="19" t="s">
        <v>6936</v>
      </c>
      <c r="O1118" s="19" t="s">
        <v>6937</v>
      </c>
      <c r="P1118" s="41">
        <v>84170</v>
      </c>
      <c r="Q1118" s="21"/>
      <c r="R1118" s="22"/>
      <c r="S1118" s="22"/>
      <c r="T1118" s="22"/>
      <c r="U1118" s="22"/>
      <c r="V1118" s="21"/>
      <c r="W1118" s="35"/>
      <c r="X1118" s="23"/>
      <c r="Y1118" s="24"/>
      <c r="Z1118" s="21">
        <v>44</v>
      </c>
      <c r="AA1118" s="25">
        <f t="shared" si="52"/>
        <v>44</v>
      </c>
      <c r="AB1118" s="44"/>
      <c r="AC1118" s="88"/>
      <c r="AD1118" s="27" t="str">
        <f t="shared" si="53"/>
        <v>นาง  วาณี  พาหะมะ</v>
      </c>
    </row>
    <row r="1119" spans="1:30">
      <c r="A1119" s="16" t="s">
        <v>9428</v>
      </c>
      <c r="B1119" s="16" t="s">
        <v>7158</v>
      </c>
      <c r="C1119" s="16" t="s">
        <v>7159</v>
      </c>
      <c r="D1119" s="16"/>
      <c r="E1119" s="17" t="s">
        <v>4400</v>
      </c>
      <c r="F1119" s="17" t="s">
        <v>4401</v>
      </c>
      <c r="G1119" s="29" t="s">
        <v>6896</v>
      </c>
      <c r="H1119" s="19" t="s">
        <v>9497</v>
      </c>
      <c r="I1119" s="19" t="s">
        <v>7297</v>
      </c>
      <c r="J1119" s="17" t="str">
        <f t="shared" si="51"/>
        <v>1  ม. 7  ต. คันธุลี  อ. ท่าชนะ  จ. สุราษฎร์ธานี</v>
      </c>
      <c r="K1119" s="18" t="s">
        <v>9498</v>
      </c>
      <c r="L1119" s="19" t="s">
        <v>7290</v>
      </c>
      <c r="M1119" s="19" t="s">
        <v>6935</v>
      </c>
      <c r="N1119" s="19" t="s">
        <v>6936</v>
      </c>
      <c r="O1119" s="19" t="s">
        <v>6937</v>
      </c>
      <c r="P1119" s="41">
        <v>84170</v>
      </c>
      <c r="Q1119" s="21"/>
      <c r="R1119" s="22"/>
      <c r="S1119" s="22"/>
      <c r="T1119" s="22"/>
      <c r="U1119" s="22"/>
      <c r="V1119" s="21"/>
      <c r="W1119" s="35"/>
      <c r="X1119" s="23"/>
      <c r="Y1119" s="24"/>
      <c r="Z1119" s="21">
        <v>37</v>
      </c>
      <c r="AA1119" s="25">
        <f t="shared" si="52"/>
        <v>37</v>
      </c>
      <c r="AB1119" s="44"/>
      <c r="AC1119" s="88"/>
      <c r="AD1119" s="27" t="str">
        <f t="shared" si="53"/>
        <v>นาย  นิรัน  สุวรรณวงศ์</v>
      </c>
    </row>
    <row r="1120" spans="1:30">
      <c r="A1120" s="16" t="s">
        <v>9428</v>
      </c>
      <c r="B1120" s="16" t="s">
        <v>8615</v>
      </c>
      <c r="C1120" s="16" t="s">
        <v>7164</v>
      </c>
      <c r="D1120" s="16"/>
      <c r="E1120" s="17" t="s">
        <v>4042</v>
      </c>
      <c r="F1120" s="17" t="s">
        <v>4043</v>
      </c>
      <c r="G1120" s="29" t="s">
        <v>6896</v>
      </c>
      <c r="H1120" s="19" t="s">
        <v>9499</v>
      </c>
      <c r="I1120" s="19" t="s">
        <v>9500</v>
      </c>
      <c r="J1120" s="17" t="str">
        <f t="shared" si="51"/>
        <v>113 ถ.บ้านดอน  ม. -  ต. ตลาด   อ. เมืองสุราษฎร์ธานี  จ. สุราษฎร์ธานี</v>
      </c>
      <c r="K1120" s="48" t="s">
        <v>9501</v>
      </c>
      <c r="L1120" s="19" t="s">
        <v>6918</v>
      </c>
      <c r="M1120" s="19" t="s">
        <v>8034</v>
      </c>
      <c r="N1120" s="19" t="s">
        <v>7236</v>
      </c>
      <c r="O1120" s="19" t="s">
        <v>6937</v>
      </c>
      <c r="P1120" s="41">
        <v>84000</v>
      </c>
      <c r="Q1120" s="21"/>
      <c r="R1120" s="22"/>
      <c r="S1120" s="22"/>
      <c r="T1120" s="22"/>
      <c r="U1120" s="22"/>
      <c r="V1120" s="21"/>
      <c r="W1120" s="35"/>
      <c r="X1120" s="23"/>
      <c r="Y1120" s="24"/>
      <c r="Z1120" s="21">
        <v>163</v>
      </c>
      <c r="AA1120" s="25">
        <f t="shared" si="52"/>
        <v>163</v>
      </c>
      <c r="AB1120" s="44"/>
      <c r="AC1120" s="88"/>
      <c r="AD1120" s="27" t="str">
        <f t="shared" si="53"/>
        <v>นาย  ดิลก  ศิริอนันตภัทร์</v>
      </c>
    </row>
    <row r="1121" spans="1:30">
      <c r="A1121" s="16" t="s">
        <v>9428</v>
      </c>
      <c r="B1121" s="16" t="s">
        <v>7351</v>
      </c>
      <c r="C1121" s="16" t="s">
        <v>7168</v>
      </c>
      <c r="D1121" s="16"/>
      <c r="E1121" s="17" t="s">
        <v>5373</v>
      </c>
      <c r="F1121" s="17" t="s">
        <v>5374</v>
      </c>
      <c r="G1121" s="29" t="s">
        <v>6896</v>
      </c>
      <c r="H1121" s="19" t="s">
        <v>7846</v>
      </c>
      <c r="I1121" s="19" t="s">
        <v>9502</v>
      </c>
      <c r="J1121" s="17" t="str">
        <f t="shared" si="51"/>
        <v>115  ม. 14  ต. คันธุลี  อ. ท่าชนะ  จ. สุราษฎร์ธานี</v>
      </c>
      <c r="K1121" s="18" t="s">
        <v>7386</v>
      </c>
      <c r="L1121" s="19" t="s">
        <v>8049</v>
      </c>
      <c r="M1121" s="19" t="s">
        <v>6935</v>
      </c>
      <c r="N1121" s="19" t="s">
        <v>6936</v>
      </c>
      <c r="O1121" s="19" t="s">
        <v>6937</v>
      </c>
      <c r="P1121" s="41">
        <v>84170</v>
      </c>
      <c r="Q1121" s="21"/>
      <c r="R1121" s="22"/>
      <c r="S1121" s="22"/>
      <c r="T1121" s="22"/>
      <c r="U1121" s="22"/>
      <c r="V1121" s="21"/>
      <c r="W1121" s="35"/>
      <c r="X1121" s="23"/>
      <c r="Y1121" s="24"/>
      <c r="Z1121" s="21">
        <v>140</v>
      </c>
      <c r="AA1121" s="25">
        <f t="shared" si="52"/>
        <v>140</v>
      </c>
      <c r="AB1121" s="44"/>
      <c r="AC1121" s="88"/>
      <c r="AD1121" s="27" t="str">
        <f t="shared" si="53"/>
        <v>นาย  วิชาญ  กาญจนชูศิลป์</v>
      </c>
    </row>
    <row r="1122" spans="1:30" ht="42">
      <c r="A1122" s="16" t="s">
        <v>9428</v>
      </c>
      <c r="B1122" s="16" t="s">
        <v>7794</v>
      </c>
      <c r="C1122" s="16" t="s">
        <v>7172</v>
      </c>
      <c r="D1122" s="16"/>
      <c r="E1122" s="17" t="s">
        <v>3467</v>
      </c>
      <c r="F1122" s="17" t="s">
        <v>3468</v>
      </c>
      <c r="G1122" s="29" t="s">
        <v>6896</v>
      </c>
      <c r="H1122" s="19" t="s">
        <v>9503</v>
      </c>
      <c r="I1122" s="19" t="s">
        <v>9500</v>
      </c>
      <c r="J1122" s="17" t="str">
        <f t="shared" si="51"/>
        <v>33/36 ถ.กาญจนวิถี  ม. 1  ต. บางกุ้ง  อ. เมืองสุราษฎร์ธานี  จ. สุราษฎร์ธานี</v>
      </c>
      <c r="K1122" s="18" t="s">
        <v>9504</v>
      </c>
      <c r="L1122" s="19" t="s">
        <v>6954</v>
      </c>
      <c r="M1122" s="19" t="s">
        <v>7687</v>
      </c>
      <c r="N1122" s="19" t="s">
        <v>7236</v>
      </c>
      <c r="O1122" s="19" t="s">
        <v>6937</v>
      </c>
      <c r="P1122" s="41">
        <v>84000</v>
      </c>
      <c r="Q1122" s="21"/>
      <c r="R1122" s="22"/>
      <c r="S1122" s="22"/>
      <c r="T1122" s="22"/>
      <c r="U1122" s="22"/>
      <c r="V1122" s="21"/>
      <c r="W1122" s="35"/>
      <c r="X1122" s="23"/>
      <c r="Y1122" s="24"/>
      <c r="Z1122" s="21">
        <v>1057</v>
      </c>
      <c r="AA1122" s="25">
        <f t="shared" si="52"/>
        <v>1057</v>
      </c>
      <c r="AB1122" s="44"/>
      <c r="AC1122" s="88"/>
      <c r="AD1122" s="27" t="str">
        <f t="shared" si="53"/>
        <v>นาย  ไกรวุฒิ  ศิริอนันตภัทร์</v>
      </c>
    </row>
    <row r="1123" spans="1:30">
      <c r="A1123" s="16" t="s">
        <v>9428</v>
      </c>
      <c r="B1123" s="16" t="s">
        <v>7534</v>
      </c>
      <c r="C1123" s="16" t="s">
        <v>7176</v>
      </c>
      <c r="D1123" s="16"/>
      <c r="E1123" s="17" t="s">
        <v>1119</v>
      </c>
      <c r="F1123" s="17" t="s">
        <v>1120</v>
      </c>
      <c r="G1123" s="29" t="s">
        <v>6905</v>
      </c>
      <c r="H1123" s="19" t="s">
        <v>9505</v>
      </c>
      <c r="I1123" s="19" t="s">
        <v>9435</v>
      </c>
      <c r="J1123" s="17" t="str">
        <f t="shared" si="51"/>
        <v>99/43  ม. 3  ต. คูคต  อ. ลำลูกกา  จ. ปทุมธานี</v>
      </c>
      <c r="K1123" s="18" t="s">
        <v>9506</v>
      </c>
      <c r="L1123" s="19" t="s">
        <v>6991</v>
      </c>
      <c r="M1123" s="19" t="s">
        <v>6901</v>
      </c>
      <c r="N1123" s="19" t="s">
        <v>6902</v>
      </c>
      <c r="O1123" s="19" t="s">
        <v>6903</v>
      </c>
      <c r="P1123" s="41">
        <v>12130</v>
      </c>
      <c r="Q1123" s="21"/>
      <c r="R1123" s="22"/>
      <c r="S1123" s="22"/>
      <c r="T1123" s="22"/>
      <c r="U1123" s="22"/>
      <c r="V1123" s="21"/>
      <c r="W1123" s="35"/>
      <c r="X1123" s="23"/>
      <c r="Y1123" s="24"/>
      <c r="Z1123" s="21">
        <v>42</v>
      </c>
      <c r="AA1123" s="25">
        <f t="shared" si="52"/>
        <v>42</v>
      </c>
      <c r="AB1123" s="44"/>
      <c r="AC1123" s="88"/>
      <c r="AD1123" s="27" t="str">
        <f t="shared" si="53"/>
        <v>นาง  ภัตกิจ  เงินสุข</v>
      </c>
    </row>
    <row r="1124" spans="1:30">
      <c r="A1124" s="16" t="s">
        <v>9428</v>
      </c>
      <c r="B1124" s="16"/>
      <c r="C1124" s="16" t="s">
        <v>7520</v>
      </c>
      <c r="D1124" s="16"/>
      <c r="E1124" s="17" t="s">
        <v>4866</v>
      </c>
      <c r="F1124" s="17">
        <v>0</v>
      </c>
      <c r="G1124" s="17" t="s">
        <v>6896</v>
      </c>
      <c r="H1124" s="17" t="s">
        <v>9507</v>
      </c>
      <c r="I1124" s="17" t="s">
        <v>9476</v>
      </c>
      <c r="J1124" s="17" t="str">
        <f t="shared" si="51"/>
        <v>1/10  ม. 1  ต. คันธุลี  อ. ท่าชนะ  จ. สุราษฎร์ธานี</v>
      </c>
      <c r="K1124" s="18" t="s">
        <v>9452</v>
      </c>
      <c r="L1124" s="19" t="s">
        <v>6954</v>
      </c>
      <c r="M1124" s="19" t="s">
        <v>6935</v>
      </c>
      <c r="N1124" s="19" t="s">
        <v>6936</v>
      </c>
      <c r="O1124" s="19" t="s">
        <v>6937</v>
      </c>
      <c r="P1124" s="20">
        <v>84170</v>
      </c>
      <c r="Q1124" s="21"/>
      <c r="R1124" s="22"/>
      <c r="S1124" s="22"/>
      <c r="T1124" s="22"/>
      <c r="U1124" s="22">
        <v>0</v>
      </c>
      <c r="V1124" s="21">
        <v>0</v>
      </c>
      <c r="W1124" s="35">
        <v>0</v>
      </c>
      <c r="X1124" s="23">
        <v>0</v>
      </c>
      <c r="Y1124" s="24"/>
      <c r="Z1124" s="21">
        <v>72</v>
      </c>
      <c r="AA1124" s="25">
        <f t="shared" si="52"/>
        <v>72</v>
      </c>
      <c r="AB1124" s="36" t="s">
        <v>9508</v>
      </c>
      <c r="AC1124" s="19"/>
      <c r="AD1124" s="27" t="str">
        <f t="shared" si="53"/>
        <v>นาย  พรหม  คุ้มรักษ์</v>
      </c>
    </row>
    <row r="1125" spans="1:30">
      <c r="A1125" s="16" t="s">
        <v>9428</v>
      </c>
      <c r="B1125" s="16" t="s">
        <v>7537</v>
      </c>
      <c r="C1125" s="16" t="s">
        <v>7180</v>
      </c>
      <c r="D1125" s="16" t="s">
        <v>6980</v>
      </c>
      <c r="E1125" s="17" t="s">
        <v>1745</v>
      </c>
      <c r="F1125" s="17">
        <v>0</v>
      </c>
      <c r="G1125" s="29" t="s">
        <v>8057</v>
      </c>
      <c r="H1125" s="19" t="s">
        <v>7930</v>
      </c>
      <c r="I1125" s="19" t="s">
        <v>9484</v>
      </c>
      <c r="J1125" s="17" t="str">
        <f t="shared" si="51"/>
        <v>62  ม. 7  ต. คันธุลี  อ. ท่าชนะ  จ. สุราษฎร์ธานี</v>
      </c>
      <c r="K1125" s="18" t="s">
        <v>7840</v>
      </c>
      <c r="L1125" s="19" t="s">
        <v>7290</v>
      </c>
      <c r="M1125" s="19" t="s">
        <v>6935</v>
      </c>
      <c r="N1125" s="19" t="s">
        <v>6936</v>
      </c>
      <c r="O1125" s="19" t="s">
        <v>6937</v>
      </c>
      <c r="P1125" s="41">
        <v>84170</v>
      </c>
      <c r="Q1125" s="21"/>
      <c r="R1125" s="22"/>
      <c r="S1125" s="22"/>
      <c r="T1125" s="22"/>
      <c r="U1125" s="22"/>
      <c r="V1125" s="21"/>
      <c r="W1125" s="35"/>
      <c r="X1125" s="23"/>
      <c r="Y1125" s="24"/>
      <c r="Z1125" s="21">
        <v>238</v>
      </c>
      <c r="AA1125" s="25">
        <f t="shared" si="52"/>
        <v>238</v>
      </c>
      <c r="AB1125" s="26"/>
      <c r="AC1125" s="88"/>
      <c r="AD1125" s="27" t="str">
        <f t="shared" si="53"/>
        <v>ทายาทนาง  สมผล  ชัยพิทักษ์</v>
      </c>
    </row>
    <row r="1126" spans="1:30">
      <c r="A1126" s="16" t="s">
        <v>9428</v>
      </c>
      <c r="B1126" s="16" t="s">
        <v>7539</v>
      </c>
      <c r="C1126" s="16" t="s">
        <v>7185</v>
      </c>
      <c r="D1126" s="16" t="s">
        <v>6980</v>
      </c>
      <c r="E1126" s="17" t="s">
        <v>5547</v>
      </c>
      <c r="F1126" s="17" t="s">
        <v>5548</v>
      </c>
      <c r="G1126" s="29" t="s">
        <v>6896</v>
      </c>
      <c r="H1126" s="19" t="s">
        <v>9509</v>
      </c>
      <c r="I1126" s="19" t="s">
        <v>9510</v>
      </c>
      <c r="J1126" s="17" t="str">
        <f t="shared" si="51"/>
        <v>107  ม. 2  ต. คันธุลี  อ. ท่าชนะ  จ. สุราษฎร์ธานี</v>
      </c>
      <c r="K1126" s="18" t="s">
        <v>7370</v>
      </c>
      <c r="L1126" s="19" t="s">
        <v>6909</v>
      </c>
      <c r="M1126" s="19" t="s">
        <v>6935</v>
      </c>
      <c r="N1126" s="19" t="s">
        <v>6936</v>
      </c>
      <c r="O1126" s="19" t="s">
        <v>6937</v>
      </c>
      <c r="P1126" s="41">
        <v>84170</v>
      </c>
      <c r="Q1126" s="35"/>
      <c r="R1126" s="22"/>
      <c r="S1126" s="22"/>
      <c r="T1126" s="22"/>
      <c r="U1126" s="22"/>
      <c r="V1126" s="21"/>
      <c r="W1126" s="35"/>
      <c r="X1126" s="23"/>
      <c r="Y1126" s="24"/>
      <c r="Z1126" s="21">
        <v>58</v>
      </c>
      <c r="AA1126" s="25">
        <f t="shared" si="52"/>
        <v>58</v>
      </c>
      <c r="AB1126" s="26"/>
      <c r="AC1126" s="88"/>
      <c r="AD1126" s="27" t="str">
        <f t="shared" si="53"/>
        <v>นาย  วีรวัฒน์  เทือกสุบรรณ</v>
      </c>
    </row>
    <row r="1127" spans="1:30">
      <c r="A1127" s="16" t="s">
        <v>9428</v>
      </c>
      <c r="B1127" s="16" t="s">
        <v>7423</v>
      </c>
      <c r="C1127" s="16" t="s">
        <v>7188</v>
      </c>
      <c r="D1127" s="16"/>
      <c r="E1127" s="17" t="s">
        <v>4078</v>
      </c>
      <c r="F1127" s="17" t="s">
        <v>4079</v>
      </c>
      <c r="G1127" s="29" t="s">
        <v>6896</v>
      </c>
      <c r="H1127" s="19" t="s">
        <v>9511</v>
      </c>
      <c r="I1127" s="19" t="s">
        <v>9512</v>
      </c>
      <c r="J1127" s="17" t="str">
        <f t="shared" si="51"/>
        <v>65/118  ม. 2  ต. วัดประดู่  อ. เมืองสุราษฎร์ธานี  จ. สุราษฎร์ธานี</v>
      </c>
      <c r="K1127" s="18" t="s">
        <v>9513</v>
      </c>
      <c r="L1127" s="19" t="s">
        <v>6909</v>
      </c>
      <c r="M1127" s="19" t="s">
        <v>8467</v>
      </c>
      <c r="N1127" s="19" t="s">
        <v>7236</v>
      </c>
      <c r="O1127" s="19" t="s">
        <v>6937</v>
      </c>
      <c r="P1127" s="41">
        <v>84000</v>
      </c>
      <c r="Q1127" s="21"/>
      <c r="R1127" s="22"/>
      <c r="S1127" s="22"/>
      <c r="T1127" s="22"/>
      <c r="U1127" s="22"/>
      <c r="V1127" s="21"/>
      <c r="W1127" s="35"/>
      <c r="X1127" s="23"/>
      <c r="Y1127" s="24"/>
      <c r="Z1127" s="21">
        <v>79</v>
      </c>
      <c r="AA1127" s="25">
        <f t="shared" si="52"/>
        <v>79</v>
      </c>
      <c r="AB1127" s="44" t="s">
        <v>9514</v>
      </c>
      <c r="AC1127" s="88"/>
      <c r="AD1127" s="27" t="str">
        <f t="shared" si="53"/>
        <v>นาย  ตรงจิตร  ท่าสละ</v>
      </c>
    </row>
    <row r="1128" spans="1:30" ht="42">
      <c r="A1128" s="16" t="s">
        <v>9428</v>
      </c>
      <c r="B1128" s="16" t="s">
        <v>7552</v>
      </c>
      <c r="C1128" s="16" t="s">
        <v>7194</v>
      </c>
      <c r="D1128" s="16"/>
      <c r="E1128" s="17" t="s">
        <v>1331</v>
      </c>
      <c r="F1128" s="17" t="s">
        <v>1332</v>
      </c>
      <c r="G1128" s="29" t="s">
        <v>6905</v>
      </c>
      <c r="H1128" s="19" t="s">
        <v>7186</v>
      </c>
      <c r="I1128" s="19" t="s">
        <v>7174</v>
      </c>
      <c r="J1128" s="17" t="str">
        <f t="shared" si="51"/>
        <v>61/91 ถ.พ่อขุนทะเล  ม. 3  ต. มะขามเตี้ย  อ. เมืองสุราษฎร์ธานี  จ. สุราษฎร์ธานี</v>
      </c>
      <c r="K1128" s="18" t="s">
        <v>9515</v>
      </c>
      <c r="L1128" s="19" t="s">
        <v>6991</v>
      </c>
      <c r="M1128" s="19" t="s">
        <v>7340</v>
      </c>
      <c r="N1128" s="19" t="s">
        <v>7236</v>
      </c>
      <c r="O1128" s="19" t="s">
        <v>6937</v>
      </c>
      <c r="P1128" s="41">
        <v>84000</v>
      </c>
      <c r="Q1128" s="21"/>
      <c r="R1128" s="22"/>
      <c r="S1128" s="22"/>
      <c r="T1128" s="22"/>
      <c r="U1128" s="22"/>
      <c r="V1128" s="21"/>
      <c r="W1128" s="35"/>
      <c r="X1128" s="23"/>
      <c r="Y1128" s="24"/>
      <c r="Z1128" s="21">
        <v>82</v>
      </c>
      <c r="AA1128" s="25">
        <f t="shared" si="52"/>
        <v>82</v>
      </c>
      <c r="AB1128" s="44"/>
      <c r="AC1128" s="88"/>
      <c r="AD1128" s="27" t="str">
        <f t="shared" si="53"/>
        <v>นาง  รัตนา  แก้วลาย</v>
      </c>
    </row>
    <row r="1129" spans="1:30">
      <c r="A1129" s="16" t="s">
        <v>9428</v>
      </c>
      <c r="B1129" s="16" t="s">
        <v>7559</v>
      </c>
      <c r="C1129" s="16" t="s">
        <v>7200</v>
      </c>
      <c r="D1129" s="16"/>
      <c r="E1129" s="17" t="s">
        <v>2630</v>
      </c>
      <c r="F1129" s="17" t="s">
        <v>2631</v>
      </c>
      <c r="G1129" s="29" t="s">
        <v>6923</v>
      </c>
      <c r="H1129" s="19" t="s">
        <v>9516</v>
      </c>
      <c r="I1129" s="19" t="s">
        <v>7174</v>
      </c>
      <c r="J1129" s="17" t="str">
        <f t="shared" si="51"/>
        <v>113  ม. 7  ต. คันธุลี  อ. ท่าชนะ  จ. สุราษฎร์ธานี</v>
      </c>
      <c r="K1129" s="18" t="s">
        <v>7814</v>
      </c>
      <c r="L1129" s="19" t="s">
        <v>7290</v>
      </c>
      <c r="M1129" s="19" t="s">
        <v>6935</v>
      </c>
      <c r="N1129" s="19" t="s">
        <v>6936</v>
      </c>
      <c r="O1129" s="19" t="s">
        <v>6937</v>
      </c>
      <c r="P1129" s="41">
        <v>84170</v>
      </c>
      <c r="Q1129" s="21"/>
      <c r="R1129" s="22"/>
      <c r="S1129" s="22"/>
      <c r="T1129" s="22"/>
      <c r="U1129" s="22"/>
      <c r="V1129" s="21"/>
      <c r="W1129" s="35"/>
      <c r="X1129" s="23"/>
      <c r="Y1129" s="24"/>
      <c r="Z1129" s="21">
        <v>37</v>
      </c>
      <c r="AA1129" s="25">
        <f t="shared" si="52"/>
        <v>37</v>
      </c>
      <c r="AB1129" s="44"/>
      <c r="AC1129" s="88"/>
      <c r="AD1129" s="27" t="str">
        <f t="shared" si="53"/>
        <v>นางสาว  นารีรัตน์  แก้วลาย</v>
      </c>
    </row>
    <row r="1130" spans="1:30">
      <c r="A1130" s="16" t="s">
        <v>9428</v>
      </c>
      <c r="B1130" s="46"/>
      <c r="C1130" s="16" t="s">
        <v>7205</v>
      </c>
      <c r="D1130" s="16"/>
      <c r="E1130" s="17" t="s">
        <v>416</v>
      </c>
      <c r="F1130" s="17">
        <v>0</v>
      </c>
      <c r="G1130" s="17" t="s">
        <v>6905</v>
      </c>
      <c r="H1130" s="17" t="s">
        <v>9517</v>
      </c>
      <c r="I1130" s="17" t="s">
        <v>9518</v>
      </c>
      <c r="J1130" s="17" t="str">
        <f t="shared" si="51"/>
        <v>1/10  ม. 1  ต. คันธุลี  อ. ท่าชนะ  จ. สุราษฎร์ธานี</v>
      </c>
      <c r="K1130" s="18" t="s">
        <v>9452</v>
      </c>
      <c r="L1130" s="19" t="s">
        <v>6954</v>
      </c>
      <c r="M1130" s="19" t="s">
        <v>6935</v>
      </c>
      <c r="N1130" s="19" t="s">
        <v>6936</v>
      </c>
      <c r="O1130" s="19" t="s">
        <v>6937</v>
      </c>
      <c r="P1130" s="41">
        <v>84170</v>
      </c>
      <c r="Q1130" s="21"/>
      <c r="R1130" s="22"/>
      <c r="S1130" s="22"/>
      <c r="T1130" s="22"/>
      <c r="U1130" s="22">
        <v>0</v>
      </c>
      <c r="V1130" s="21">
        <v>0</v>
      </c>
      <c r="W1130" s="35">
        <v>0</v>
      </c>
      <c r="X1130" s="23">
        <v>0</v>
      </c>
      <c r="Y1130" s="24"/>
      <c r="Z1130" s="21">
        <v>37</v>
      </c>
      <c r="AA1130" s="25">
        <f t="shared" si="52"/>
        <v>37</v>
      </c>
      <c r="AB1130" s="36" t="s">
        <v>9508</v>
      </c>
      <c r="AC1130" s="19"/>
      <c r="AD1130" s="27" t="str">
        <f t="shared" si="53"/>
        <v>นาง  เฉลิมภัก  ขาวสว่าง</v>
      </c>
    </row>
    <row r="1131" spans="1:30">
      <c r="A1131" s="16" t="s">
        <v>9428</v>
      </c>
      <c r="B1131" s="16"/>
      <c r="C1131" s="16" t="s">
        <v>7530</v>
      </c>
      <c r="D1131" s="16"/>
      <c r="E1131" s="17" t="s">
        <v>947</v>
      </c>
      <c r="F1131" s="17" t="s">
        <v>948</v>
      </c>
      <c r="G1131" s="29" t="s">
        <v>6905</v>
      </c>
      <c r="H1131" s="19" t="s">
        <v>7228</v>
      </c>
      <c r="I1131" s="19" t="s">
        <v>9519</v>
      </c>
      <c r="J1131" s="17" t="str">
        <f t="shared" si="51"/>
        <v>125  ม. 7  ต. คันธุลี  อ. ท่าชนะ  จ. สุราษฎร์ธานี</v>
      </c>
      <c r="K1131" s="18" t="s">
        <v>7543</v>
      </c>
      <c r="L1131" s="19" t="s">
        <v>7290</v>
      </c>
      <c r="M1131" s="19" t="s">
        <v>6935</v>
      </c>
      <c r="N1131" s="19" t="s">
        <v>6936</v>
      </c>
      <c r="O1131" s="19" t="s">
        <v>6937</v>
      </c>
      <c r="P1131" s="41">
        <v>84170</v>
      </c>
      <c r="Q1131" s="21"/>
      <c r="R1131" s="22"/>
      <c r="S1131" s="22"/>
      <c r="T1131" s="22"/>
      <c r="U1131" s="22"/>
      <c r="V1131" s="21"/>
      <c r="W1131" s="35"/>
      <c r="X1131" s="23"/>
      <c r="Y1131" s="24"/>
      <c r="Z1131" s="21">
        <v>26</v>
      </c>
      <c r="AA1131" s="25">
        <f t="shared" si="52"/>
        <v>26</v>
      </c>
      <c r="AB1131" s="44"/>
      <c r="AC1131" s="88"/>
      <c r="AD1131" s="27" t="str">
        <f t="shared" si="53"/>
        <v>นาง  ปราณี  พิชิตชลพันธ์</v>
      </c>
    </row>
    <row r="1132" spans="1:30">
      <c r="A1132" s="16" t="s">
        <v>9428</v>
      </c>
      <c r="B1132" s="16" t="s">
        <v>7570</v>
      </c>
      <c r="C1132" s="16" t="s">
        <v>7533</v>
      </c>
      <c r="D1132" s="16"/>
      <c r="E1132" s="17" t="s">
        <v>3288</v>
      </c>
      <c r="F1132" s="17" t="s">
        <v>3289</v>
      </c>
      <c r="G1132" s="29" t="s">
        <v>6923</v>
      </c>
      <c r="H1132" s="19" t="s">
        <v>9457</v>
      </c>
      <c r="I1132" s="19" t="s">
        <v>9435</v>
      </c>
      <c r="J1132" s="17" t="str">
        <f t="shared" si="51"/>
        <v>67  ม. 7  ต. คันธุลี  อ. ท่าชนะ  จ. สุราษฎร์ธานี</v>
      </c>
      <c r="K1132" s="18" t="s">
        <v>7496</v>
      </c>
      <c r="L1132" s="19" t="s">
        <v>7290</v>
      </c>
      <c r="M1132" s="19" t="s">
        <v>6935</v>
      </c>
      <c r="N1132" s="19" t="s">
        <v>6936</v>
      </c>
      <c r="O1132" s="19" t="s">
        <v>6937</v>
      </c>
      <c r="P1132" s="41">
        <v>84170</v>
      </c>
      <c r="Q1132" s="21"/>
      <c r="R1132" s="22"/>
      <c r="S1132" s="22"/>
      <c r="T1132" s="22"/>
      <c r="U1132" s="22"/>
      <c r="V1132" s="21"/>
      <c r="W1132" s="35"/>
      <c r="X1132" s="23"/>
      <c r="Y1132" s="24"/>
      <c r="Z1132" s="21">
        <v>46</v>
      </c>
      <c r="AA1132" s="25">
        <f t="shared" si="52"/>
        <v>46</v>
      </c>
      <c r="AB1132" s="44"/>
      <c r="AC1132" s="88"/>
      <c r="AD1132" s="27" t="str">
        <f t="shared" si="53"/>
        <v>นางสาว  อารี  เงินสุข</v>
      </c>
    </row>
    <row r="1133" spans="1:30">
      <c r="A1133" s="16" t="s">
        <v>9428</v>
      </c>
      <c r="B1133" s="16" t="s">
        <v>7573</v>
      </c>
      <c r="C1133" s="16" t="s">
        <v>7535</v>
      </c>
      <c r="D1133" s="16" t="s">
        <v>6980</v>
      </c>
      <c r="E1133" s="17" t="s">
        <v>5367</v>
      </c>
      <c r="F1133" s="17" t="s">
        <v>5368</v>
      </c>
      <c r="G1133" s="29" t="s">
        <v>6896</v>
      </c>
      <c r="H1133" s="19" t="s">
        <v>8401</v>
      </c>
      <c r="I1133" s="19" t="s">
        <v>9462</v>
      </c>
      <c r="J1133" s="17" t="str">
        <f t="shared" si="51"/>
        <v>70  ม. 7  ต. คันธุลี  อ. ท่าชนะ  จ. สุราษฎร์ธานี</v>
      </c>
      <c r="K1133" s="18" t="s">
        <v>6953</v>
      </c>
      <c r="L1133" s="19" t="s">
        <v>7290</v>
      </c>
      <c r="M1133" s="19" t="s">
        <v>6935</v>
      </c>
      <c r="N1133" s="19" t="s">
        <v>6936</v>
      </c>
      <c r="O1133" s="19" t="s">
        <v>6937</v>
      </c>
      <c r="P1133" s="41">
        <v>84170</v>
      </c>
      <c r="Q1133" s="21"/>
      <c r="R1133" s="22"/>
      <c r="S1133" s="22"/>
      <c r="T1133" s="22"/>
      <c r="U1133" s="22"/>
      <c r="V1133" s="21"/>
      <c r="W1133" s="35"/>
      <c r="X1133" s="23"/>
      <c r="Y1133" s="24"/>
      <c r="Z1133" s="21">
        <v>98</v>
      </c>
      <c r="AA1133" s="25">
        <f t="shared" si="52"/>
        <v>98</v>
      </c>
      <c r="AB1133" s="26"/>
      <c r="AC1133" s="88"/>
      <c r="AD1133" s="27" t="str">
        <f t="shared" si="53"/>
        <v>นาย  วิชัย  โพธิ์งาม</v>
      </c>
    </row>
    <row r="1134" spans="1:30">
      <c r="A1134" s="16" t="s">
        <v>9428</v>
      </c>
      <c r="B1134" s="16" t="s">
        <v>7574</v>
      </c>
      <c r="C1134" s="16" t="s">
        <v>7538</v>
      </c>
      <c r="D1134" s="16"/>
      <c r="E1134" s="17" t="s">
        <v>5692</v>
      </c>
      <c r="F1134" s="17" t="s">
        <v>5693</v>
      </c>
      <c r="G1134" s="29" t="s">
        <v>6896</v>
      </c>
      <c r="H1134" s="19" t="s">
        <v>7626</v>
      </c>
      <c r="I1134" s="19" t="s">
        <v>7174</v>
      </c>
      <c r="J1134" s="17" t="str">
        <f t="shared" si="51"/>
        <v>117  ม. 7  ต. คันธุลี  อ. ท่าชนะ  จ. สุราษฎร์ธานี</v>
      </c>
      <c r="K1134" s="18" t="s">
        <v>7627</v>
      </c>
      <c r="L1134" s="19" t="s">
        <v>7290</v>
      </c>
      <c r="M1134" s="19" t="s">
        <v>6935</v>
      </c>
      <c r="N1134" s="19" t="s">
        <v>6936</v>
      </c>
      <c r="O1134" s="19" t="s">
        <v>6937</v>
      </c>
      <c r="P1134" s="41">
        <v>84170</v>
      </c>
      <c r="Q1134" s="21"/>
      <c r="R1134" s="22"/>
      <c r="S1134" s="22"/>
      <c r="T1134" s="22"/>
      <c r="U1134" s="22"/>
      <c r="V1134" s="21"/>
      <c r="W1134" s="35"/>
      <c r="X1134" s="23"/>
      <c r="Y1134" s="24"/>
      <c r="Z1134" s="21">
        <v>33</v>
      </c>
      <c r="AA1134" s="25">
        <f t="shared" si="52"/>
        <v>33</v>
      </c>
      <c r="AB1134" s="44"/>
      <c r="AC1134" s="88"/>
      <c r="AD1134" s="27" t="str">
        <f t="shared" si="53"/>
        <v>นาย  สมเกียรติ  แก้วลาย</v>
      </c>
    </row>
    <row r="1135" spans="1:30">
      <c r="A1135" s="16" t="s">
        <v>9428</v>
      </c>
      <c r="B1135" s="16" t="s">
        <v>7576</v>
      </c>
      <c r="C1135" s="16" t="s">
        <v>7540</v>
      </c>
      <c r="D1135" s="16"/>
      <c r="E1135" s="17" t="s">
        <v>5382</v>
      </c>
      <c r="F1135" s="17">
        <v>0</v>
      </c>
      <c r="G1135" s="29" t="s">
        <v>6896</v>
      </c>
      <c r="H1135" s="19" t="s">
        <v>9520</v>
      </c>
      <c r="I1135" s="19" t="s">
        <v>9521</v>
      </c>
      <c r="J1135" s="17" t="str">
        <f t="shared" si="51"/>
        <v>39/25  ม. 14  ต. บางพึ่ง  อ. พระประแดง  จ. สมุทรปราการ</v>
      </c>
      <c r="K1135" s="18" t="s">
        <v>9522</v>
      </c>
      <c r="L1135" s="19" t="s">
        <v>8049</v>
      </c>
      <c r="M1135" s="19" t="s">
        <v>9523</v>
      </c>
      <c r="N1135" s="19" t="s">
        <v>9524</v>
      </c>
      <c r="O1135" s="19" t="s">
        <v>9068</v>
      </c>
      <c r="P1135" s="41">
        <v>10130</v>
      </c>
      <c r="Q1135" s="21"/>
      <c r="R1135" s="22"/>
      <c r="S1135" s="22"/>
      <c r="T1135" s="22"/>
      <c r="U1135" s="22"/>
      <c r="V1135" s="21"/>
      <c r="W1135" s="35"/>
      <c r="X1135" s="23"/>
      <c r="Y1135" s="24"/>
      <c r="Z1135" s="21">
        <v>539</v>
      </c>
      <c r="AA1135" s="25">
        <f t="shared" si="52"/>
        <v>539</v>
      </c>
      <c r="AB1135" s="26"/>
      <c r="AC1135" s="88"/>
      <c r="AD1135" s="27" t="str">
        <f t="shared" si="53"/>
        <v>นาย  วิเชษฐ  หฤหรรษพงศ์</v>
      </c>
    </row>
    <row r="1136" spans="1:30" ht="126">
      <c r="A1136" s="16" t="s">
        <v>9428</v>
      </c>
      <c r="B1136" s="16" t="s">
        <v>9525</v>
      </c>
      <c r="C1136" s="16" t="s">
        <v>7211</v>
      </c>
      <c r="D1136" s="16"/>
      <c r="E1136" s="17" t="s">
        <v>2596</v>
      </c>
      <c r="F1136" s="17" t="s">
        <v>2597</v>
      </c>
      <c r="G1136" s="29" t="s">
        <v>6923</v>
      </c>
      <c r="H1136" s="19" t="s">
        <v>9526</v>
      </c>
      <c r="I1136" s="19" t="s">
        <v>9527</v>
      </c>
      <c r="J1136" s="17" t="str">
        <f t="shared" si="51"/>
        <v>226/385 อาคารฟอร์จูนแมนชั่น ตึก B ถ.พัฒนาการ 76  ม. -  แขวง ประเวศ  เขต ประเวศ  จ. กรุงเทพมหานคร</v>
      </c>
      <c r="K1136" s="18" t="s">
        <v>9528</v>
      </c>
      <c r="L1136" s="19" t="s">
        <v>6918</v>
      </c>
      <c r="M1136" s="19" t="s">
        <v>9529</v>
      </c>
      <c r="N1136" s="19" t="s">
        <v>9530</v>
      </c>
      <c r="O1136" s="30" t="s">
        <v>6921</v>
      </c>
      <c r="P1136" s="41">
        <v>10250</v>
      </c>
      <c r="Q1136" s="21"/>
      <c r="R1136" s="22"/>
      <c r="S1136" s="22"/>
      <c r="T1136" s="22"/>
      <c r="U1136" s="22"/>
      <c r="V1136" s="21"/>
      <c r="W1136" s="35"/>
      <c r="X1136" s="23"/>
      <c r="Y1136" s="24"/>
      <c r="Z1136" s="21">
        <v>247</v>
      </c>
      <c r="AA1136" s="25">
        <f t="shared" si="52"/>
        <v>247</v>
      </c>
      <c r="AB1136" s="44"/>
      <c r="AC1136" s="88"/>
      <c r="AD1136" s="27" t="str">
        <f t="shared" si="53"/>
        <v>นางสาว  ธัญญารัตน์  ชโลธร</v>
      </c>
    </row>
    <row r="1137" spans="1:30">
      <c r="A1137" s="16" t="s">
        <v>9428</v>
      </c>
      <c r="B1137" s="16" t="s">
        <v>7578</v>
      </c>
      <c r="C1137" s="16" t="s">
        <v>7218</v>
      </c>
      <c r="D1137" s="16"/>
      <c r="E1137" s="17" t="s">
        <v>6046</v>
      </c>
      <c r="F1137" s="17" t="s">
        <v>6047</v>
      </c>
      <c r="G1137" s="17" t="s">
        <v>6896</v>
      </c>
      <c r="H1137" s="17" t="s">
        <v>9531</v>
      </c>
      <c r="I1137" s="17" t="s">
        <v>9532</v>
      </c>
      <c r="J1137" s="17" t="str">
        <f t="shared" si="51"/>
        <v>128  ม. 7  ต. คันธุลี  อ. ท่าชนะ  จ. สุราษฎร์ธานี</v>
      </c>
      <c r="K1137" s="18" t="s">
        <v>8757</v>
      </c>
      <c r="L1137" s="19" t="s">
        <v>7290</v>
      </c>
      <c r="M1137" s="19" t="s">
        <v>6935</v>
      </c>
      <c r="N1137" s="19" t="s">
        <v>6936</v>
      </c>
      <c r="O1137" s="19" t="s">
        <v>6937</v>
      </c>
      <c r="P1137" s="41">
        <v>84170</v>
      </c>
      <c r="Q1137" s="21"/>
      <c r="R1137" s="22"/>
      <c r="S1137" s="22"/>
      <c r="T1137" s="22"/>
      <c r="U1137" s="22"/>
      <c r="V1137" s="21"/>
      <c r="W1137" s="35"/>
      <c r="X1137" s="23"/>
      <c r="Y1137" s="24"/>
      <c r="Z1137" s="21">
        <v>40</v>
      </c>
      <c r="AA1137" s="25">
        <f t="shared" si="52"/>
        <v>40</v>
      </c>
      <c r="AB1137" s="44" t="s">
        <v>9533</v>
      </c>
      <c r="AC1137" s="88"/>
      <c r="AD1137" s="27" t="str">
        <f t="shared" si="53"/>
        <v>นาย  สักขณา  คงคารักษ์</v>
      </c>
    </row>
    <row r="1138" spans="1:30">
      <c r="A1138" s="16" t="s">
        <v>9428</v>
      </c>
      <c r="B1138" s="16" t="s">
        <v>7837</v>
      </c>
      <c r="C1138" s="16" t="s">
        <v>7547</v>
      </c>
      <c r="D1138" s="16"/>
      <c r="E1138" s="17" t="s">
        <v>2992</v>
      </c>
      <c r="F1138" s="17" t="s">
        <v>2993</v>
      </c>
      <c r="G1138" s="29" t="s">
        <v>6923</v>
      </c>
      <c r="H1138" s="19" t="s">
        <v>9534</v>
      </c>
      <c r="I1138" s="19" t="s">
        <v>9435</v>
      </c>
      <c r="J1138" s="17" t="str">
        <f t="shared" si="51"/>
        <v>67  ม. 7  ต. คันธุลี  อ. ท่าชนะ  จ. สุราษฎร์ธานี</v>
      </c>
      <c r="K1138" s="18" t="s">
        <v>7496</v>
      </c>
      <c r="L1138" s="19" t="s">
        <v>7290</v>
      </c>
      <c r="M1138" s="19" t="s">
        <v>6935</v>
      </c>
      <c r="N1138" s="19" t="s">
        <v>6936</v>
      </c>
      <c r="O1138" s="19" t="s">
        <v>6937</v>
      </c>
      <c r="P1138" s="41">
        <v>84170</v>
      </c>
      <c r="Q1138" s="21"/>
      <c r="R1138" s="22"/>
      <c r="S1138" s="22"/>
      <c r="T1138" s="22"/>
      <c r="U1138" s="22"/>
      <c r="V1138" s="21"/>
      <c r="W1138" s="35"/>
      <c r="X1138" s="23"/>
      <c r="Y1138" s="24"/>
      <c r="Z1138" s="21">
        <v>18</v>
      </c>
      <c r="AA1138" s="25">
        <f t="shared" si="52"/>
        <v>18</v>
      </c>
      <c r="AB1138" s="44"/>
      <c r="AC1138" s="88"/>
      <c r="AD1138" s="27" t="str">
        <f t="shared" si="53"/>
        <v>นางสาว  วิริยา  เงินสุข</v>
      </c>
    </row>
    <row r="1139" spans="1:30">
      <c r="A1139" s="16" t="s">
        <v>9428</v>
      </c>
      <c r="B1139" s="16" t="s">
        <v>7584</v>
      </c>
      <c r="C1139" s="16" t="s">
        <v>7222</v>
      </c>
      <c r="D1139" s="16" t="s">
        <v>6980</v>
      </c>
      <c r="E1139" s="17" t="s">
        <v>6267</v>
      </c>
      <c r="F1139" s="17" t="s">
        <v>6268</v>
      </c>
      <c r="G1139" s="29" t="s">
        <v>6896</v>
      </c>
      <c r="H1139" s="19" t="s">
        <v>7700</v>
      </c>
      <c r="I1139" s="19" t="s">
        <v>7701</v>
      </c>
      <c r="J1139" s="17" t="str">
        <f t="shared" si="51"/>
        <v>225/2  ม. 4  ต. ท่าชนะ  อ. ท่าชนะ  จ. สุราษฎร์ธานี</v>
      </c>
      <c r="K1139" s="30" t="s">
        <v>7702</v>
      </c>
      <c r="L1139" s="19" t="s">
        <v>7031</v>
      </c>
      <c r="M1139" s="19" t="s">
        <v>7123</v>
      </c>
      <c r="N1139" s="19" t="s">
        <v>6936</v>
      </c>
      <c r="O1139" s="19" t="s">
        <v>6937</v>
      </c>
      <c r="P1139" s="20">
        <v>84170</v>
      </c>
      <c r="Q1139" s="21"/>
      <c r="R1139" s="22"/>
      <c r="S1139" s="22"/>
      <c r="T1139" s="22"/>
      <c r="U1139" s="22"/>
      <c r="V1139" s="21"/>
      <c r="W1139" s="35"/>
      <c r="X1139" s="23"/>
      <c r="Y1139" s="24"/>
      <c r="Z1139" s="21">
        <v>1003</v>
      </c>
      <c r="AA1139" s="25">
        <f t="shared" si="52"/>
        <v>1003</v>
      </c>
      <c r="AB1139" s="44"/>
      <c r="AC1139" s="88"/>
      <c r="AD1139" s="27" t="str">
        <f t="shared" si="53"/>
        <v>นาย  สุเทพ  พิริเยศยางกูร</v>
      </c>
    </row>
    <row r="1140" spans="1:30" ht="84">
      <c r="A1140" s="16" t="s">
        <v>9428</v>
      </c>
      <c r="B1140" s="16" t="s">
        <v>7587</v>
      </c>
      <c r="C1140" s="16" t="s">
        <v>7555</v>
      </c>
      <c r="D1140" s="16"/>
      <c r="E1140" s="17" t="s">
        <v>6419</v>
      </c>
      <c r="F1140" s="17">
        <v>0</v>
      </c>
      <c r="G1140" s="29"/>
      <c r="H1140" s="47" t="s">
        <v>9535</v>
      </c>
      <c r="I1140" s="19" t="s">
        <v>9479</v>
      </c>
      <c r="J1140" s="17" t="str">
        <f t="shared" si="51"/>
        <v>68  ม. 7  ต. คันธุลี  อ. ท่าชนะ  จ. สุราษฎร์ธานี</v>
      </c>
      <c r="K1140" s="48" t="s">
        <v>7590</v>
      </c>
      <c r="L1140" s="19" t="s">
        <v>7290</v>
      </c>
      <c r="M1140" s="19" t="s">
        <v>6935</v>
      </c>
      <c r="N1140" s="19" t="s">
        <v>6936</v>
      </c>
      <c r="O1140" s="19" t="s">
        <v>6937</v>
      </c>
      <c r="P1140" s="41">
        <v>84170</v>
      </c>
      <c r="Q1140" s="21"/>
      <c r="R1140" s="22"/>
      <c r="S1140" s="22"/>
      <c r="T1140" s="22"/>
      <c r="U1140" s="22"/>
      <c r="V1140" s="21"/>
      <c r="W1140" s="35"/>
      <c r="X1140" s="23"/>
      <c r="Y1140" s="24"/>
      <c r="Z1140" s="21">
        <v>0</v>
      </c>
      <c r="AA1140" s="25">
        <f t="shared" si="52"/>
        <v>0</v>
      </c>
      <c r="AB1140" s="44" t="s">
        <v>9536</v>
      </c>
      <c r="AC1140" s="88"/>
      <c r="AD1140" s="27" t="str">
        <f t="shared" si="53"/>
        <v xml:space="preserve">  นาย  สุวรรณ - นาง ฉอ้อน  ปลอดจินดา  ปลอดจินดา</v>
      </c>
    </row>
    <row r="1141" spans="1:30" ht="42">
      <c r="A1141" s="16" t="s">
        <v>9428</v>
      </c>
      <c r="B1141" s="16" t="s">
        <v>7843</v>
      </c>
      <c r="C1141" s="16" t="s">
        <v>7227</v>
      </c>
      <c r="D1141" s="16"/>
      <c r="E1141" s="17" t="s">
        <v>4409</v>
      </c>
      <c r="F1141" s="17" t="s">
        <v>4410</v>
      </c>
      <c r="G1141" s="29" t="s">
        <v>6896</v>
      </c>
      <c r="H1141" s="19" t="s">
        <v>9537</v>
      </c>
      <c r="I1141" s="19" t="s">
        <v>9538</v>
      </c>
      <c r="J1141" s="17" t="str">
        <f t="shared" si="51"/>
        <v>20/165 ถ.พ่อขุนทะเล  ม. 3  ต. มะขามเตี้ย  อ. เมืองสุราษฎร์ธานี  จ. สุราษฎร์ธานี</v>
      </c>
      <c r="K1141" s="18" t="s">
        <v>9539</v>
      </c>
      <c r="L1141" s="19" t="s">
        <v>6991</v>
      </c>
      <c r="M1141" s="19" t="s">
        <v>7340</v>
      </c>
      <c r="N1141" s="19" t="s">
        <v>7236</v>
      </c>
      <c r="O1141" s="19" t="s">
        <v>6937</v>
      </c>
      <c r="P1141" s="41">
        <v>84000</v>
      </c>
      <c r="Q1141" s="21"/>
      <c r="R1141" s="22"/>
      <c r="S1141" s="22"/>
      <c r="T1141" s="22"/>
      <c r="U1141" s="22"/>
      <c r="V1141" s="21"/>
      <c r="W1141" s="35"/>
      <c r="X1141" s="23"/>
      <c r="Y1141" s="24"/>
      <c r="Z1141" s="21">
        <v>67</v>
      </c>
      <c r="AA1141" s="25">
        <f t="shared" si="52"/>
        <v>67</v>
      </c>
      <c r="AB1141" s="44"/>
      <c r="AC1141" s="88"/>
      <c r="AD1141" s="27" t="str">
        <f t="shared" si="53"/>
        <v>นาย  นิสิต  บรรเทิงจิตร</v>
      </c>
    </row>
    <row r="1142" spans="1:30">
      <c r="A1142" s="16" t="s">
        <v>9428</v>
      </c>
      <c r="B1142" s="16" t="s">
        <v>7592</v>
      </c>
      <c r="C1142" s="16" t="s">
        <v>7231</v>
      </c>
      <c r="D1142" s="16"/>
      <c r="E1142" s="17" t="s">
        <v>4892</v>
      </c>
      <c r="F1142" s="17" t="s">
        <v>4893</v>
      </c>
      <c r="G1142" s="29" t="s">
        <v>6896</v>
      </c>
      <c r="H1142" s="19" t="s">
        <v>9540</v>
      </c>
      <c r="I1142" s="19" t="s">
        <v>9541</v>
      </c>
      <c r="J1142" s="17" t="str">
        <f t="shared" si="51"/>
        <v>7  ม. 7  ต. หัวเตย  อ. พุนพิน  จ. สุราษฎร์ธานี</v>
      </c>
      <c r="K1142" s="18" t="s">
        <v>7178</v>
      </c>
      <c r="L1142" s="19" t="s">
        <v>7290</v>
      </c>
      <c r="M1142" s="19" t="s">
        <v>7728</v>
      </c>
      <c r="N1142" s="19" t="s">
        <v>7144</v>
      </c>
      <c r="O1142" s="19" t="s">
        <v>6937</v>
      </c>
      <c r="P1142" s="41">
        <v>84130</v>
      </c>
      <c r="Q1142" s="21"/>
      <c r="R1142" s="22"/>
      <c r="S1142" s="22"/>
      <c r="T1142" s="22"/>
      <c r="U1142" s="22"/>
      <c r="V1142" s="21"/>
      <c r="W1142" s="35"/>
      <c r="X1142" s="23"/>
      <c r="Y1142" s="24"/>
      <c r="Z1142" s="21">
        <v>166</v>
      </c>
      <c r="AA1142" s="25">
        <f t="shared" si="52"/>
        <v>166</v>
      </c>
      <c r="AB1142" s="44"/>
      <c r="AC1142" s="88"/>
      <c r="AD1142" s="27" t="str">
        <f t="shared" si="53"/>
        <v>นาย  พิเชฐ  รื่นรักษา</v>
      </c>
    </row>
    <row r="1143" spans="1:30" ht="84">
      <c r="A1143" s="16" t="s">
        <v>9428</v>
      </c>
      <c r="B1143" s="16" t="s">
        <v>7163</v>
      </c>
      <c r="C1143" s="16" t="s">
        <v>7238</v>
      </c>
      <c r="D1143" s="16"/>
      <c r="E1143" s="17" t="s">
        <v>1337</v>
      </c>
      <c r="F1143" s="17">
        <v>0</v>
      </c>
      <c r="G1143" s="29"/>
      <c r="H1143" s="32" t="s">
        <v>9542</v>
      </c>
      <c r="I1143" s="19" t="s">
        <v>9543</v>
      </c>
      <c r="J1143" s="17" t="str">
        <f t="shared" si="51"/>
        <v>109  ม. 7  ต. คันธุลี  อ. ท่าชนะ  จ. สุราษฎร์ธานี</v>
      </c>
      <c r="K1143" s="48" t="s">
        <v>7379</v>
      </c>
      <c r="L1143" s="19" t="s">
        <v>7290</v>
      </c>
      <c r="M1143" s="19" t="s">
        <v>6935</v>
      </c>
      <c r="N1143" s="19" t="s">
        <v>6936</v>
      </c>
      <c r="O1143" s="19" t="s">
        <v>6937</v>
      </c>
      <c r="P1143" s="41">
        <v>84170</v>
      </c>
      <c r="Q1143" s="21"/>
      <c r="R1143" s="22"/>
      <c r="S1143" s="22"/>
      <c r="T1143" s="22"/>
      <c r="U1143" s="22"/>
      <c r="V1143" s="21"/>
      <c r="W1143" s="35"/>
      <c r="X1143" s="23"/>
      <c r="Y1143" s="24"/>
      <c r="Z1143" s="21">
        <v>124</v>
      </c>
      <c r="AA1143" s="25">
        <f t="shared" si="52"/>
        <v>124</v>
      </c>
      <c r="AB1143" s="44"/>
      <c r="AC1143" s="88"/>
      <c r="AD1143" s="27" t="str">
        <f t="shared" si="53"/>
        <v xml:space="preserve">  นาง  รัตนา - น.ส. กมลรัตน์ รังสยาธร  รังสยาธร</v>
      </c>
    </row>
    <row r="1144" spans="1:30">
      <c r="A1144" s="16" t="s">
        <v>9428</v>
      </c>
      <c r="B1144" s="16" t="s">
        <v>7347</v>
      </c>
      <c r="C1144" s="16" t="s">
        <v>7243</v>
      </c>
      <c r="D1144" s="16"/>
      <c r="E1144" s="17" t="s">
        <v>2434</v>
      </c>
      <c r="F1144" s="17" t="s">
        <v>2435</v>
      </c>
      <c r="G1144" s="29" t="s">
        <v>6923</v>
      </c>
      <c r="H1144" s="19" t="s">
        <v>9544</v>
      </c>
      <c r="I1144" s="19" t="s">
        <v>9545</v>
      </c>
      <c r="J1144" s="17" t="str">
        <f t="shared" si="51"/>
        <v>240  ม. 5  ต. ท่าชนะ  อ. ท่าชนะ  จ. สุราษฎร์ธานี</v>
      </c>
      <c r="K1144" s="18" t="s">
        <v>8992</v>
      </c>
      <c r="L1144" s="19" t="s">
        <v>6944</v>
      </c>
      <c r="M1144" s="19" t="s">
        <v>7123</v>
      </c>
      <c r="N1144" s="19" t="s">
        <v>6936</v>
      </c>
      <c r="O1144" s="19" t="s">
        <v>6937</v>
      </c>
      <c r="P1144" s="41">
        <v>84170</v>
      </c>
      <c r="Q1144" s="21"/>
      <c r="R1144" s="22"/>
      <c r="S1144" s="22"/>
      <c r="T1144" s="22"/>
      <c r="U1144" s="22"/>
      <c r="V1144" s="21"/>
      <c r="W1144" s="35"/>
      <c r="X1144" s="23"/>
      <c r="Y1144" s="24"/>
      <c r="Z1144" s="21">
        <v>54</v>
      </c>
      <c r="AA1144" s="25">
        <f t="shared" si="52"/>
        <v>54</v>
      </c>
      <c r="AB1144" s="44" t="s">
        <v>9546</v>
      </c>
      <c r="AC1144" s="88"/>
      <c r="AD1144" s="27" t="str">
        <f t="shared" si="53"/>
        <v>นางสาว  จาริยา  บีอะหวัง</v>
      </c>
    </row>
    <row r="1145" spans="1:30">
      <c r="A1145" s="16" t="s">
        <v>9428</v>
      </c>
      <c r="B1145" s="16" t="s">
        <v>9547</v>
      </c>
      <c r="C1145" s="16" t="s">
        <v>7246</v>
      </c>
      <c r="D1145" s="16"/>
      <c r="E1145" s="17" t="s">
        <v>4382</v>
      </c>
      <c r="F1145" s="17" t="s">
        <v>4383</v>
      </c>
      <c r="G1145" s="29" t="s">
        <v>6896</v>
      </c>
      <c r="H1145" s="19" t="s">
        <v>8498</v>
      </c>
      <c r="I1145" s="19" t="s">
        <v>9438</v>
      </c>
      <c r="J1145" s="17" t="str">
        <f t="shared" si="51"/>
        <v>84/1  ม. 7  ต. คันธุลี  อ. ท่าชนะ  จ. สุราษฎร์ธานี</v>
      </c>
      <c r="K1145" s="18" t="s">
        <v>9548</v>
      </c>
      <c r="L1145" s="19" t="s">
        <v>7290</v>
      </c>
      <c r="M1145" s="19" t="s">
        <v>6935</v>
      </c>
      <c r="N1145" s="19" t="s">
        <v>6936</v>
      </c>
      <c r="O1145" s="19" t="s">
        <v>6937</v>
      </c>
      <c r="P1145" s="41">
        <v>84170</v>
      </c>
      <c r="Q1145" s="21"/>
      <c r="R1145" s="22"/>
      <c r="S1145" s="22"/>
      <c r="T1145" s="22"/>
      <c r="U1145" s="22"/>
      <c r="V1145" s="21"/>
      <c r="W1145" s="35"/>
      <c r="X1145" s="23"/>
      <c r="Y1145" s="24"/>
      <c r="Z1145" s="21">
        <v>152</v>
      </c>
      <c r="AA1145" s="25">
        <f t="shared" si="52"/>
        <v>152</v>
      </c>
      <c r="AB1145" s="44"/>
      <c r="AC1145" s="88"/>
      <c r="AD1145" s="27" t="str">
        <f t="shared" si="53"/>
        <v>นาย  นิพนธ์  ศรีสว่าง</v>
      </c>
    </row>
    <row r="1146" spans="1:30">
      <c r="A1146" s="16" t="s">
        <v>9428</v>
      </c>
      <c r="B1146" s="16" t="s">
        <v>8317</v>
      </c>
      <c r="C1146" s="16" t="s">
        <v>7252</v>
      </c>
      <c r="D1146" s="16"/>
      <c r="E1146" s="17" t="s">
        <v>2921</v>
      </c>
      <c r="F1146" s="17" t="s">
        <v>2922</v>
      </c>
      <c r="G1146" s="29" t="s">
        <v>6923</v>
      </c>
      <c r="H1146" s="19" t="s">
        <v>9549</v>
      </c>
      <c r="I1146" s="19" t="s">
        <v>9438</v>
      </c>
      <c r="J1146" s="17" t="str">
        <f t="shared" si="51"/>
        <v>156  ม. 7  ต. คันธุลี  อ. ท่าชนะ  จ. สุราษฎร์ธานี</v>
      </c>
      <c r="K1146" s="18" t="s">
        <v>8553</v>
      </c>
      <c r="L1146" s="19" t="s">
        <v>7290</v>
      </c>
      <c r="M1146" s="19" t="s">
        <v>6935</v>
      </c>
      <c r="N1146" s="19" t="s">
        <v>6936</v>
      </c>
      <c r="O1146" s="19" t="s">
        <v>6937</v>
      </c>
      <c r="P1146" s="41">
        <v>84170</v>
      </c>
      <c r="Q1146" s="21"/>
      <c r="R1146" s="22"/>
      <c r="S1146" s="22"/>
      <c r="T1146" s="22"/>
      <c r="U1146" s="22"/>
      <c r="V1146" s="21"/>
      <c r="W1146" s="35"/>
      <c r="X1146" s="23"/>
      <c r="Y1146" s="24"/>
      <c r="Z1146" s="21">
        <v>138</v>
      </c>
      <c r="AA1146" s="25">
        <f t="shared" si="52"/>
        <v>138</v>
      </c>
      <c r="AB1146" s="44"/>
      <c r="AC1146" s="88"/>
      <c r="AD1146" s="27" t="str">
        <f t="shared" si="53"/>
        <v>นางสาว  ลัดดาวัลย์  ศรีสว่าง</v>
      </c>
    </row>
    <row r="1147" spans="1:30">
      <c r="A1147" s="16" t="s">
        <v>9428</v>
      </c>
      <c r="B1147" s="16" t="s">
        <v>7847</v>
      </c>
      <c r="C1147" s="16" t="s">
        <v>7253</v>
      </c>
      <c r="D1147" s="16"/>
      <c r="E1147" s="17" t="s">
        <v>5093</v>
      </c>
      <c r="F1147" s="17" t="s">
        <v>5094</v>
      </c>
      <c r="G1147" s="29" t="s">
        <v>6896</v>
      </c>
      <c r="H1147" s="19" t="s">
        <v>9550</v>
      </c>
      <c r="I1147" s="19" t="s">
        <v>9551</v>
      </c>
      <c r="J1147" s="17" t="str">
        <f t="shared" si="51"/>
        <v>72  ม. 6  ต. สวนแตง  อ. ละแม  จ. ชุมพร</v>
      </c>
      <c r="K1147" s="18" t="s">
        <v>7241</v>
      </c>
      <c r="L1147" s="19" t="s">
        <v>7215</v>
      </c>
      <c r="M1147" s="19" t="s">
        <v>6992</v>
      </c>
      <c r="N1147" s="19" t="s">
        <v>6911</v>
      </c>
      <c r="O1147" s="19" t="s">
        <v>6912</v>
      </c>
      <c r="P1147" s="41">
        <v>86170</v>
      </c>
      <c r="Q1147" s="21"/>
      <c r="R1147" s="22"/>
      <c r="S1147" s="22"/>
      <c r="T1147" s="22"/>
      <c r="U1147" s="22"/>
      <c r="V1147" s="21"/>
      <c r="W1147" s="35"/>
      <c r="X1147" s="23"/>
      <c r="Y1147" s="24"/>
      <c r="Z1147" s="21">
        <v>70</v>
      </c>
      <c r="AA1147" s="25">
        <f t="shared" si="52"/>
        <v>70</v>
      </c>
      <c r="AB1147" s="44"/>
      <c r="AC1147" s="88"/>
      <c r="AD1147" s="27" t="str">
        <f t="shared" si="53"/>
        <v>นาย  มนูญ  คงช่วย</v>
      </c>
    </row>
    <row r="1148" spans="1:30">
      <c r="A1148" s="16" t="s">
        <v>9428</v>
      </c>
      <c r="B1148" s="16"/>
      <c r="C1148" s="16" t="s">
        <v>7257</v>
      </c>
      <c r="D1148" s="16"/>
      <c r="E1148" s="17" t="s">
        <v>4270</v>
      </c>
      <c r="F1148" s="17" t="s">
        <v>4271</v>
      </c>
      <c r="G1148" s="29" t="s">
        <v>6896</v>
      </c>
      <c r="H1148" s="19" t="s">
        <v>9552</v>
      </c>
      <c r="I1148" s="19" t="s">
        <v>9476</v>
      </c>
      <c r="J1148" s="17" t="str">
        <f t="shared" si="51"/>
        <v>145/573  ม. 14  ต. คลองสอง  อ. คลองหลวง  จ. ปทุมธานี</v>
      </c>
      <c r="K1148" s="18" t="s">
        <v>9553</v>
      </c>
      <c r="L1148" s="19" t="s">
        <v>8049</v>
      </c>
      <c r="M1148" s="19" t="s">
        <v>9554</v>
      </c>
      <c r="N1148" s="19" t="s">
        <v>8117</v>
      </c>
      <c r="O1148" s="19" t="s">
        <v>6903</v>
      </c>
      <c r="P1148" s="41">
        <v>12110</v>
      </c>
      <c r="Q1148" s="21"/>
      <c r="R1148" s="22"/>
      <c r="S1148" s="22"/>
      <c r="T1148" s="22"/>
      <c r="U1148" s="22"/>
      <c r="V1148" s="21"/>
      <c r="W1148" s="35"/>
      <c r="X1148" s="23"/>
      <c r="Y1148" s="24"/>
      <c r="Z1148" s="21">
        <v>58</v>
      </c>
      <c r="AA1148" s="25">
        <f t="shared" si="52"/>
        <v>58</v>
      </c>
      <c r="AB1148" s="44" t="s">
        <v>9555</v>
      </c>
      <c r="AC1148" s="88"/>
      <c r="AD1148" s="27" t="str">
        <f t="shared" si="53"/>
        <v>นาย  ธำมรงค์  คุ้มรักษ์</v>
      </c>
    </row>
    <row r="1149" spans="1:30">
      <c r="A1149" s="16" t="s">
        <v>9428</v>
      </c>
      <c r="B1149" s="16" t="s">
        <v>7857</v>
      </c>
      <c r="C1149" s="16" t="s">
        <v>7262</v>
      </c>
      <c r="D1149" s="16"/>
      <c r="E1149" s="17" t="s">
        <v>942</v>
      </c>
      <c r="F1149" s="17">
        <v>0</v>
      </c>
      <c r="G1149" s="29" t="s">
        <v>6905</v>
      </c>
      <c r="H1149" s="19" t="s">
        <v>7228</v>
      </c>
      <c r="I1149" s="19" t="s">
        <v>9556</v>
      </c>
      <c r="J1149" s="17" t="str">
        <f t="shared" si="51"/>
        <v>32  ม. 14  ต. คันธุลี  อ. ท่าชนะ  จ. สุราษฎร์ธานี</v>
      </c>
      <c r="K1149" s="18" t="s">
        <v>7727</v>
      </c>
      <c r="L1149" s="19" t="s">
        <v>8049</v>
      </c>
      <c r="M1149" s="19" t="s">
        <v>6935</v>
      </c>
      <c r="N1149" s="19" t="s">
        <v>6936</v>
      </c>
      <c r="O1149" s="19" t="s">
        <v>6937</v>
      </c>
      <c r="P1149" s="41">
        <v>84170</v>
      </c>
      <c r="Q1149" s="21"/>
      <c r="R1149" s="22"/>
      <c r="S1149" s="22"/>
      <c r="T1149" s="22"/>
      <c r="U1149" s="22"/>
      <c r="V1149" s="21"/>
      <c r="W1149" s="35"/>
      <c r="X1149" s="23"/>
      <c r="Y1149" s="24"/>
      <c r="Z1149" s="21">
        <v>107</v>
      </c>
      <c r="AA1149" s="25">
        <f t="shared" si="52"/>
        <v>107</v>
      </c>
      <c r="AB1149" s="44"/>
      <c r="AC1149" s="88"/>
      <c r="AD1149" s="27" t="str">
        <f t="shared" si="53"/>
        <v>นาง  ปราณี  บุญมรกต</v>
      </c>
    </row>
    <row r="1150" spans="1:30">
      <c r="A1150" s="16" t="s">
        <v>9428</v>
      </c>
      <c r="B1150" s="16" t="s">
        <v>7870</v>
      </c>
      <c r="C1150" s="16" t="s">
        <v>7267</v>
      </c>
      <c r="D1150" s="16"/>
      <c r="E1150" s="17" t="s">
        <v>3490</v>
      </c>
      <c r="F1150" s="17" t="s">
        <v>3491</v>
      </c>
      <c r="G1150" s="29" t="s">
        <v>6896</v>
      </c>
      <c r="H1150" s="19" t="s">
        <v>8855</v>
      </c>
      <c r="I1150" s="19" t="s">
        <v>6916</v>
      </c>
      <c r="J1150" s="17" t="str">
        <f t="shared" si="51"/>
        <v>2/1  ม. 2  ต. คันธุลี  อ. ท่าชนะ  จ. สุราษฎร์ธานี</v>
      </c>
      <c r="K1150" s="18" t="s">
        <v>7187</v>
      </c>
      <c r="L1150" s="19" t="s">
        <v>6909</v>
      </c>
      <c r="M1150" s="19" t="s">
        <v>6935</v>
      </c>
      <c r="N1150" s="19" t="s">
        <v>6936</v>
      </c>
      <c r="O1150" s="19" t="s">
        <v>6937</v>
      </c>
      <c r="P1150" s="41">
        <v>84170</v>
      </c>
      <c r="Q1150" s="21"/>
      <c r="R1150" s="22"/>
      <c r="S1150" s="22"/>
      <c r="T1150" s="22"/>
      <c r="U1150" s="22"/>
      <c r="V1150" s="21"/>
      <c r="W1150" s="35"/>
      <c r="X1150" s="23"/>
      <c r="Y1150" s="24"/>
      <c r="Z1150" s="21">
        <v>383</v>
      </c>
      <c r="AA1150" s="25">
        <f t="shared" si="52"/>
        <v>383</v>
      </c>
      <c r="AB1150" s="44"/>
      <c r="AC1150" s="88"/>
      <c r="AD1150" s="27" t="str">
        <f t="shared" si="53"/>
        <v>นาย  ขันธ์ไชย  ภู่ศิลป์</v>
      </c>
    </row>
    <row r="1151" spans="1:30" ht="84">
      <c r="A1151" s="16" t="s">
        <v>9428</v>
      </c>
      <c r="B1151" s="16" t="s">
        <v>7873</v>
      </c>
      <c r="C1151" s="16" t="s">
        <v>7271</v>
      </c>
      <c r="D1151" s="16"/>
      <c r="E1151" s="17" t="s">
        <v>2434</v>
      </c>
      <c r="F1151" s="17" t="s">
        <v>2435</v>
      </c>
      <c r="G1151" s="29"/>
      <c r="H1151" s="47" t="s">
        <v>9557</v>
      </c>
      <c r="I1151" s="19" t="s">
        <v>9545</v>
      </c>
      <c r="J1151" s="17" t="str">
        <f t="shared" si="51"/>
        <v>240  ม. 5  ต. ท่าชนะ  อ. ท่าชนะ  จ. สุราษฎร์ธานี</v>
      </c>
      <c r="K1151" s="18" t="s">
        <v>8992</v>
      </c>
      <c r="L1151" s="19" t="s">
        <v>6944</v>
      </c>
      <c r="M1151" s="19" t="s">
        <v>7123</v>
      </c>
      <c r="N1151" s="19" t="s">
        <v>6936</v>
      </c>
      <c r="O1151" s="19" t="s">
        <v>6937</v>
      </c>
      <c r="P1151" s="41">
        <v>84170</v>
      </c>
      <c r="Q1151" s="21"/>
      <c r="R1151" s="22"/>
      <c r="S1151" s="22"/>
      <c r="T1151" s="22"/>
      <c r="U1151" s="22"/>
      <c r="V1151" s="21"/>
      <c r="W1151" s="35"/>
      <c r="X1151" s="23"/>
      <c r="Y1151" s="24"/>
      <c r="Z1151" s="21">
        <v>40</v>
      </c>
      <c r="AA1151" s="25">
        <f t="shared" si="52"/>
        <v>40</v>
      </c>
      <c r="AB1151" s="44"/>
      <c r="AC1151" s="88"/>
      <c r="AD1151" s="27" t="str">
        <f t="shared" si="53"/>
        <v xml:space="preserve">  นางสาว  จาริยา - ด.ญ. อริสรา บีอะหวัง  บีอะหวัง</v>
      </c>
    </row>
    <row r="1152" spans="1:30">
      <c r="A1152" s="16" t="s">
        <v>9428</v>
      </c>
      <c r="B1152" s="16" t="s">
        <v>7877</v>
      </c>
      <c r="C1152" s="16" t="s">
        <v>7275</v>
      </c>
      <c r="D1152" s="16"/>
      <c r="E1152" s="17" t="s">
        <v>2104</v>
      </c>
      <c r="F1152" s="17" t="s">
        <v>2105</v>
      </c>
      <c r="G1152" s="29" t="s">
        <v>6905</v>
      </c>
      <c r="H1152" s="19" t="s">
        <v>7074</v>
      </c>
      <c r="I1152" s="19" t="s">
        <v>7075</v>
      </c>
      <c r="J1152" s="17" t="str">
        <f t="shared" si="51"/>
        <v>2  ม. 2  ต. คันธุลี  อ. ท่าชนะ  จ. สุราษฎร์ธานี</v>
      </c>
      <c r="K1152" s="18" t="s">
        <v>7076</v>
      </c>
      <c r="L1152" s="19" t="s">
        <v>6909</v>
      </c>
      <c r="M1152" s="19" t="s">
        <v>6935</v>
      </c>
      <c r="N1152" s="19" t="s">
        <v>6936</v>
      </c>
      <c r="O1152" s="19" t="s">
        <v>6937</v>
      </c>
      <c r="P1152" s="41">
        <v>84170</v>
      </c>
      <c r="Q1152" s="21"/>
      <c r="R1152" s="22"/>
      <c r="S1152" s="22"/>
      <c r="T1152" s="22"/>
      <c r="U1152" s="22"/>
      <c r="V1152" s="21"/>
      <c r="W1152" s="35"/>
      <c r="X1152" s="23"/>
      <c r="Y1152" s="24"/>
      <c r="Z1152" s="21">
        <v>103</v>
      </c>
      <c r="AA1152" s="25">
        <f t="shared" si="52"/>
        <v>103</v>
      </c>
      <c r="AB1152" s="44"/>
      <c r="AC1152" s="88"/>
      <c r="AD1152" s="27" t="str">
        <f t="shared" si="53"/>
        <v>นาง  อนุรัตน์  ทับเนียม</v>
      </c>
    </row>
    <row r="1153" spans="1:30">
      <c r="A1153" s="16" t="s">
        <v>9428</v>
      </c>
      <c r="B1153" s="16" t="s">
        <v>7881</v>
      </c>
      <c r="C1153" s="16" t="s">
        <v>7278</v>
      </c>
      <c r="D1153" s="16"/>
      <c r="E1153" s="17" t="s">
        <v>1019</v>
      </c>
      <c r="F1153" s="17">
        <v>0</v>
      </c>
      <c r="G1153" s="29" t="s">
        <v>6905</v>
      </c>
      <c r="H1153" s="19" t="s">
        <v>9558</v>
      </c>
      <c r="I1153" s="19" t="s">
        <v>9559</v>
      </c>
      <c r="J1153" s="17" t="str">
        <f t="shared" si="51"/>
        <v>27  ม. 1  ต. เทพกระษัตรี  อ. ถลาง  จ. ภูเก็ต</v>
      </c>
      <c r="K1153" s="18" t="s">
        <v>7476</v>
      </c>
      <c r="L1153" s="19" t="s">
        <v>6954</v>
      </c>
      <c r="M1153" s="19" t="s">
        <v>7477</v>
      </c>
      <c r="N1153" s="19" t="s">
        <v>7478</v>
      </c>
      <c r="O1153" s="19" t="s">
        <v>7362</v>
      </c>
      <c r="P1153" s="41">
        <v>83110</v>
      </c>
      <c r="Q1153" s="21"/>
      <c r="R1153" s="22"/>
      <c r="S1153" s="22"/>
      <c r="T1153" s="22"/>
      <c r="U1153" s="22"/>
      <c r="V1153" s="21"/>
      <c r="W1153" s="35"/>
      <c r="X1153" s="23"/>
      <c r="Y1153" s="24"/>
      <c r="Z1153" s="21">
        <v>65</v>
      </c>
      <c r="AA1153" s="25">
        <f t="shared" si="52"/>
        <v>65</v>
      </c>
      <c r="AB1153" s="44"/>
      <c r="AC1153" s="88"/>
      <c r="AD1153" s="27" t="str">
        <f t="shared" si="53"/>
        <v>นาง  พจนีย์  บุญแสง</v>
      </c>
    </row>
    <row r="1154" spans="1:30">
      <c r="A1154" s="16" t="s">
        <v>9428</v>
      </c>
      <c r="B1154" s="16" t="s">
        <v>7883</v>
      </c>
      <c r="C1154" s="16" t="s">
        <v>7286</v>
      </c>
      <c r="D1154" s="16"/>
      <c r="E1154" s="17" t="s">
        <v>3836</v>
      </c>
      <c r="F1154" s="17" t="s">
        <v>3837</v>
      </c>
      <c r="G1154" s="29" t="s">
        <v>6896</v>
      </c>
      <c r="H1154" s="19" t="s">
        <v>9560</v>
      </c>
      <c r="I1154" s="19" t="s">
        <v>9479</v>
      </c>
      <c r="J1154" s="17" t="str">
        <f t="shared" si="51"/>
        <v>68  ม. 7  ต. คันธุลี  อ. ท่าชนะ  จ. สุราษฎร์ธานี</v>
      </c>
      <c r="K1154" s="18" t="s">
        <v>7590</v>
      </c>
      <c r="L1154" s="19" t="s">
        <v>7290</v>
      </c>
      <c r="M1154" s="19" t="s">
        <v>6935</v>
      </c>
      <c r="N1154" s="19" t="s">
        <v>6936</v>
      </c>
      <c r="O1154" s="19" t="s">
        <v>6937</v>
      </c>
      <c r="P1154" s="41">
        <v>84170</v>
      </c>
      <c r="Q1154" s="21"/>
      <c r="R1154" s="22"/>
      <c r="S1154" s="22"/>
      <c r="T1154" s="22"/>
      <c r="U1154" s="22"/>
      <c r="V1154" s="21"/>
      <c r="W1154" s="35"/>
      <c r="X1154" s="23"/>
      <c r="Y1154" s="24"/>
      <c r="Z1154" s="21">
        <v>60</v>
      </c>
      <c r="AA1154" s="25">
        <f t="shared" si="52"/>
        <v>60</v>
      </c>
      <c r="AB1154" s="44"/>
      <c r="AC1154" s="88"/>
      <c r="AD1154" s="27" t="str">
        <f t="shared" si="53"/>
        <v>นาย  ชัยวุฒิ  ปลอดจินดา</v>
      </c>
    </row>
    <row r="1155" spans="1:30">
      <c r="A1155" s="16" t="s">
        <v>9428</v>
      </c>
      <c r="B1155" s="16" t="s">
        <v>7886</v>
      </c>
      <c r="C1155" s="16" t="s">
        <v>7292</v>
      </c>
      <c r="D1155" s="16"/>
      <c r="E1155" s="17" t="s">
        <v>720</v>
      </c>
      <c r="F1155" s="17" t="s">
        <v>721</v>
      </c>
      <c r="G1155" s="29" t="s">
        <v>6905</v>
      </c>
      <c r="H1155" s="19" t="s">
        <v>9561</v>
      </c>
      <c r="I1155" s="19" t="s">
        <v>9562</v>
      </c>
      <c r="J1155" s="17" t="str">
        <f t="shared" ref="J1155:J1218" si="54">K1155&amp;"  "&amp;L1155&amp;"  "&amp;M1155&amp;"  "&amp;N1155&amp;"  "&amp;O1155</f>
        <v>21/24  ม. 2  ต. มะขามเตี้ย  อ. เมืองสุราษฎร์ธานี  จ. สุราษฎร์ธานี</v>
      </c>
      <c r="K1155" s="18" t="s">
        <v>9563</v>
      </c>
      <c r="L1155" s="19" t="s">
        <v>6909</v>
      </c>
      <c r="M1155" s="19" t="s">
        <v>7340</v>
      </c>
      <c r="N1155" s="19" t="s">
        <v>7236</v>
      </c>
      <c r="O1155" s="19" t="s">
        <v>6937</v>
      </c>
      <c r="P1155" s="41">
        <v>84000</v>
      </c>
      <c r="Q1155" s="21"/>
      <c r="R1155" s="22"/>
      <c r="S1155" s="22"/>
      <c r="T1155" s="22"/>
      <c r="U1155" s="22"/>
      <c r="V1155" s="21"/>
      <c r="W1155" s="35"/>
      <c r="X1155" s="23"/>
      <c r="Y1155" s="24"/>
      <c r="Z1155" s="21">
        <v>189</v>
      </c>
      <c r="AA1155" s="25">
        <f t="shared" ref="AA1155:AA1218" si="55">SUM(Q1155:Z1155)</f>
        <v>189</v>
      </c>
      <c r="AB1155" s="44" t="s">
        <v>9564</v>
      </c>
      <c r="AC1155" s="88"/>
      <c r="AD1155" s="27" t="str">
        <f t="shared" si="53"/>
        <v>นาง  นุชนาฎ  วิจะสิกะ</v>
      </c>
    </row>
    <row r="1156" spans="1:30">
      <c r="A1156" s="16" t="s">
        <v>9428</v>
      </c>
      <c r="B1156" s="16" t="s">
        <v>6930</v>
      </c>
      <c r="C1156" s="16" t="s">
        <v>7295</v>
      </c>
      <c r="D1156" s="16"/>
      <c r="E1156" s="17" t="s">
        <v>3476</v>
      </c>
      <c r="F1156" s="17" t="s">
        <v>3477</v>
      </c>
      <c r="G1156" s="29" t="s">
        <v>6896</v>
      </c>
      <c r="H1156" s="19" t="s">
        <v>8326</v>
      </c>
      <c r="I1156" s="19" t="s">
        <v>9527</v>
      </c>
      <c r="J1156" s="17" t="str">
        <f t="shared" si="54"/>
        <v>31  ม. 7  ต. คันธุลี  อ. ท่าชนะ  จ. สุราษฎร์ธานี</v>
      </c>
      <c r="K1156" s="18" t="s">
        <v>7491</v>
      </c>
      <c r="L1156" s="19" t="s">
        <v>7290</v>
      </c>
      <c r="M1156" s="19" t="s">
        <v>6935</v>
      </c>
      <c r="N1156" s="19" t="s">
        <v>6936</v>
      </c>
      <c r="O1156" s="19" t="s">
        <v>6937</v>
      </c>
      <c r="P1156" s="41">
        <v>84170</v>
      </c>
      <c r="Q1156" s="21"/>
      <c r="R1156" s="22"/>
      <c r="S1156" s="22"/>
      <c r="T1156" s="22"/>
      <c r="U1156" s="22"/>
      <c r="V1156" s="21"/>
      <c r="W1156" s="35"/>
      <c r="X1156" s="23"/>
      <c r="Y1156" s="24"/>
      <c r="Z1156" s="21">
        <v>173</v>
      </c>
      <c r="AA1156" s="25">
        <f t="shared" si="55"/>
        <v>173</v>
      </c>
      <c r="AB1156" s="44"/>
      <c r="AC1156" s="88"/>
      <c r="AD1156" s="27" t="str">
        <f t="shared" si="53"/>
        <v>นาย  ขจร  ชโลธร</v>
      </c>
    </row>
    <row r="1157" spans="1:30">
      <c r="A1157" s="16" t="s">
        <v>9428</v>
      </c>
      <c r="B1157" s="16" t="s">
        <v>7102</v>
      </c>
      <c r="C1157" s="16" t="s">
        <v>7300</v>
      </c>
      <c r="D1157" s="16"/>
      <c r="E1157" s="17" t="s">
        <v>142</v>
      </c>
      <c r="F1157" s="17" t="s">
        <v>143</v>
      </c>
      <c r="G1157" s="29" t="s">
        <v>6905</v>
      </c>
      <c r="H1157" s="19" t="s">
        <v>9565</v>
      </c>
      <c r="I1157" s="19" t="s">
        <v>9468</v>
      </c>
      <c r="J1157" s="17" t="str">
        <f t="shared" si="54"/>
        <v>100  ม. 7  ต. คันธุลี  อ. ท่าชนะ  จ. สุราษฎร์ธานี</v>
      </c>
      <c r="K1157" s="18" t="s">
        <v>7122</v>
      </c>
      <c r="L1157" s="19" t="s">
        <v>7290</v>
      </c>
      <c r="M1157" s="19" t="s">
        <v>6935</v>
      </c>
      <c r="N1157" s="19" t="s">
        <v>6936</v>
      </c>
      <c r="O1157" s="19" t="s">
        <v>6937</v>
      </c>
      <c r="P1157" s="41">
        <v>84170</v>
      </c>
      <c r="Q1157" s="21"/>
      <c r="R1157" s="22"/>
      <c r="S1157" s="22"/>
      <c r="T1157" s="22"/>
      <c r="U1157" s="22"/>
      <c r="V1157" s="21"/>
      <c r="W1157" s="35"/>
      <c r="X1157" s="23"/>
      <c r="Y1157" s="24"/>
      <c r="Z1157" s="21">
        <v>42</v>
      </c>
      <c r="AA1157" s="25">
        <f t="shared" si="55"/>
        <v>42</v>
      </c>
      <c r="AB1157" s="44"/>
      <c r="AC1157" s="88"/>
      <c r="AD1157" s="27" t="str">
        <f t="shared" si="53"/>
        <v>นาง  คำ  ฤทธิกุล</v>
      </c>
    </row>
    <row r="1158" spans="1:30">
      <c r="A1158" s="16" t="s">
        <v>9428</v>
      </c>
      <c r="B1158" s="16" t="s">
        <v>7892</v>
      </c>
      <c r="C1158" s="16" t="s">
        <v>7596</v>
      </c>
      <c r="D1158" s="16"/>
      <c r="E1158" s="17" t="s">
        <v>271</v>
      </c>
      <c r="F1158" s="17" t="s">
        <v>272</v>
      </c>
      <c r="G1158" s="29" t="s">
        <v>6905</v>
      </c>
      <c r="H1158" s="19" t="s">
        <v>7337</v>
      </c>
      <c r="I1158" s="19" t="s">
        <v>9566</v>
      </c>
      <c r="J1158" s="17" t="str">
        <f t="shared" si="54"/>
        <v>53/439  ม. 7  แขวง คลองกุ่ม  เขต บึงกุ่ม  จ. กรุงเทพมหานคร</v>
      </c>
      <c r="K1158" s="18" t="s">
        <v>9567</v>
      </c>
      <c r="L1158" s="19" t="s">
        <v>7290</v>
      </c>
      <c r="M1158" s="19" t="s">
        <v>9568</v>
      </c>
      <c r="N1158" s="19" t="s">
        <v>7951</v>
      </c>
      <c r="O1158" s="30" t="s">
        <v>6921</v>
      </c>
      <c r="P1158" s="41">
        <v>10230</v>
      </c>
      <c r="Q1158" s="21"/>
      <c r="R1158" s="22"/>
      <c r="S1158" s="22"/>
      <c r="T1158" s="22"/>
      <c r="U1158" s="22"/>
      <c r="V1158" s="21"/>
      <c r="W1158" s="35"/>
      <c r="X1158" s="23"/>
      <c r="Y1158" s="24"/>
      <c r="Z1158" s="21">
        <v>58</v>
      </c>
      <c r="AA1158" s="25">
        <f t="shared" si="55"/>
        <v>58</v>
      </c>
      <c r="AB1158" s="44"/>
      <c r="AC1158" s="88"/>
      <c r="AD1158" s="27" t="str">
        <f t="shared" si="53"/>
        <v>นาง  จารุวรรณ  ชะตารัตน์</v>
      </c>
    </row>
    <row r="1159" spans="1:30">
      <c r="A1159" s="16" t="s">
        <v>9428</v>
      </c>
      <c r="B1159" s="16" t="s">
        <v>7896</v>
      </c>
      <c r="C1159" s="16" t="s">
        <v>7303</v>
      </c>
      <c r="D1159" s="16"/>
      <c r="E1159" s="17" t="s">
        <v>4003</v>
      </c>
      <c r="F1159" s="17" t="s">
        <v>4004</v>
      </c>
      <c r="G1159" s="29" t="s">
        <v>6896</v>
      </c>
      <c r="H1159" s="19" t="s">
        <v>8663</v>
      </c>
      <c r="I1159" s="19" t="s">
        <v>9569</v>
      </c>
      <c r="J1159" s="17" t="str">
        <f t="shared" si="54"/>
        <v>132  ม. 7  ต. คันธุลี  อ. ท่าชนะ  จ. สุราษฎร์ธานี</v>
      </c>
      <c r="K1159" s="18" t="s">
        <v>8238</v>
      </c>
      <c r="L1159" s="19" t="s">
        <v>7290</v>
      </c>
      <c r="M1159" s="19" t="s">
        <v>6935</v>
      </c>
      <c r="N1159" s="19" t="s">
        <v>6936</v>
      </c>
      <c r="O1159" s="19" t="s">
        <v>6937</v>
      </c>
      <c r="P1159" s="41">
        <v>84170</v>
      </c>
      <c r="Q1159" s="21"/>
      <c r="R1159" s="22"/>
      <c r="S1159" s="22"/>
      <c r="T1159" s="22"/>
      <c r="U1159" s="22"/>
      <c r="V1159" s="21"/>
      <c r="W1159" s="35"/>
      <c r="X1159" s="23"/>
      <c r="Y1159" s="24"/>
      <c r="Z1159" s="21">
        <v>60</v>
      </c>
      <c r="AA1159" s="25">
        <f t="shared" si="55"/>
        <v>60</v>
      </c>
      <c r="AB1159" s="44"/>
      <c r="AC1159" s="88"/>
      <c r="AD1159" s="27" t="str">
        <f t="shared" ref="AD1159:AD1222" si="56">G1159&amp;"  "&amp;H1159&amp;"  "&amp;I1159</f>
        <v>นาย  ณัฐพงศ์  ทั่วนาพญา</v>
      </c>
    </row>
    <row r="1160" spans="1:30">
      <c r="A1160" s="16" t="s">
        <v>9428</v>
      </c>
      <c r="B1160" s="16"/>
      <c r="C1160" s="16" t="s">
        <v>7306</v>
      </c>
      <c r="D1160" s="16" t="s">
        <v>6980</v>
      </c>
      <c r="E1160" s="17" t="s">
        <v>3455</v>
      </c>
      <c r="F1160" s="17" t="s">
        <v>3456</v>
      </c>
      <c r="G1160" s="17" t="s">
        <v>6896</v>
      </c>
      <c r="H1160" s="17" t="s">
        <v>8836</v>
      </c>
      <c r="I1160" s="17" t="s">
        <v>8883</v>
      </c>
      <c r="J1160" s="17" t="str">
        <f t="shared" si="54"/>
        <v>139/1  ม. 5  ต. คันธุลี  อ. ท่าชนะ  จ. สุราษฎร์ธานี</v>
      </c>
      <c r="K1160" s="18" t="s">
        <v>8884</v>
      </c>
      <c r="L1160" s="19" t="s">
        <v>6944</v>
      </c>
      <c r="M1160" s="19" t="s">
        <v>6935</v>
      </c>
      <c r="N1160" s="19" t="s">
        <v>6936</v>
      </c>
      <c r="O1160" s="19" t="s">
        <v>6937</v>
      </c>
      <c r="P1160" s="41">
        <v>84170</v>
      </c>
      <c r="Q1160" s="21"/>
      <c r="R1160" s="22"/>
      <c r="S1160" s="22"/>
      <c r="T1160" s="22"/>
      <c r="U1160" s="22"/>
      <c r="V1160" s="21"/>
      <c r="W1160" s="35"/>
      <c r="X1160" s="23"/>
      <c r="Y1160" s="24"/>
      <c r="Z1160" s="21">
        <v>126</v>
      </c>
      <c r="AA1160" s="25">
        <f t="shared" si="55"/>
        <v>126</v>
      </c>
      <c r="AB1160" s="44"/>
      <c r="AC1160" s="88"/>
      <c r="AD1160" s="27" t="str">
        <f t="shared" si="56"/>
        <v>นาย  โกศล  ชูหนู</v>
      </c>
    </row>
    <row r="1161" spans="1:30">
      <c r="A1161" s="16" t="s">
        <v>9428</v>
      </c>
      <c r="B1161" s="16" t="s">
        <v>7904</v>
      </c>
      <c r="C1161" s="16" t="s">
        <v>7311</v>
      </c>
      <c r="D1161" s="16"/>
      <c r="E1161" s="17" t="s">
        <v>1871</v>
      </c>
      <c r="F1161" s="17" t="s">
        <v>1872</v>
      </c>
      <c r="G1161" s="29" t="s">
        <v>6905</v>
      </c>
      <c r="H1161" s="19" t="s">
        <v>9570</v>
      </c>
      <c r="I1161" s="19" t="s">
        <v>8931</v>
      </c>
      <c r="J1161" s="17" t="str">
        <f t="shared" si="54"/>
        <v>207  ม. 5  ต. คันธุลี  อ. ท่าชนะ  จ. สุราษฎร์ธานี</v>
      </c>
      <c r="K1161" s="18" t="s">
        <v>9571</v>
      </c>
      <c r="L1161" s="19" t="s">
        <v>6944</v>
      </c>
      <c r="M1161" s="19" t="s">
        <v>6935</v>
      </c>
      <c r="N1161" s="19" t="s">
        <v>6936</v>
      </c>
      <c r="O1161" s="19" t="s">
        <v>6937</v>
      </c>
      <c r="P1161" s="41">
        <v>84170</v>
      </c>
      <c r="Q1161" s="21"/>
      <c r="R1161" s="22"/>
      <c r="S1161" s="22"/>
      <c r="T1161" s="22"/>
      <c r="U1161" s="22"/>
      <c r="V1161" s="21"/>
      <c r="W1161" s="35"/>
      <c r="X1161" s="23"/>
      <c r="Y1161" s="24"/>
      <c r="Z1161" s="21">
        <v>44</v>
      </c>
      <c r="AA1161" s="25">
        <f t="shared" si="55"/>
        <v>44</v>
      </c>
      <c r="AB1161" s="44"/>
      <c r="AC1161" s="88"/>
      <c r="AD1161" s="27" t="str">
        <f t="shared" si="56"/>
        <v>นาง  สุจินดา  ซ่อนกลิ่น</v>
      </c>
    </row>
    <row r="1162" spans="1:30">
      <c r="A1162" s="16" t="s">
        <v>9428</v>
      </c>
      <c r="B1162" s="16" t="s">
        <v>7906</v>
      </c>
      <c r="C1162" s="16" t="s">
        <v>7316</v>
      </c>
      <c r="D1162" s="16"/>
      <c r="E1162" s="17" t="s">
        <v>2123</v>
      </c>
      <c r="F1162" s="17" t="s">
        <v>2124</v>
      </c>
      <c r="G1162" s="29" t="s">
        <v>6905</v>
      </c>
      <c r="H1162" s="19" t="s">
        <v>7475</v>
      </c>
      <c r="I1162" s="19" t="s">
        <v>8931</v>
      </c>
      <c r="J1162" s="17" t="str">
        <f t="shared" si="54"/>
        <v>29/4  ม. -  ต. หลังสวน  อ. หลังสวน  จ. ชุมพร</v>
      </c>
      <c r="K1162" s="18" t="s">
        <v>9572</v>
      </c>
      <c r="L1162" s="19" t="s">
        <v>6918</v>
      </c>
      <c r="M1162" s="19" t="s">
        <v>7385</v>
      </c>
      <c r="N1162" s="19" t="s">
        <v>7378</v>
      </c>
      <c r="O1162" s="19" t="s">
        <v>6912</v>
      </c>
      <c r="P1162" s="41">
        <v>86110</v>
      </c>
      <c r="Q1162" s="21"/>
      <c r="R1162" s="22"/>
      <c r="S1162" s="22"/>
      <c r="T1162" s="22"/>
      <c r="U1162" s="22"/>
      <c r="V1162" s="21"/>
      <c r="W1162" s="35"/>
      <c r="X1162" s="23"/>
      <c r="Y1162" s="24"/>
      <c r="Z1162" s="21">
        <v>35</v>
      </c>
      <c r="AA1162" s="25">
        <f t="shared" si="55"/>
        <v>35</v>
      </c>
      <c r="AB1162" s="44"/>
      <c r="AC1162" s="88"/>
      <c r="AD1162" s="27" t="str">
        <f t="shared" si="56"/>
        <v>นาง  อรวรรณ  ซ่อนกลิ่น</v>
      </c>
    </row>
    <row r="1163" spans="1:30">
      <c r="A1163" s="16" t="s">
        <v>9428</v>
      </c>
      <c r="B1163" s="16" t="s">
        <v>7118</v>
      </c>
      <c r="C1163" s="16" t="s">
        <v>7318</v>
      </c>
      <c r="D1163" s="16"/>
      <c r="E1163" s="17" t="s">
        <v>40</v>
      </c>
      <c r="F1163" s="17" t="s">
        <v>41</v>
      </c>
      <c r="G1163" s="29" t="s">
        <v>6905</v>
      </c>
      <c r="H1163" s="19" t="s">
        <v>7519</v>
      </c>
      <c r="I1163" s="19" t="s">
        <v>8823</v>
      </c>
      <c r="J1163" s="17" t="str">
        <f t="shared" si="54"/>
        <v>246  ม. 9  ต. คันธุลี  อ. ท่าชนะ  จ. สุราษฎร์ธานี</v>
      </c>
      <c r="K1163" s="18" t="s">
        <v>9573</v>
      </c>
      <c r="L1163" s="19" t="s">
        <v>7234</v>
      </c>
      <c r="M1163" s="19" t="s">
        <v>6935</v>
      </c>
      <c r="N1163" s="19" t="s">
        <v>6936</v>
      </c>
      <c r="O1163" s="19" t="s">
        <v>6937</v>
      </c>
      <c r="P1163" s="41">
        <v>84170</v>
      </c>
      <c r="Q1163" s="21"/>
      <c r="R1163" s="22"/>
      <c r="S1163" s="22"/>
      <c r="T1163" s="22"/>
      <c r="U1163" s="22"/>
      <c r="V1163" s="21"/>
      <c r="W1163" s="35"/>
      <c r="X1163" s="23"/>
      <c r="Y1163" s="24"/>
      <c r="Z1163" s="21">
        <v>74</v>
      </c>
      <c r="AA1163" s="25">
        <f t="shared" si="55"/>
        <v>74</v>
      </c>
      <c r="AB1163" s="44"/>
      <c r="AC1163" s="88"/>
      <c r="AD1163" s="27" t="str">
        <f t="shared" si="56"/>
        <v>นาง  กัญญา  ดวงแป้น</v>
      </c>
    </row>
    <row r="1164" spans="1:30">
      <c r="A1164" s="16" t="s">
        <v>9428</v>
      </c>
      <c r="B1164" s="16" t="s">
        <v>8695</v>
      </c>
      <c r="C1164" s="16" t="s">
        <v>7323</v>
      </c>
      <c r="D1164" s="16"/>
      <c r="E1164" s="17" t="s">
        <v>3613</v>
      </c>
      <c r="F1164" s="17" t="s">
        <v>3614</v>
      </c>
      <c r="G1164" s="29" t="s">
        <v>6896</v>
      </c>
      <c r="H1164" s="19" t="s">
        <v>9574</v>
      </c>
      <c r="I1164" s="19" t="s">
        <v>9435</v>
      </c>
      <c r="J1164" s="17" t="str">
        <f t="shared" si="54"/>
        <v>159/553  ม. 12  ต. คลองพา  อ. ท่าชนะ  จ. สุราษฎร์ธานี</v>
      </c>
      <c r="K1164" s="18" t="s">
        <v>9575</v>
      </c>
      <c r="L1164" s="19" t="s">
        <v>7096</v>
      </c>
      <c r="M1164" s="19" t="s">
        <v>7208</v>
      </c>
      <c r="N1164" s="19" t="s">
        <v>6936</v>
      </c>
      <c r="O1164" s="19" t="s">
        <v>6937</v>
      </c>
      <c r="P1164" s="41">
        <v>84170</v>
      </c>
      <c r="Q1164" s="21"/>
      <c r="R1164" s="22"/>
      <c r="S1164" s="22"/>
      <c r="T1164" s="22"/>
      <c r="U1164" s="22"/>
      <c r="V1164" s="21"/>
      <c r="W1164" s="35"/>
      <c r="X1164" s="23"/>
      <c r="Y1164" s="24"/>
      <c r="Z1164" s="21">
        <v>42</v>
      </c>
      <c r="AA1164" s="25">
        <f t="shared" si="55"/>
        <v>42</v>
      </c>
      <c r="AB1164" s="44"/>
      <c r="AC1164" s="88"/>
      <c r="AD1164" s="27" t="str">
        <f t="shared" si="56"/>
        <v>นาย  จักร์  เงินสุข</v>
      </c>
    </row>
    <row r="1165" spans="1:30">
      <c r="A1165" s="16" t="s">
        <v>9428</v>
      </c>
      <c r="B1165" s="16" t="s">
        <v>7910</v>
      </c>
      <c r="C1165" s="16" t="s">
        <v>7326</v>
      </c>
      <c r="D1165" s="16"/>
      <c r="E1165" s="17" t="s">
        <v>4494</v>
      </c>
      <c r="F1165" s="17" t="s">
        <v>4495</v>
      </c>
      <c r="G1165" s="29" t="s">
        <v>6896</v>
      </c>
      <c r="H1165" s="19" t="s">
        <v>8930</v>
      </c>
      <c r="I1165" s="19" t="s">
        <v>8931</v>
      </c>
      <c r="J1165" s="17" t="str">
        <f t="shared" si="54"/>
        <v>207  ม. 5  ต. คันธุลี  อ. ท่าชนะ  จ. สุราษฎร์ธานี</v>
      </c>
      <c r="K1165" s="83">
        <v>207</v>
      </c>
      <c r="L1165" s="19" t="s">
        <v>6944</v>
      </c>
      <c r="M1165" s="19" t="s">
        <v>6935</v>
      </c>
      <c r="N1165" s="19" t="s">
        <v>6936</v>
      </c>
      <c r="O1165" s="19" t="s">
        <v>6937</v>
      </c>
      <c r="P1165" s="41">
        <v>84170</v>
      </c>
      <c r="Q1165" s="21"/>
      <c r="R1165" s="22"/>
      <c r="S1165" s="22"/>
      <c r="T1165" s="22"/>
      <c r="U1165" s="22"/>
      <c r="V1165" s="21"/>
      <c r="W1165" s="35"/>
      <c r="X1165" s="23"/>
      <c r="Y1165" s="24"/>
      <c r="Z1165" s="21">
        <v>58</v>
      </c>
      <c r="AA1165" s="25">
        <f t="shared" si="55"/>
        <v>58</v>
      </c>
      <c r="AB1165" s="44"/>
      <c r="AC1165" s="88"/>
      <c r="AD1165" s="27" t="str">
        <f t="shared" si="56"/>
        <v>นาย  บุญลพ  ซ่อนกลิ่น</v>
      </c>
    </row>
    <row r="1166" spans="1:30">
      <c r="A1166" s="16" t="s">
        <v>9428</v>
      </c>
      <c r="B1166" s="16" t="s">
        <v>7912</v>
      </c>
      <c r="C1166" s="16" t="s">
        <v>7328</v>
      </c>
      <c r="D1166" s="16" t="s">
        <v>6980</v>
      </c>
      <c r="E1166" s="17" t="s">
        <v>5798</v>
      </c>
      <c r="F1166" s="17">
        <v>0</v>
      </c>
      <c r="G1166" s="29" t="s">
        <v>7312</v>
      </c>
      <c r="H1166" s="19" t="s">
        <v>8023</v>
      </c>
      <c r="I1166" s="19" t="s">
        <v>9576</v>
      </c>
      <c r="J1166" s="17" t="str">
        <f t="shared" si="54"/>
        <v>95/1  ม. 2  ต. ละแม  อ. ละแม  จ. ชุมพร</v>
      </c>
      <c r="K1166" s="30" t="s">
        <v>9577</v>
      </c>
      <c r="L1166" s="19" t="s">
        <v>6909</v>
      </c>
      <c r="M1166" s="19" t="s">
        <v>6910</v>
      </c>
      <c r="N1166" s="19" t="s">
        <v>6911</v>
      </c>
      <c r="O1166" s="19" t="s">
        <v>6912</v>
      </c>
      <c r="P1166" s="20">
        <v>86170</v>
      </c>
      <c r="Q1166" s="21"/>
      <c r="R1166" s="22"/>
      <c r="S1166" s="22"/>
      <c r="T1166" s="22"/>
      <c r="U1166" s="22">
        <v>319</v>
      </c>
      <c r="V1166" s="21">
        <v>319</v>
      </c>
      <c r="W1166" s="35">
        <v>319</v>
      </c>
      <c r="X1166" s="23">
        <v>319</v>
      </c>
      <c r="Y1166" s="24">
        <v>319</v>
      </c>
      <c r="Z1166" s="21">
        <v>319</v>
      </c>
      <c r="AA1166" s="25">
        <f t="shared" si="55"/>
        <v>1914</v>
      </c>
      <c r="AB1166" s="44"/>
      <c r="AC1166" s="88"/>
      <c r="AD1166" s="27" t="str">
        <f t="shared" si="56"/>
        <v>ทายาทนาย  สมบุญ  ศรีสวัสดิ์</v>
      </c>
    </row>
    <row r="1167" spans="1:30">
      <c r="A1167" s="16" t="s">
        <v>9428</v>
      </c>
      <c r="B1167" s="16" t="s">
        <v>7916</v>
      </c>
      <c r="C1167" s="16" t="s">
        <v>7332</v>
      </c>
      <c r="D1167" s="16"/>
      <c r="E1167" s="17" t="s">
        <v>1824</v>
      </c>
      <c r="F1167" s="17" t="s">
        <v>1825</v>
      </c>
      <c r="G1167" s="29" t="s">
        <v>6905</v>
      </c>
      <c r="H1167" s="19" t="s">
        <v>9071</v>
      </c>
      <c r="I1167" s="19" t="s">
        <v>9578</v>
      </c>
      <c r="J1167" s="17" t="str">
        <f t="shared" si="54"/>
        <v>116  ม. 5  ต. ละแม  อ. ละแม  จ. ชุมพร</v>
      </c>
      <c r="K1167" s="18" t="s">
        <v>9052</v>
      </c>
      <c r="L1167" s="19" t="s">
        <v>6944</v>
      </c>
      <c r="M1167" s="19" t="s">
        <v>6910</v>
      </c>
      <c r="N1167" s="19" t="s">
        <v>6911</v>
      </c>
      <c r="O1167" s="19" t="s">
        <v>6912</v>
      </c>
      <c r="P1167" s="41">
        <v>86170</v>
      </c>
      <c r="Q1167" s="21"/>
      <c r="R1167" s="22"/>
      <c r="S1167" s="22"/>
      <c r="T1167" s="22"/>
      <c r="U1167" s="22"/>
      <c r="V1167" s="21"/>
      <c r="W1167" s="35"/>
      <c r="X1167" s="23"/>
      <c r="Y1167" s="24"/>
      <c r="Z1167" s="21">
        <v>138</v>
      </c>
      <c r="AA1167" s="25">
        <f t="shared" si="55"/>
        <v>138</v>
      </c>
      <c r="AB1167" s="44"/>
      <c r="AC1167" s="88"/>
      <c r="AD1167" s="27" t="str">
        <f t="shared" si="56"/>
        <v>นาง  สาคร  เย็นท่าเรือ</v>
      </c>
    </row>
    <row r="1168" spans="1:30">
      <c r="A1168" s="16" t="s">
        <v>9428</v>
      </c>
      <c r="B1168" s="16" t="s">
        <v>7920</v>
      </c>
      <c r="C1168" s="16" t="s">
        <v>7336</v>
      </c>
      <c r="D1168" s="16"/>
      <c r="E1168" s="17" t="s">
        <v>4165</v>
      </c>
      <c r="F1168" s="17" t="s">
        <v>4166</v>
      </c>
      <c r="G1168" s="29" t="s">
        <v>6896</v>
      </c>
      <c r="H1168" s="19" t="s">
        <v>9579</v>
      </c>
      <c r="I1168" s="19" t="s">
        <v>9580</v>
      </c>
      <c r="J1168" s="17" t="str">
        <f t="shared" si="54"/>
        <v>71  ม. 8  ต. ละแม  อ. ละแม  จ. ชุมพร</v>
      </c>
      <c r="K1168" s="18" t="s">
        <v>7797</v>
      </c>
      <c r="L1168" s="19" t="s">
        <v>7675</v>
      </c>
      <c r="M1168" s="19" t="s">
        <v>6910</v>
      </c>
      <c r="N1168" s="19" t="s">
        <v>6911</v>
      </c>
      <c r="O1168" s="19" t="s">
        <v>6912</v>
      </c>
      <c r="P1168" s="41">
        <v>86170</v>
      </c>
      <c r="Q1168" s="21"/>
      <c r="R1168" s="22"/>
      <c r="S1168" s="22"/>
      <c r="T1168" s="22"/>
      <c r="U1168" s="22"/>
      <c r="V1168" s="21"/>
      <c r="W1168" s="35"/>
      <c r="X1168" s="23"/>
      <c r="Y1168" s="24"/>
      <c r="Z1168" s="21">
        <v>264</v>
      </c>
      <c r="AA1168" s="25">
        <f t="shared" si="55"/>
        <v>264</v>
      </c>
      <c r="AB1168" s="44"/>
      <c r="AC1168" s="88"/>
      <c r="AD1168" s="27" t="str">
        <f t="shared" si="56"/>
        <v>นาย  ทวี  เสถียรวงศา</v>
      </c>
    </row>
    <row r="1169" spans="1:30" ht="63">
      <c r="A1169" s="16" t="s">
        <v>9428</v>
      </c>
      <c r="B1169" s="16" t="s">
        <v>8989</v>
      </c>
      <c r="C1169" s="16" t="s">
        <v>7341</v>
      </c>
      <c r="D1169" s="16"/>
      <c r="E1169" s="17" t="s">
        <v>6183</v>
      </c>
      <c r="F1169" s="17" t="s">
        <v>6184</v>
      </c>
      <c r="G1169" s="29" t="s">
        <v>6896</v>
      </c>
      <c r="H1169" s="19" t="s">
        <v>7195</v>
      </c>
      <c r="I1169" s="19" t="s">
        <v>7196</v>
      </c>
      <c r="J1169" s="17" t="str">
        <f t="shared" si="54"/>
        <v>36/391 ถ.โชคชัย 4 ซ.84 แยก 1  ม. -  แขวง ลาดพร้าว  เขต ลาดพร้าว  จ. กรุงเทพมหานคร</v>
      </c>
      <c r="K1169" s="18" t="s">
        <v>7197</v>
      </c>
      <c r="L1169" s="19" t="s">
        <v>6918</v>
      </c>
      <c r="M1169" s="19" t="s">
        <v>7198</v>
      </c>
      <c r="N1169" s="19" t="s">
        <v>7199</v>
      </c>
      <c r="O1169" s="30" t="s">
        <v>6921</v>
      </c>
      <c r="P1169" s="33">
        <v>10230</v>
      </c>
      <c r="Q1169" s="21"/>
      <c r="R1169" s="22"/>
      <c r="S1169" s="22"/>
      <c r="T1169" s="22"/>
      <c r="U1169" s="22"/>
      <c r="V1169" s="21"/>
      <c r="W1169" s="35"/>
      <c r="X1169" s="23"/>
      <c r="Y1169" s="24"/>
      <c r="Z1169" s="21">
        <v>317</v>
      </c>
      <c r="AA1169" s="25">
        <f t="shared" si="55"/>
        <v>317</v>
      </c>
      <c r="AB1169" s="44"/>
      <c r="AC1169" s="88"/>
      <c r="AD1169" s="27" t="str">
        <f t="shared" si="56"/>
        <v>นาย  สิริพงษ์  รังสิพราหมณกุล</v>
      </c>
    </row>
    <row r="1170" spans="1:30">
      <c r="A1170" s="16" t="s">
        <v>9428</v>
      </c>
      <c r="B1170" s="16" t="s">
        <v>7661</v>
      </c>
      <c r="C1170" s="16" t="s">
        <v>7345</v>
      </c>
      <c r="D1170" s="16"/>
      <c r="E1170" s="17" t="s">
        <v>1970</v>
      </c>
      <c r="F1170" s="17" t="s">
        <v>1971</v>
      </c>
      <c r="G1170" s="17" t="s">
        <v>6905</v>
      </c>
      <c r="H1170" s="17" t="s">
        <v>7600</v>
      </c>
      <c r="I1170" s="17" t="s">
        <v>9581</v>
      </c>
      <c r="J1170" s="17" t="str">
        <f t="shared" si="54"/>
        <v>4/1782  ม. 4  แขวง คลองกุ่ม  เขต บึงกุ่ม  จ. กรุงเทพมหานคร</v>
      </c>
      <c r="K1170" s="30" t="s">
        <v>9582</v>
      </c>
      <c r="L1170" s="19" t="s">
        <v>7031</v>
      </c>
      <c r="M1170" s="19" t="s">
        <v>9568</v>
      </c>
      <c r="N1170" s="19" t="s">
        <v>7951</v>
      </c>
      <c r="O1170" s="19" t="s">
        <v>6921</v>
      </c>
      <c r="P1170" s="41">
        <v>10240</v>
      </c>
      <c r="Q1170" s="21"/>
      <c r="R1170" s="22"/>
      <c r="S1170" s="22"/>
      <c r="T1170" s="22"/>
      <c r="U1170" s="22"/>
      <c r="V1170" s="21"/>
      <c r="W1170" s="35"/>
      <c r="X1170" s="23"/>
      <c r="Y1170" s="24"/>
      <c r="Z1170" s="21">
        <v>212</v>
      </c>
      <c r="AA1170" s="25">
        <f t="shared" si="55"/>
        <v>212</v>
      </c>
      <c r="AB1170" s="44" t="s">
        <v>9583</v>
      </c>
      <c r="AC1170" s="88"/>
      <c r="AD1170" s="27" t="str">
        <f t="shared" si="56"/>
        <v>นาง  สุมาลี  เล็กประยูร</v>
      </c>
    </row>
    <row r="1171" spans="1:30">
      <c r="A1171" s="16" t="s">
        <v>9428</v>
      </c>
      <c r="B1171" s="16" t="s">
        <v>7929</v>
      </c>
      <c r="C1171" s="16">
        <v>100</v>
      </c>
      <c r="D1171" s="16"/>
      <c r="E1171" s="17" t="s">
        <v>5527</v>
      </c>
      <c r="F1171" s="17" t="s">
        <v>5528</v>
      </c>
      <c r="G1171" s="29" t="s">
        <v>6896</v>
      </c>
      <c r="H1171" s="19" t="s">
        <v>7165</v>
      </c>
      <c r="I1171" s="19" t="s">
        <v>7166</v>
      </c>
      <c r="J1171" s="17" t="str">
        <f t="shared" si="54"/>
        <v>1/9  ม. 1  ต. คันธุลี  อ. ท่าชนะ  จ. สุราษฎร์ธานี</v>
      </c>
      <c r="K1171" s="18" t="s">
        <v>7167</v>
      </c>
      <c r="L1171" s="19" t="s">
        <v>6954</v>
      </c>
      <c r="M1171" s="19" t="s">
        <v>6935</v>
      </c>
      <c r="N1171" s="19" t="s">
        <v>6936</v>
      </c>
      <c r="O1171" s="19" t="s">
        <v>6937</v>
      </c>
      <c r="P1171" s="41">
        <v>84170</v>
      </c>
      <c r="Q1171" s="21"/>
      <c r="R1171" s="22"/>
      <c r="S1171" s="22"/>
      <c r="T1171" s="22"/>
      <c r="U1171" s="22"/>
      <c r="V1171" s="21"/>
      <c r="W1171" s="35"/>
      <c r="X1171" s="23"/>
      <c r="Y1171" s="24"/>
      <c r="Z1171" s="21">
        <v>58</v>
      </c>
      <c r="AA1171" s="25">
        <f t="shared" si="55"/>
        <v>58</v>
      </c>
      <c r="AB1171" s="44"/>
      <c r="AC1171" s="88"/>
      <c r="AD1171" s="27" t="str">
        <f t="shared" si="56"/>
        <v>นาย  วิศาล  แก้วศรี</v>
      </c>
    </row>
    <row r="1172" spans="1:30">
      <c r="A1172" s="16" t="s">
        <v>9428</v>
      </c>
      <c r="B1172" s="16" t="s">
        <v>8705</v>
      </c>
      <c r="C1172" s="16">
        <v>101</v>
      </c>
      <c r="D1172" s="16"/>
      <c r="E1172" s="17" t="s">
        <v>2155</v>
      </c>
      <c r="F1172" s="17" t="s">
        <v>2156</v>
      </c>
      <c r="G1172" s="17" t="s">
        <v>6905</v>
      </c>
      <c r="H1172" s="17" t="s">
        <v>8556</v>
      </c>
      <c r="I1172" s="17" t="s">
        <v>9476</v>
      </c>
      <c r="J1172" s="17" t="str">
        <f t="shared" si="54"/>
        <v>1/10  ม. 1  ต. คันธุลี  อ. ท่าชนะ  จ. สุราษฎร์ธานี</v>
      </c>
      <c r="K1172" s="18" t="s">
        <v>9452</v>
      </c>
      <c r="L1172" s="19" t="s">
        <v>6954</v>
      </c>
      <c r="M1172" s="19" t="s">
        <v>6935</v>
      </c>
      <c r="N1172" s="19" t="s">
        <v>6936</v>
      </c>
      <c r="O1172" s="19" t="s">
        <v>6937</v>
      </c>
      <c r="P1172" s="41">
        <v>84170</v>
      </c>
      <c r="Q1172" s="21"/>
      <c r="R1172" s="22"/>
      <c r="S1172" s="22"/>
      <c r="T1172" s="22"/>
      <c r="U1172" s="22"/>
      <c r="V1172" s="21"/>
      <c r="W1172" s="35"/>
      <c r="X1172" s="23"/>
      <c r="Y1172" s="24"/>
      <c r="Z1172" s="21">
        <v>144</v>
      </c>
      <c r="AA1172" s="25">
        <f t="shared" si="55"/>
        <v>144</v>
      </c>
      <c r="AB1172" s="44" t="s">
        <v>9508</v>
      </c>
      <c r="AC1172" s="88"/>
      <c r="AD1172" s="27" t="str">
        <f t="shared" si="56"/>
        <v>นาง  อัมพร  คุ้มรักษ์</v>
      </c>
    </row>
    <row r="1173" spans="1:30">
      <c r="A1173" s="16" t="s">
        <v>9428</v>
      </c>
      <c r="B1173" s="16"/>
      <c r="C1173" s="16" t="s">
        <v>8977</v>
      </c>
      <c r="D1173" s="16" t="s">
        <v>6980</v>
      </c>
      <c r="E1173" s="17" t="s">
        <v>5072</v>
      </c>
      <c r="F1173" s="17" t="s">
        <v>5073</v>
      </c>
      <c r="G1173" s="17" t="s">
        <v>6896</v>
      </c>
      <c r="H1173" s="17" t="s">
        <v>9584</v>
      </c>
      <c r="I1173" s="17" t="s">
        <v>8024</v>
      </c>
      <c r="J1173" s="17" t="str">
        <f t="shared" si="54"/>
        <v>117  ม. 3  ต. คันธุลี  อ. ท่าชนะ  จ. สุราษฎร์ธานี</v>
      </c>
      <c r="K1173" s="18">
        <v>117</v>
      </c>
      <c r="L1173" s="19" t="s">
        <v>6991</v>
      </c>
      <c r="M1173" s="19" t="s">
        <v>6935</v>
      </c>
      <c r="N1173" s="19" t="s">
        <v>6936</v>
      </c>
      <c r="O1173" s="19" t="s">
        <v>6937</v>
      </c>
      <c r="P1173" s="41">
        <v>84170</v>
      </c>
      <c r="Q1173" s="21"/>
      <c r="R1173" s="22"/>
      <c r="S1173" s="22"/>
      <c r="T1173" s="22"/>
      <c r="U1173" s="22">
        <v>0</v>
      </c>
      <c r="V1173" s="21">
        <v>0</v>
      </c>
      <c r="W1173" s="35">
        <v>0</v>
      </c>
      <c r="X1173" s="23"/>
      <c r="Y1173" s="24"/>
      <c r="Z1173" s="35">
        <v>144</v>
      </c>
      <c r="AA1173" s="25">
        <f t="shared" si="55"/>
        <v>144</v>
      </c>
      <c r="AB1173" s="38" t="s">
        <v>9585</v>
      </c>
      <c r="AC1173" s="19"/>
      <c r="AD1173" s="27" t="str">
        <f t="shared" si="56"/>
        <v>นาย  มนัส  จันทร์วิไล</v>
      </c>
    </row>
    <row r="1174" spans="1:30">
      <c r="A1174" s="16" t="s">
        <v>9428</v>
      </c>
      <c r="B1174" s="16" t="s">
        <v>8709</v>
      </c>
      <c r="C1174" s="16">
        <v>103</v>
      </c>
      <c r="D1174" s="16"/>
      <c r="E1174" s="17" t="s">
        <v>1266</v>
      </c>
      <c r="F1174" s="17" t="s">
        <v>1267</v>
      </c>
      <c r="G1174" s="29" t="s">
        <v>6905</v>
      </c>
      <c r="H1174" s="19" t="s">
        <v>7375</v>
      </c>
      <c r="I1174" s="19" t="s">
        <v>7255</v>
      </c>
      <c r="J1174" s="17" t="str">
        <f t="shared" si="54"/>
        <v>44  ม. 6  ต. คันธุลี  อ. ท่าชนะ  จ. สุราษฎร์ธานี</v>
      </c>
      <c r="K1174" s="18" t="s">
        <v>8293</v>
      </c>
      <c r="L1174" s="19" t="s">
        <v>7215</v>
      </c>
      <c r="M1174" s="19" t="s">
        <v>6935</v>
      </c>
      <c r="N1174" s="19" t="s">
        <v>6936</v>
      </c>
      <c r="O1174" s="19" t="s">
        <v>6937</v>
      </c>
      <c r="P1174" s="41">
        <v>84170</v>
      </c>
      <c r="Q1174" s="21"/>
      <c r="R1174" s="22"/>
      <c r="S1174" s="22"/>
      <c r="T1174" s="22"/>
      <c r="U1174" s="22"/>
      <c r="V1174" s="21"/>
      <c r="W1174" s="35"/>
      <c r="X1174" s="23"/>
      <c r="Y1174" s="24"/>
      <c r="Z1174" s="21">
        <v>47</v>
      </c>
      <c r="AA1174" s="25">
        <f t="shared" si="55"/>
        <v>47</v>
      </c>
      <c r="AB1174" s="44"/>
      <c r="AC1174" s="88"/>
      <c r="AD1174" s="27" t="str">
        <f t="shared" si="56"/>
        <v>นาง  ยุพา  นเรนทร์ราช</v>
      </c>
    </row>
    <row r="1175" spans="1:30">
      <c r="A1175" s="16" t="s">
        <v>9428</v>
      </c>
      <c r="B1175" s="16" t="s">
        <v>7620</v>
      </c>
      <c r="C1175" s="16">
        <v>104</v>
      </c>
      <c r="D1175" s="16"/>
      <c r="E1175" s="17" t="s">
        <v>904</v>
      </c>
      <c r="F1175" s="17" t="s">
        <v>905</v>
      </c>
      <c r="G1175" s="29" t="s">
        <v>6905</v>
      </c>
      <c r="H1175" s="19" t="s">
        <v>8645</v>
      </c>
      <c r="I1175" s="19" t="s">
        <v>9586</v>
      </c>
      <c r="J1175" s="17" t="str">
        <f t="shared" si="54"/>
        <v>110  ม. 7  ต. คันธุลี  อ. ท่าชนะ  จ. สุราษฎร์ธานี</v>
      </c>
      <c r="K1175" s="18" t="s">
        <v>7010</v>
      </c>
      <c r="L1175" s="19" t="s">
        <v>7290</v>
      </c>
      <c r="M1175" s="19" t="s">
        <v>6935</v>
      </c>
      <c r="N1175" s="19" t="s">
        <v>6936</v>
      </c>
      <c r="O1175" s="19" t="s">
        <v>6937</v>
      </c>
      <c r="P1175" s="41">
        <v>84170</v>
      </c>
      <c r="Q1175" s="21"/>
      <c r="R1175" s="22"/>
      <c r="S1175" s="22"/>
      <c r="T1175" s="22"/>
      <c r="U1175" s="22"/>
      <c r="V1175" s="21"/>
      <c r="W1175" s="35"/>
      <c r="X1175" s="23"/>
      <c r="Y1175" s="24"/>
      <c r="Z1175" s="21">
        <v>49</v>
      </c>
      <c r="AA1175" s="25">
        <f t="shared" si="55"/>
        <v>49</v>
      </c>
      <c r="AB1175" s="44"/>
      <c r="AC1175" s="88"/>
      <c r="AD1175" s="27" t="str">
        <f t="shared" si="56"/>
        <v>นาง  ประนอม  เฮ่าหนู</v>
      </c>
    </row>
    <row r="1176" spans="1:30">
      <c r="A1176" s="16" t="s">
        <v>9428</v>
      </c>
      <c r="B1176" s="16" t="s">
        <v>7399</v>
      </c>
      <c r="C1176" s="16">
        <v>105</v>
      </c>
      <c r="D1176" s="16" t="s">
        <v>6980</v>
      </c>
      <c r="E1176" s="17" t="s">
        <v>3891</v>
      </c>
      <c r="F1176" s="17" t="s">
        <v>3892</v>
      </c>
      <c r="G1176" s="29" t="s">
        <v>6896</v>
      </c>
      <c r="H1176" s="19" t="s">
        <v>9587</v>
      </c>
      <c r="I1176" s="19" t="s">
        <v>9494</v>
      </c>
      <c r="J1176" s="17" t="str">
        <f t="shared" si="54"/>
        <v>110  ม. 7  ต. คันธุลี  อ. ท่าชนะ  จ. สุราษฎร์ธานี</v>
      </c>
      <c r="K1176" s="18" t="s">
        <v>7010</v>
      </c>
      <c r="L1176" s="19" t="s">
        <v>7290</v>
      </c>
      <c r="M1176" s="19" t="s">
        <v>6935</v>
      </c>
      <c r="N1176" s="19" t="s">
        <v>6936</v>
      </c>
      <c r="O1176" s="19" t="s">
        <v>6937</v>
      </c>
      <c r="P1176" s="41">
        <v>84170</v>
      </c>
      <c r="Q1176" s="21"/>
      <c r="R1176" s="22"/>
      <c r="S1176" s="22"/>
      <c r="T1176" s="22"/>
      <c r="U1176" s="22"/>
      <c r="V1176" s="21"/>
      <c r="W1176" s="35"/>
      <c r="X1176" s="23"/>
      <c r="Y1176" s="24"/>
      <c r="Z1176" s="21">
        <v>49</v>
      </c>
      <c r="AA1176" s="25">
        <f t="shared" si="55"/>
        <v>49</v>
      </c>
      <c r="AB1176" s="44"/>
      <c r="AC1176" s="88"/>
      <c r="AD1176" s="27" t="str">
        <f t="shared" si="56"/>
        <v>นาย  ชุมพร  ย้งลี</v>
      </c>
    </row>
    <row r="1177" spans="1:30">
      <c r="A1177" s="16" t="s">
        <v>9428</v>
      </c>
      <c r="B1177" s="16" t="s">
        <v>7939</v>
      </c>
      <c r="C1177" s="16">
        <v>106</v>
      </c>
      <c r="D1177" s="16"/>
      <c r="E1177" s="17" t="s">
        <v>4711</v>
      </c>
      <c r="F1177" s="17">
        <v>0</v>
      </c>
      <c r="G1177" s="29" t="s">
        <v>6896</v>
      </c>
      <c r="H1177" s="19" t="s">
        <v>7595</v>
      </c>
      <c r="I1177" s="19" t="s">
        <v>9492</v>
      </c>
      <c r="J1177" s="17" t="str">
        <f t="shared" si="54"/>
        <v>130  ม. 7  ต. คันธุลี  อ. ท่าชนะ  จ. สุราษฎร์ธานี</v>
      </c>
      <c r="K1177" s="18" t="s">
        <v>7207</v>
      </c>
      <c r="L1177" s="19" t="s">
        <v>7290</v>
      </c>
      <c r="M1177" s="19" t="s">
        <v>6935</v>
      </c>
      <c r="N1177" s="19" t="s">
        <v>6936</v>
      </c>
      <c r="O1177" s="19" t="s">
        <v>6937</v>
      </c>
      <c r="P1177" s="41">
        <v>84170</v>
      </c>
      <c r="Q1177" s="21"/>
      <c r="R1177" s="22"/>
      <c r="S1177" s="22"/>
      <c r="T1177" s="22"/>
      <c r="U1177" s="22"/>
      <c r="V1177" s="21"/>
      <c r="W1177" s="35"/>
      <c r="X1177" s="23"/>
      <c r="Y1177" s="24"/>
      <c r="Z1177" s="21">
        <v>492</v>
      </c>
      <c r="AA1177" s="25">
        <f t="shared" si="55"/>
        <v>492</v>
      </c>
      <c r="AB1177" s="44"/>
      <c r="AC1177" s="88"/>
      <c r="AD1177" s="27" t="str">
        <f t="shared" si="56"/>
        <v>นาย  ปราโมทย์  พิชิตชลพันธุ์</v>
      </c>
    </row>
    <row r="1178" spans="1:30">
      <c r="A1178" s="16" t="s">
        <v>9428</v>
      </c>
      <c r="B1178" s="16"/>
      <c r="C1178" s="16">
        <v>107</v>
      </c>
      <c r="D1178" s="16"/>
      <c r="E1178" s="17" t="s">
        <v>229</v>
      </c>
      <c r="F1178" s="17" t="s">
        <v>230</v>
      </c>
      <c r="G1178" s="29" t="s">
        <v>6905</v>
      </c>
      <c r="H1178" s="19" t="s">
        <v>9588</v>
      </c>
      <c r="I1178" s="19" t="s">
        <v>9589</v>
      </c>
      <c r="J1178" s="17" t="str">
        <f t="shared" si="54"/>
        <v>372  ม. 4  ต. ท่าชนะ  อ. ท่าชนะ  จ. สุราษฎร์ธานี</v>
      </c>
      <c r="K1178" s="30" t="s">
        <v>9590</v>
      </c>
      <c r="L1178" s="19" t="s">
        <v>7031</v>
      </c>
      <c r="M1178" s="19" t="s">
        <v>7123</v>
      </c>
      <c r="N1178" s="19" t="s">
        <v>6936</v>
      </c>
      <c r="O1178" s="19" t="s">
        <v>6937</v>
      </c>
      <c r="P1178" s="41">
        <v>84170</v>
      </c>
      <c r="Q1178" s="21"/>
      <c r="R1178" s="22"/>
      <c r="S1178" s="22"/>
      <c r="T1178" s="22"/>
      <c r="U1178" s="22"/>
      <c r="V1178" s="21"/>
      <c r="W1178" s="35"/>
      <c r="X1178" s="23"/>
      <c r="Y1178" s="24"/>
      <c r="Z1178" s="21">
        <v>236</v>
      </c>
      <c r="AA1178" s="25">
        <f t="shared" si="55"/>
        <v>236</v>
      </c>
      <c r="AB1178" s="44"/>
      <c r="AC1178" s="88"/>
      <c r="AD1178" s="27" t="str">
        <f t="shared" si="56"/>
        <v>นาง  จันทร์อุทัย  เวสารัตน์</v>
      </c>
    </row>
    <row r="1179" spans="1:30">
      <c r="A1179" s="16" t="s">
        <v>9428</v>
      </c>
      <c r="B1179" s="16" t="s">
        <v>7948</v>
      </c>
      <c r="C1179" s="16" t="s">
        <v>7374</v>
      </c>
      <c r="D1179" s="16" t="s">
        <v>6980</v>
      </c>
      <c r="E1179" s="17" t="s">
        <v>5148</v>
      </c>
      <c r="F1179" s="17" t="s">
        <v>5149</v>
      </c>
      <c r="G1179" s="29" t="s">
        <v>6896</v>
      </c>
      <c r="H1179" s="19" t="s">
        <v>9591</v>
      </c>
      <c r="I1179" s="19" t="s">
        <v>9494</v>
      </c>
      <c r="J1179" s="17" t="str">
        <f t="shared" si="54"/>
        <v>110  ม. 7  ต. คันธุลี  อ. ท่าชนะ  จ. สุราษฎร์ธานี</v>
      </c>
      <c r="K1179" s="18" t="s">
        <v>7010</v>
      </c>
      <c r="L1179" s="19" t="s">
        <v>7290</v>
      </c>
      <c r="M1179" s="19" t="s">
        <v>6935</v>
      </c>
      <c r="N1179" s="19" t="s">
        <v>6936</v>
      </c>
      <c r="O1179" s="19" t="s">
        <v>6937</v>
      </c>
      <c r="P1179" s="41">
        <v>84170</v>
      </c>
      <c r="Q1179" s="21"/>
      <c r="R1179" s="22"/>
      <c r="S1179" s="22"/>
      <c r="T1179" s="22"/>
      <c r="U1179" s="22"/>
      <c r="V1179" s="21"/>
      <c r="W1179" s="35"/>
      <c r="X1179" s="23"/>
      <c r="Y1179" s="24"/>
      <c r="Z1179" s="21">
        <v>96</v>
      </c>
      <c r="AA1179" s="25">
        <f t="shared" si="55"/>
        <v>96</v>
      </c>
      <c r="AB1179" s="44" t="s">
        <v>8398</v>
      </c>
      <c r="AC1179" s="88"/>
      <c r="AD1179" s="27" t="str">
        <f t="shared" si="56"/>
        <v>นาย  ยิ่ง  ย้งลี</v>
      </c>
    </row>
    <row r="1180" spans="1:30">
      <c r="A1180" s="16" t="s">
        <v>9428</v>
      </c>
      <c r="B1180" s="16" t="s">
        <v>7952</v>
      </c>
      <c r="C1180" s="16">
        <v>109</v>
      </c>
      <c r="D1180" s="16"/>
      <c r="E1180" s="17" t="s">
        <v>964</v>
      </c>
      <c r="F1180" s="17" t="s">
        <v>965</v>
      </c>
      <c r="G1180" s="29" t="s">
        <v>6905</v>
      </c>
      <c r="H1180" s="19" t="s">
        <v>7228</v>
      </c>
      <c r="I1180" s="19" t="s">
        <v>7297</v>
      </c>
      <c r="J1180" s="17" t="str">
        <f t="shared" si="54"/>
        <v>63  ม. 7  ต. คันธุลี  อ. ท่าชนะ  จ. สุราษฎร์ธานี</v>
      </c>
      <c r="K1180" s="18" t="s">
        <v>8720</v>
      </c>
      <c r="L1180" s="19" t="s">
        <v>7290</v>
      </c>
      <c r="M1180" s="19" t="s">
        <v>6935</v>
      </c>
      <c r="N1180" s="19" t="s">
        <v>6936</v>
      </c>
      <c r="O1180" s="19" t="s">
        <v>6937</v>
      </c>
      <c r="P1180" s="41">
        <v>84170</v>
      </c>
      <c r="Q1180" s="21"/>
      <c r="R1180" s="22"/>
      <c r="S1180" s="22"/>
      <c r="T1180" s="22"/>
      <c r="U1180" s="22"/>
      <c r="V1180" s="21"/>
      <c r="W1180" s="35"/>
      <c r="X1180" s="23"/>
      <c r="Y1180" s="24"/>
      <c r="Z1180" s="21">
        <v>4</v>
      </c>
      <c r="AA1180" s="25">
        <f t="shared" si="55"/>
        <v>4</v>
      </c>
      <c r="AB1180" s="44"/>
      <c r="AC1180" s="88"/>
      <c r="AD1180" s="27" t="str">
        <f t="shared" si="56"/>
        <v>นาง  ปราณี  สุวรรณวงศ์</v>
      </c>
    </row>
    <row r="1181" spans="1:30">
      <c r="A1181" s="16" t="s">
        <v>9428</v>
      </c>
      <c r="B1181" s="16" t="s">
        <v>7972</v>
      </c>
      <c r="C1181" s="16">
        <v>110</v>
      </c>
      <c r="D1181" s="16"/>
      <c r="E1181" s="17" t="s">
        <v>5762</v>
      </c>
      <c r="F1181" s="17">
        <v>0</v>
      </c>
      <c r="G1181" s="17" t="s">
        <v>6896</v>
      </c>
      <c r="H1181" s="17" t="s">
        <v>7599</v>
      </c>
      <c r="I1181" s="17" t="s">
        <v>9592</v>
      </c>
      <c r="J1181" s="17" t="str">
        <f t="shared" si="54"/>
        <v>204  ม. 4  ต. บ้านควน  อ. หลังสวน  จ. ชุมพร</v>
      </c>
      <c r="K1181" s="18" t="s">
        <v>9593</v>
      </c>
      <c r="L1181" s="19" t="s">
        <v>7031</v>
      </c>
      <c r="M1181" s="19" t="s">
        <v>8224</v>
      </c>
      <c r="N1181" s="19" t="s">
        <v>7378</v>
      </c>
      <c r="O1181" s="19" t="s">
        <v>6912</v>
      </c>
      <c r="P1181" s="41">
        <v>86110</v>
      </c>
      <c r="Q1181" s="21"/>
      <c r="R1181" s="22"/>
      <c r="S1181" s="22"/>
      <c r="T1181" s="22"/>
      <c r="U1181" s="22"/>
      <c r="V1181" s="21"/>
      <c r="W1181" s="35"/>
      <c r="X1181" s="23"/>
      <c r="Y1181" s="24"/>
      <c r="Z1181" s="21">
        <v>952</v>
      </c>
      <c r="AA1181" s="25">
        <f t="shared" si="55"/>
        <v>952</v>
      </c>
      <c r="AB1181" s="44" t="s">
        <v>9594</v>
      </c>
      <c r="AC1181" s="88"/>
      <c r="AD1181" s="27" t="str">
        <f t="shared" si="56"/>
        <v>นาย  สมชาย  อาคมานุวัตร</v>
      </c>
    </row>
    <row r="1182" spans="1:30">
      <c r="A1182" s="16" t="s">
        <v>9428</v>
      </c>
      <c r="B1182" s="16"/>
      <c r="C1182" s="16">
        <v>111</v>
      </c>
      <c r="D1182" s="16"/>
      <c r="E1182" s="17" t="s">
        <v>5204</v>
      </c>
      <c r="F1182" s="17" t="s">
        <v>5205</v>
      </c>
      <c r="G1182" s="29" t="s">
        <v>6896</v>
      </c>
      <c r="H1182" s="19" t="s">
        <v>8822</v>
      </c>
      <c r="I1182" s="19" t="s">
        <v>8823</v>
      </c>
      <c r="J1182" s="17" t="str">
        <f t="shared" si="54"/>
        <v>118  ม. 5  ต. คันธุลี  อ. ท่าชนะ  จ. สุราษฎร์ธานี</v>
      </c>
      <c r="K1182" s="18" t="s">
        <v>7462</v>
      </c>
      <c r="L1182" s="19" t="s">
        <v>6944</v>
      </c>
      <c r="M1182" s="19" t="s">
        <v>6935</v>
      </c>
      <c r="N1182" s="19" t="s">
        <v>6936</v>
      </c>
      <c r="O1182" s="19" t="s">
        <v>6937</v>
      </c>
      <c r="P1182" s="41">
        <v>84170</v>
      </c>
      <c r="Q1182" s="21"/>
      <c r="R1182" s="22"/>
      <c r="S1182" s="22"/>
      <c r="T1182" s="22"/>
      <c r="U1182" s="22"/>
      <c r="V1182" s="21"/>
      <c r="W1182" s="35"/>
      <c r="X1182" s="23"/>
      <c r="Y1182" s="24"/>
      <c r="Z1182" s="21">
        <v>170</v>
      </c>
      <c r="AA1182" s="25">
        <f t="shared" si="55"/>
        <v>170</v>
      </c>
      <c r="AB1182" s="26" t="s">
        <v>9595</v>
      </c>
      <c r="AC1182" s="88"/>
      <c r="AD1182" s="27" t="str">
        <f t="shared" si="56"/>
        <v>นาย  เรือง  ดวงแป้น</v>
      </c>
    </row>
    <row r="1183" spans="1:30">
      <c r="A1183" s="16" t="s">
        <v>9428</v>
      </c>
      <c r="B1183" s="16" t="s">
        <v>7975</v>
      </c>
      <c r="C1183" s="16">
        <v>112</v>
      </c>
      <c r="D1183" s="16"/>
      <c r="E1183" s="17" t="s">
        <v>6446</v>
      </c>
      <c r="F1183" s="17" t="s">
        <v>6447</v>
      </c>
      <c r="G1183" s="29" t="s">
        <v>6896</v>
      </c>
      <c r="H1183" s="19" t="s">
        <v>9596</v>
      </c>
      <c r="I1183" s="19" t="s">
        <v>9597</v>
      </c>
      <c r="J1183" s="17" t="str">
        <f t="shared" si="54"/>
        <v>189  ม. 7  ต. คันธุลี  อ. ท่าชนะ  จ. สุราษฎร์ธานี</v>
      </c>
      <c r="K1183" s="18" t="s">
        <v>9598</v>
      </c>
      <c r="L1183" s="19" t="s">
        <v>7290</v>
      </c>
      <c r="M1183" s="19" t="s">
        <v>6935</v>
      </c>
      <c r="N1183" s="19" t="s">
        <v>6936</v>
      </c>
      <c r="O1183" s="19" t="s">
        <v>6937</v>
      </c>
      <c r="P1183" s="41">
        <v>84170</v>
      </c>
      <c r="Q1183" s="21"/>
      <c r="R1183" s="22"/>
      <c r="S1183" s="22"/>
      <c r="T1183" s="22"/>
      <c r="U1183" s="22"/>
      <c r="V1183" s="21"/>
      <c r="W1183" s="35"/>
      <c r="X1183" s="23"/>
      <c r="Y1183" s="24"/>
      <c r="Z1183" s="21">
        <v>140</v>
      </c>
      <c r="AA1183" s="25">
        <f t="shared" si="55"/>
        <v>140</v>
      </c>
      <c r="AB1183" s="44"/>
      <c r="AC1183" s="88"/>
      <c r="AD1183" s="27" t="str">
        <f t="shared" si="56"/>
        <v>นาย  สุวิท  ชัยดำรงค์ฤทธิ์</v>
      </c>
    </row>
    <row r="1184" spans="1:30">
      <c r="A1184" s="16" t="s">
        <v>9428</v>
      </c>
      <c r="B1184" s="46"/>
      <c r="C1184" s="16" t="s">
        <v>7814</v>
      </c>
      <c r="D1184" s="16"/>
      <c r="E1184" s="17" t="s">
        <v>754</v>
      </c>
      <c r="F1184" s="89" t="s">
        <v>755</v>
      </c>
      <c r="G1184" s="89" t="s">
        <v>6905</v>
      </c>
      <c r="H1184" s="17" t="s">
        <v>7069</v>
      </c>
      <c r="I1184" s="34" t="s">
        <v>9599</v>
      </c>
      <c r="J1184" s="17" t="str">
        <f t="shared" si="54"/>
        <v>173  ม. 9  ต. ละแม  อ. ละแม  จ. ชุมพร</v>
      </c>
      <c r="K1184" s="18" t="s">
        <v>9399</v>
      </c>
      <c r="L1184" s="19" t="s">
        <v>7234</v>
      </c>
      <c r="M1184" s="19" t="s">
        <v>6910</v>
      </c>
      <c r="N1184" s="19" t="s">
        <v>6911</v>
      </c>
      <c r="O1184" s="19" t="s">
        <v>6912</v>
      </c>
      <c r="P1184" s="41">
        <v>86170</v>
      </c>
      <c r="Q1184" s="21"/>
      <c r="R1184" s="22"/>
      <c r="S1184" s="22"/>
      <c r="T1184" s="22"/>
      <c r="U1184" s="22"/>
      <c r="V1184" s="21"/>
      <c r="W1184" s="35"/>
      <c r="X1184" s="23"/>
      <c r="Y1184" s="24"/>
      <c r="Z1184" s="35">
        <v>124</v>
      </c>
      <c r="AA1184" s="25">
        <f t="shared" si="55"/>
        <v>124</v>
      </c>
      <c r="AB1184" s="36" t="s">
        <v>9600</v>
      </c>
      <c r="AC1184" s="19"/>
      <c r="AD1184" s="27" t="str">
        <f t="shared" si="56"/>
        <v>นาง  บุญช่วย  พูลสุข</v>
      </c>
    </row>
    <row r="1185" spans="1:30">
      <c r="A1185" s="16" t="s">
        <v>9428</v>
      </c>
      <c r="B1185" s="16" t="s">
        <v>7978</v>
      </c>
      <c r="C1185" s="16" t="s">
        <v>7817</v>
      </c>
      <c r="D1185" s="16"/>
      <c r="E1185" s="17" t="s">
        <v>4316</v>
      </c>
      <c r="F1185" s="17" t="s">
        <v>4317</v>
      </c>
      <c r="G1185" s="29" t="s">
        <v>6896</v>
      </c>
      <c r="H1185" s="19" t="s">
        <v>7112</v>
      </c>
      <c r="I1185" s="19" t="s">
        <v>9601</v>
      </c>
      <c r="J1185" s="17" t="str">
        <f t="shared" si="54"/>
        <v>18/2  ม. 3  ต. วัดประดู่  อ. เมืองสุราษฎร์ธานี  จ. สุราษฎร์ธานี</v>
      </c>
      <c r="K1185" s="18" t="s">
        <v>9602</v>
      </c>
      <c r="L1185" s="19" t="s">
        <v>6991</v>
      </c>
      <c r="M1185" s="19" t="s">
        <v>8467</v>
      </c>
      <c r="N1185" s="19" t="s">
        <v>7236</v>
      </c>
      <c r="O1185" s="19" t="s">
        <v>6937</v>
      </c>
      <c r="P1185" s="41">
        <v>84170</v>
      </c>
      <c r="Q1185" s="21"/>
      <c r="R1185" s="22"/>
      <c r="S1185" s="22"/>
      <c r="T1185" s="22"/>
      <c r="U1185" s="22"/>
      <c r="V1185" s="21"/>
      <c r="W1185" s="35"/>
      <c r="X1185" s="23"/>
      <c r="Y1185" s="24"/>
      <c r="Z1185" s="21">
        <v>121</v>
      </c>
      <c r="AA1185" s="25">
        <f t="shared" si="55"/>
        <v>121</v>
      </c>
      <c r="AB1185" s="44"/>
      <c r="AC1185" s="88"/>
      <c r="AD1185" s="27" t="str">
        <f t="shared" si="56"/>
        <v>นาย  นพพร  พร้อมประเสริฐ</v>
      </c>
    </row>
    <row r="1186" spans="1:30" ht="63">
      <c r="A1186" s="16" t="s">
        <v>9428</v>
      </c>
      <c r="B1186" s="16" t="s">
        <v>7982</v>
      </c>
      <c r="C1186" s="16" t="s">
        <v>7386</v>
      </c>
      <c r="D1186" s="16"/>
      <c r="E1186" s="17" t="s">
        <v>928</v>
      </c>
      <c r="F1186" s="17">
        <v>0</v>
      </c>
      <c r="G1186" s="29" t="s">
        <v>6905</v>
      </c>
      <c r="H1186" s="19" t="s">
        <v>7228</v>
      </c>
      <c r="I1186" s="19" t="s">
        <v>9603</v>
      </c>
      <c r="J1186" s="17" t="str">
        <f t="shared" si="54"/>
        <v>159/550 ซอย บ้านเขาชงโค  ม. 12  ต. คลองพา  อ. ท่าชนะ  จ. สุราษฎร์ธานี</v>
      </c>
      <c r="K1186" s="18" t="s">
        <v>9604</v>
      </c>
      <c r="L1186" s="19" t="s">
        <v>7096</v>
      </c>
      <c r="M1186" s="19" t="s">
        <v>7208</v>
      </c>
      <c r="N1186" s="19" t="s">
        <v>6936</v>
      </c>
      <c r="O1186" s="19" t="s">
        <v>6937</v>
      </c>
      <c r="P1186" s="41">
        <v>84170</v>
      </c>
      <c r="Q1186" s="21"/>
      <c r="R1186" s="22"/>
      <c r="S1186" s="22"/>
      <c r="T1186" s="22"/>
      <c r="U1186" s="22"/>
      <c r="V1186" s="21"/>
      <c r="W1186" s="35"/>
      <c r="X1186" s="23"/>
      <c r="Y1186" s="24"/>
      <c r="Z1186" s="21">
        <v>68</v>
      </c>
      <c r="AA1186" s="25">
        <f t="shared" si="55"/>
        <v>68</v>
      </c>
      <c r="AB1186" s="44"/>
      <c r="AC1186" s="88"/>
      <c r="AD1186" s="27" t="str">
        <f t="shared" si="56"/>
        <v>นาง  ปราณี  เกรียงทอง</v>
      </c>
    </row>
    <row r="1187" spans="1:30">
      <c r="A1187" s="16" t="s">
        <v>9428</v>
      </c>
      <c r="B1187" s="16" t="s">
        <v>7989</v>
      </c>
      <c r="C1187" s="16">
        <v>116</v>
      </c>
      <c r="D1187" s="16" t="s">
        <v>6980</v>
      </c>
      <c r="E1187" s="17" t="s">
        <v>1561</v>
      </c>
      <c r="F1187" s="17" t="s">
        <v>1562</v>
      </c>
      <c r="G1187" s="29" t="s">
        <v>6905</v>
      </c>
      <c r="H1187" s="19" t="s">
        <v>7352</v>
      </c>
      <c r="I1187" s="19" t="s">
        <v>9605</v>
      </c>
      <c r="J1187" s="17" t="str">
        <f t="shared" si="54"/>
        <v>27  ม. 22  ต. ประสงค์  อ. ท่าชนะ  จ. สุราษฎร์ธานี</v>
      </c>
      <c r="K1187" s="18" t="s">
        <v>7476</v>
      </c>
      <c r="L1187" s="19" t="s">
        <v>9177</v>
      </c>
      <c r="M1187" s="19" t="s">
        <v>7761</v>
      </c>
      <c r="N1187" s="19" t="s">
        <v>6936</v>
      </c>
      <c r="O1187" s="19" t="s">
        <v>6937</v>
      </c>
      <c r="P1187" s="41">
        <v>84170</v>
      </c>
      <c r="Q1187" s="21"/>
      <c r="R1187" s="22"/>
      <c r="S1187" s="22"/>
      <c r="T1187" s="22"/>
      <c r="U1187" s="22"/>
      <c r="V1187" s="21"/>
      <c r="W1187" s="35"/>
      <c r="X1187" s="23"/>
      <c r="Y1187" s="24"/>
      <c r="Z1187" s="21">
        <v>49</v>
      </c>
      <c r="AA1187" s="25">
        <f t="shared" si="55"/>
        <v>49</v>
      </c>
      <c r="AB1187" s="44"/>
      <c r="AC1187" s="88"/>
      <c r="AD1187" s="27" t="str">
        <f t="shared" si="56"/>
        <v>นาง  วันดี  พูลพิพัฒน์</v>
      </c>
    </row>
    <row r="1188" spans="1:30">
      <c r="A1188" s="16" t="s">
        <v>9428</v>
      </c>
      <c r="B1188" s="16"/>
      <c r="C1188" s="16">
        <v>117</v>
      </c>
      <c r="D1188" s="16"/>
      <c r="E1188" s="17" t="s">
        <v>458</v>
      </c>
      <c r="F1188" s="17" t="s">
        <v>459</v>
      </c>
      <c r="G1188" s="29" t="s">
        <v>6905</v>
      </c>
      <c r="H1188" s="19" t="s">
        <v>9606</v>
      </c>
      <c r="I1188" s="19" t="s">
        <v>9607</v>
      </c>
      <c r="J1188" s="17" t="str">
        <f t="shared" si="54"/>
        <v>333  ม. 4  ต. วังตะกอ  อ. หลังสวน  จ. ชุมพร</v>
      </c>
      <c r="K1188" s="18" t="s">
        <v>7760</v>
      </c>
      <c r="L1188" s="19" t="s">
        <v>7031</v>
      </c>
      <c r="M1188" s="19" t="s">
        <v>8236</v>
      </c>
      <c r="N1188" s="19" t="s">
        <v>7378</v>
      </c>
      <c r="O1188" s="19" t="s">
        <v>6912</v>
      </c>
      <c r="P1188" s="41">
        <v>86110</v>
      </c>
      <c r="Q1188" s="21"/>
      <c r="R1188" s="22"/>
      <c r="S1188" s="22"/>
      <c r="T1188" s="22"/>
      <c r="U1188" s="22"/>
      <c r="V1188" s="21"/>
      <c r="W1188" s="35"/>
      <c r="X1188" s="23"/>
      <c r="Y1188" s="24"/>
      <c r="Z1188" s="21">
        <v>137</v>
      </c>
      <c r="AA1188" s="25">
        <f t="shared" si="55"/>
        <v>137</v>
      </c>
      <c r="AB1188" s="44"/>
      <c r="AC1188" s="88"/>
      <c r="AD1188" s="27" t="str">
        <f t="shared" si="56"/>
        <v>นาง  ชุลีพร  คงจินดา</v>
      </c>
    </row>
    <row r="1189" spans="1:30">
      <c r="A1189" s="16" t="s">
        <v>9428</v>
      </c>
      <c r="B1189" s="16" t="s">
        <v>7063</v>
      </c>
      <c r="C1189" s="16" t="s">
        <v>7020</v>
      </c>
      <c r="D1189" s="16"/>
      <c r="E1189" s="17" t="s">
        <v>4622</v>
      </c>
      <c r="F1189" s="17">
        <v>0</v>
      </c>
      <c r="G1189" s="29" t="s">
        <v>6896</v>
      </c>
      <c r="H1189" s="19" t="s">
        <v>9608</v>
      </c>
      <c r="I1189" s="19" t="s">
        <v>9479</v>
      </c>
      <c r="J1189" s="17" t="str">
        <f t="shared" si="54"/>
        <v>15  ม. 7  ต. คันธุลี  อ. ท่าชนะ  จ. สุราษฎร์ธานี</v>
      </c>
      <c r="K1189" s="18" t="s">
        <v>8012</v>
      </c>
      <c r="L1189" s="19" t="s">
        <v>7290</v>
      </c>
      <c r="M1189" s="19" t="s">
        <v>6935</v>
      </c>
      <c r="N1189" s="19" t="s">
        <v>6936</v>
      </c>
      <c r="O1189" s="19" t="s">
        <v>6937</v>
      </c>
      <c r="P1189" s="41">
        <v>84170</v>
      </c>
      <c r="Q1189" s="21"/>
      <c r="R1189" s="22"/>
      <c r="S1189" s="22"/>
      <c r="T1189" s="22"/>
      <c r="U1189" s="22"/>
      <c r="V1189" s="21"/>
      <c r="W1189" s="35"/>
      <c r="X1189" s="23"/>
      <c r="Y1189" s="24"/>
      <c r="Z1189" s="21">
        <v>77</v>
      </c>
      <c r="AA1189" s="25">
        <f t="shared" si="55"/>
        <v>77</v>
      </c>
      <c r="AB1189" s="44"/>
      <c r="AC1189" s="88"/>
      <c r="AD1189" s="27" t="str">
        <f t="shared" si="56"/>
        <v>นาย  ประวิทย์  ปลอดจินดา</v>
      </c>
    </row>
    <row r="1190" spans="1:30">
      <c r="A1190" s="16" t="s">
        <v>9428</v>
      </c>
      <c r="B1190" s="16" t="s">
        <v>9051</v>
      </c>
      <c r="C1190" s="16">
        <v>121</v>
      </c>
      <c r="D1190" s="16"/>
      <c r="E1190" s="17" t="s">
        <v>3537</v>
      </c>
      <c r="F1190" s="17" t="s">
        <v>3538</v>
      </c>
      <c r="G1190" s="29" t="s">
        <v>6896</v>
      </c>
      <c r="H1190" s="19" t="s">
        <v>9609</v>
      </c>
      <c r="I1190" s="19" t="s">
        <v>9435</v>
      </c>
      <c r="J1190" s="17" t="str">
        <f t="shared" si="54"/>
        <v>69  ม. 7  ต. คันธุลี  อ. ท่าชนะ  จ. สุราษฎร์ธานี</v>
      </c>
      <c r="K1190" s="18" t="s">
        <v>7880</v>
      </c>
      <c r="L1190" s="19" t="s">
        <v>7290</v>
      </c>
      <c r="M1190" s="19" t="s">
        <v>6935</v>
      </c>
      <c r="N1190" s="19" t="s">
        <v>6936</v>
      </c>
      <c r="O1190" s="19" t="s">
        <v>6937</v>
      </c>
      <c r="P1190" s="41">
        <v>84170</v>
      </c>
      <c r="Q1190" s="21"/>
      <c r="R1190" s="22"/>
      <c r="S1190" s="22"/>
      <c r="T1190" s="22"/>
      <c r="U1190" s="22"/>
      <c r="V1190" s="21"/>
      <c r="W1190" s="35"/>
      <c r="X1190" s="23"/>
      <c r="Y1190" s="24"/>
      <c r="Z1190" s="21">
        <v>128</v>
      </c>
      <c r="AA1190" s="25">
        <f t="shared" si="55"/>
        <v>128</v>
      </c>
      <c r="AB1190" s="44"/>
      <c r="AC1190" s="88"/>
      <c r="AD1190" s="27" t="str">
        <f t="shared" si="56"/>
        <v>นาย  คิรินทร์  เงินสุข</v>
      </c>
    </row>
    <row r="1191" spans="1:30">
      <c r="A1191" s="16" t="s">
        <v>9428</v>
      </c>
      <c r="B1191" s="16" t="s">
        <v>7163</v>
      </c>
      <c r="C1191" s="16">
        <v>123</v>
      </c>
      <c r="D1191" s="16"/>
      <c r="E1191" s="17" t="s">
        <v>2318</v>
      </c>
      <c r="F1191" s="17" t="s">
        <v>2319</v>
      </c>
      <c r="G1191" s="29" t="s">
        <v>6923</v>
      </c>
      <c r="H1191" s="19" t="s">
        <v>9610</v>
      </c>
      <c r="I1191" s="19" t="s">
        <v>9611</v>
      </c>
      <c r="J1191" s="17" t="str">
        <f t="shared" si="54"/>
        <v>109  ม. 7  ต. คันธุลี  อ. ท่าชนะ  จ. สุราษฎร์ธานี</v>
      </c>
      <c r="K1191" s="18" t="s">
        <v>7379</v>
      </c>
      <c r="L1191" s="19" t="s">
        <v>7290</v>
      </c>
      <c r="M1191" s="19" t="s">
        <v>6935</v>
      </c>
      <c r="N1191" s="19" t="s">
        <v>6936</v>
      </c>
      <c r="O1191" s="19" t="s">
        <v>6937</v>
      </c>
      <c r="P1191" s="41">
        <v>84170</v>
      </c>
      <c r="Q1191" s="21"/>
      <c r="R1191" s="22"/>
      <c r="S1191" s="22"/>
      <c r="T1191" s="22"/>
      <c r="U1191" s="22"/>
      <c r="V1191" s="21"/>
      <c r="W1191" s="35"/>
      <c r="X1191" s="23"/>
      <c r="Y1191" s="24"/>
      <c r="Z1191" s="21">
        <v>42</v>
      </c>
      <c r="AA1191" s="25">
        <f t="shared" si="55"/>
        <v>42</v>
      </c>
      <c r="AB1191" s="44"/>
      <c r="AC1191" s="88"/>
      <c r="AD1191" s="27" t="str">
        <f t="shared" si="56"/>
        <v>นางสาว  กนกอร  ผึ้งดอกไม้</v>
      </c>
    </row>
    <row r="1192" spans="1:30">
      <c r="A1192" s="16" t="s">
        <v>9428</v>
      </c>
      <c r="B1192" s="16"/>
      <c r="C1192" s="16">
        <v>124</v>
      </c>
      <c r="D1192" s="16"/>
      <c r="E1192" s="17" t="s">
        <v>5129</v>
      </c>
      <c r="F1192" s="17" t="s">
        <v>5130</v>
      </c>
      <c r="G1192" s="29" t="s">
        <v>6896</v>
      </c>
      <c r="H1192" s="19" t="s">
        <v>9612</v>
      </c>
      <c r="I1192" s="19" t="s">
        <v>9441</v>
      </c>
      <c r="J1192" s="17" t="str">
        <f t="shared" si="54"/>
        <v>141  ม. 7  ต. คันธุลี  อ. ท่าชนะ  จ. สุราษฎร์ธานี</v>
      </c>
      <c r="K1192" s="18" t="s">
        <v>8752</v>
      </c>
      <c r="L1192" s="19" t="s">
        <v>7290</v>
      </c>
      <c r="M1192" s="19" t="s">
        <v>6935</v>
      </c>
      <c r="N1192" s="19" t="s">
        <v>6936</v>
      </c>
      <c r="O1192" s="19" t="s">
        <v>6937</v>
      </c>
      <c r="P1192" s="41">
        <v>84170</v>
      </c>
      <c r="Q1192" s="21"/>
      <c r="R1192" s="22"/>
      <c r="S1192" s="22"/>
      <c r="T1192" s="22"/>
      <c r="U1192" s="22"/>
      <c r="V1192" s="21"/>
      <c r="W1192" s="35"/>
      <c r="X1192" s="23"/>
      <c r="Y1192" s="24"/>
      <c r="Z1192" s="21">
        <v>100</v>
      </c>
      <c r="AA1192" s="25">
        <f t="shared" si="55"/>
        <v>100</v>
      </c>
      <c r="AB1192" s="44"/>
      <c r="AC1192" s="88"/>
      <c r="AD1192" s="27" t="str">
        <f t="shared" si="56"/>
        <v>นาย  เมธี  หิ่งห้อย</v>
      </c>
    </row>
    <row r="1193" spans="1:30">
      <c r="A1193" s="16" t="s">
        <v>9428</v>
      </c>
      <c r="B1193" s="16"/>
      <c r="C1193" s="16">
        <v>125</v>
      </c>
      <c r="D1193" s="16"/>
      <c r="E1193" s="17" t="s">
        <v>867</v>
      </c>
      <c r="F1193" s="17" t="s">
        <v>868</v>
      </c>
      <c r="G1193" s="29" t="s">
        <v>6905</v>
      </c>
      <c r="H1193" s="19" t="s">
        <v>7602</v>
      </c>
      <c r="I1193" s="19" t="s">
        <v>7603</v>
      </c>
      <c r="J1193" s="17" t="str">
        <f t="shared" si="54"/>
        <v>136  ม. 7  ต. คันธุลี  อ. ท่าชนะ  จ. สุราษฎร์ธานี</v>
      </c>
      <c r="K1193" s="18" t="s">
        <v>7415</v>
      </c>
      <c r="L1193" s="19" t="s">
        <v>7290</v>
      </c>
      <c r="M1193" s="19" t="s">
        <v>6935</v>
      </c>
      <c r="N1193" s="19" t="s">
        <v>6936</v>
      </c>
      <c r="O1193" s="19" t="s">
        <v>6937</v>
      </c>
      <c r="P1193" s="20">
        <v>84170</v>
      </c>
      <c r="Q1193" s="21"/>
      <c r="R1193" s="22"/>
      <c r="S1193" s="22"/>
      <c r="T1193" s="22"/>
      <c r="U1193" s="22"/>
      <c r="V1193" s="21"/>
      <c r="W1193" s="35"/>
      <c r="X1193" s="23"/>
      <c r="Y1193" s="24"/>
      <c r="Z1193" s="21">
        <v>88</v>
      </c>
      <c r="AA1193" s="25">
        <f t="shared" si="55"/>
        <v>88</v>
      </c>
      <c r="AB1193" s="44"/>
      <c r="AC1193" s="88"/>
      <c r="AD1193" s="27" t="str">
        <f t="shared" si="56"/>
        <v>นาง  บุปผา  รองนาค</v>
      </c>
    </row>
    <row r="1194" spans="1:30">
      <c r="A1194" s="16" t="s">
        <v>9428</v>
      </c>
      <c r="B1194" s="16"/>
      <c r="C1194" s="16">
        <v>126</v>
      </c>
      <c r="D1194" s="16"/>
      <c r="E1194" s="17" t="s">
        <v>846</v>
      </c>
      <c r="F1194" s="17" t="s">
        <v>847</v>
      </c>
      <c r="G1194" s="29" t="s">
        <v>6905</v>
      </c>
      <c r="H1194" s="19" t="s">
        <v>7418</v>
      </c>
      <c r="I1194" s="19" t="s">
        <v>9613</v>
      </c>
      <c r="J1194" s="17" t="str">
        <f t="shared" si="54"/>
        <v>134  ม. 7  ต. คันธุลี  อ. ท่าชนะ  จ. สุราษฎร์ธานี</v>
      </c>
      <c r="K1194" s="18" t="s">
        <v>7056</v>
      </c>
      <c r="L1194" s="19" t="s">
        <v>7290</v>
      </c>
      <c r="M1194" s="19" t="s">
        <v>6935</v>
      </c>
      <c r="N1194" s="19" t="s">
        <v>6936</v>
      </c>
      <c r="O1194" s="19" t="s">
        <v>6937</v>
      </c>
      <c r="P1194" s="41">
        <v>84170</v>
      </c>
      <c r="Q1194" s="21"/>
      <c r="R1194" s="22"/>
      <c r="S1194" s="22"/>
      <c r="T1194" s="22"/>
      <c r="U1194" s="22"/>
      <c r="V1194" s="21"/>
      <c r="W1194" s="35"/>
      <c r="X1194" s="23"/>
      <c r="Y1194" s="24"/>
      <c r="Z1194" s="21">
        <v>133</v>
      </c>
      <c r="AA1194" s="25">
        <f t="shared" si="55"/>
        <v>133</v>
      </c>
      <c r="AB1194" s="44"/>
      <c r="AC1194" s="88"/>
      <c r="AD1194" s="27" t="str">
        <f t="shared" si="56"/>
        <v>นาง  บุญส่ง  ปกิคา</v>
      </c>
    </row>
    <row r="1195" spans="1:30">
      <c r="A1195" s="16" t="s">
        <v>9428</v>
      </c>
      <c r="B1195" s="16"/>
      <c r="C1195" s="16">
        <v>127</v>
      </c>
      <c r="D1195" s="16"/>
      <c r="E1195" s="17" t="s">
        <v>4757</v>
      </c>
      <c r="F1195" s="17">
        <v>0</v>
      </c>
      <c r="G1195" s="29" t="s">
        <v>6896</v>
      </c>
      <c r="H1195" s="19" t="s">
        <v>9614</v>
      </c>
      <c r="I1195" s="19" t="s">
        <v>7196</v>
      </c>
      <c r="J1195" s="17" t="str">
        <f t="shared" si="54"/>
        <v>93/3 ถ.วิทยุ  ม. -  แขวง ลุมพินี  เขต ปทุมวัน  จ. กรุงเทพมหานคร</v>
      </c>
      <c r="K1195" s="90" t="s">
        <v>9615</v>
      </c>
      <c r="L1195" s="19" t="s">
        <v>6918</v>
      </c>
      <c r="M1195" s="30" t="s">
        <v>9616</v>
      </c>
      <c r="N1195" s="30" t="s">
        <v>6920</v>
      </c>
      <c r="O1195" s="30" t="s">
        <v>6921</v>
      </c>
      <c r="P1195" s="20">
        <v>10330</v>
      </c>
      <c r="Q1195" s="21"/>
      <c r="R1195" s="22"/>
      <c r="S1195" s="22"/>
      <c r="T1195" s="22"/>
      <c r="U1195" s="22"/>
      <c r="V1195" s="21"/>
      <c r="W1195" s="35"/>
      <c r="X1195" s="23"/>
      <c r="Y1195" s="24"/>
      <c r="Z1195" s="21">
        <v>413</v>
      </c>
      <c r="AA1195" s="25">
        <f t="shared" si="55"/>
        <v>413</v>
      </c>
      <c r="AB1195" s="26"/>
      <c r="AC1195" s="88"/>
      <c r="AD1195" s="27" t="str">
        <f t="shared" si="56"/>
        <v>นาย  ปานศักดิ์  รังสิพราหมณกุล</v>
      </c>
    </row>
    <row r="1196" spans="1:30">
      <c r="A1196" s="16" t="s">
        <v>9428</v>
      </c>
      <c r="B1196" s="16"/>
      <c r="C1196" s="16">
        <v>128</v>
      </c>
      <c r="D1196" s="16"/>
      <c r="E1196" s="17" t="s">
        <v>3394</v>
      </c>
      <c r="F1196" s="17">
        <v>0</v>
      </c>
      <c r="G1196" s="29" t="s">
        <v>6896</v>
      </c>
      <c r="H1196" s="19" t="s">
        <v>9617</v>
      </c>
      <c r="I1196" s="19" t="s">
        <v>7605</v>
      </c>
      <c r="J1196" s="17" t="str">
        <f t="shared" si="54"/>
        <v>30  ม. 7  ต. คันธุลี  อ. ท่าชนะ  จ. สุราษฎร์ธานี</v>
      </c>
      <c r="K1196" s="18" t="s">
        <v>6997</v>
      </c>
      <c r="L1196" s="19" t="s">
        <v>7290</v>
      </c>
      <c r="M1196" s="19" t="s">
        <v>6935</v>
      </c>
      <c r="N1196" s="19" t="s">
        <v>6936</v>
      </c>
      <c r="O1196" s="19" t="s">
        <v>6937</v>
      </c>
      <c r="P1196" s="41">
        <v>84170</v>
      </c>
      <c r="Q1196" s="21"/>
      <c r="R1196" s="22"/>
      <c r="S1196" s="22"/>
      <c r="T1196" s="22"/>
      <c r="U1196" s="22"/>
      <c r="V1196" s="21"/>
      <c r="W1196" s="35"/>
      <c r="X1196" s="23"/>
      <c r="Y1196" s="24"/>
      <c r="Z1196" s="21">
        <v>81</v>
      </c>
      <c r="AA1196" s="25">
        <f t="shared" si="55"/>
        <v>81</v>
      </c>
      <c r="AB1196" s="44"/>
      <c r="AC1196" s="88"/>
      <c r="AD1196" s="27" t="str">
        <f t="shared" si="56"/>
        <v>นาย  กิตติพงศ์  เจริญวงศ์</v>
      </c>
    </row>
    <row r="1197" spans="1:30">
      <c r="A1197" s="16" t="s">
        <v>9428</v>
      </c>
      <c r="B1197" s="16" t="s">
        <v>7039</v>
      </c>
      <c r="C1197" s="16">
        <v>129</v>
      </c>
      <c r="D1197" s="16" t="s">
        <v>6980</v>
      </c>
      <c r="E1197" s="17" t="s">
        <v>4901</v>
      </c>
      <c r="F1197" s="17" t="s">
        <v>4902</v>
      </c>
      <c r="G1197" s="29" t="s">
        <v>6896</v>
      </c>
      <c r="H1197" s="19" t="s">
        <v>9618</v>
      </c>
      <c r="I1197" s="19" t="s">
        <v>9619</v>
      </c>
      <c r="J1197" s="17" t="str">
        <f t="shared" si="54"/>
        <v>182  ม. 7  ต. คันธุลี  อ. ท่าชนะ  จ. สุราษฎร์ธานี</v>
      </c>
      <c r="K1197" s="18" t="s">
        <v>8834</v>
      </c>
      <c r="L1197" s="19" t="s">
        <v>7290</v>
      </c>
      <c r="M1197" s="19" t="s">
        <v>6935</v>
      </c>
      <c r="N1197" s="19" t="s">
        <v>6936</v>
      </c>
      <c r="O1197" s="19" t="s">
        <v>6937</v>
      </c>
      <c r="P1197" s="41">
        <v>84170</v>
      </c>
      <c r="Q1197" s="21"/>
      <c r="R1197" s="22"/>
      <c r="S1197" s="22"/>
      <c r="T1197" s="22"/>
      <c r="U1197" s="22"/>
      <c r="V1197" s="21"/>
      <c r="W1197" s="35"/>
      <c r="X1197" s="23"/>
      <c r="Y1197" s="24"/>
      <c r="Z1197" s="21">
        <v>7</v>
      </c>
      <c r="AA1197" s="25">
        <f t="shared" si="55"/>
        <v>7</v>
      </c>
      <c r="AB1197" s="44"/>
      <c r="AC1197" s="88"/>
      <c r="AD1197" s="27" t="str">
        <f t="shared" si="56"/>
        <v>นาย  พิพัฒน์  ชูรัตน์</v>
      </c>
    </row>
    <row r="1198" spans="1:30">
      <c r="A1198" s="16" t="s">
        <v>9428</v>
      </c>
      <c r="B1198" s="16"/>
      <c r="C1198" s="16">
        <v>131</v>
      </c>
      <c r="D1198" s="16"/>
      <c r="E1198" s="17" t="s">
        <v>2843</v>
      </c>
      <c r="F1198" s="17" t="s">
        <v>2844</v>
      </c>
      <c r="G1198" s="29" t="s">
        <v>6923</v>
      </c>
      <c r="H1198" s="19" t="s">
        <v>9620</v>
      </c>
      <c r="I1198" s="19" t="s">
        <v>8991</v>
      </c>
      <c r="J1198" s="17" t="str">
        <f t="shared" si="54"/>
        <v>240  ม. 5  ต. คันธุลี  อ. ท่าชนะ  จ. สุราษฎร์ธานี</v>
      </c>
      <c r="K1198" s="18" t="s">
        <v>8992</v>
      </c>
      <c r="L1198" s="19" t="s">
        <v>6944</v>
      </c>
      <c r="M1198" s="19" t="s">
        <v>6935</v>
      </c>
      <c r="N1198" s="19" t="s">
        <v>6936</v>
      </c>
      <c r="O1198" s="19" t="s">
        <v>6937</v>
      </c>
      <c r="P1198" s="41">
        <v>84170</v>
      </c>
      <c r="Q1198" s="21"/>
      <c r="R1198" s="22"/>
      <c r="S1198" s="22"/>
      <c r="T1198" s="22"/>
      <c r="U1198" s="22"/>
      <c r="V1198" s="21"/>
      <c r="W1198" s="35"/>
      <c r="X1198" s="23"/>
      <c r="Y1198" s="24"/>
      <c r="Z1198" s="21">
        <v>58</v>
      </c>
      <c r="AA1198" s="25">
        <f t="shared" si="55"/>
        <v>58</v>
      </c>
      <c r="AB1198" s="44"/>
      <c r="AC1198" s="88"/>
      <c r="AD1198" s="27" t="str">
        <f t="shared" si="56"/>
        <v>นางสาว  มีเดาะ  ดีอะหวัง</v>
      </c>
    </row>
    <row r="1199" spans="1:30">
      <c r="A1199" s="16" t="s">
        <v>9428</v>
      </c>
      <c r="B1199" s="16" t="s">
        <v>8367</v>
      </c>
      <c r="C1199" s="16">
        <v>132</v>
      </c>
      <c r="D1199" s="16"/>
      <c r="E1199" s="17" t="s">
        <v>1166</v>
      </c>
      <c r="F1199" s="17" t="s">
        <v>1167</v>
      </c>
      <c r="G1199" s="29" t="s">
        <v>6905</v>
      </c>
      <c r="H1199" s="19" t="s">
        <v>9550</v>
      </c>
      <c r="I1199" s="19" t="s">
        <v>9621</v>
      </c>
      <c r="J1199" s="17" t="str">
        <f t="shared" si="54"/>
        <v>142  ม. 7  ต. คันธุลี  อ. ท่าชนะ  จ. สุราษฎร์ธานี</v>
      </c>
      <c r="K1199" s="18" t="s">
        <v>9622</v>
      </c>
      <c r="L1199" s="19" t="s">
        <v>7290</v>
      </c>
      <c r="M1199" s="19" t="s">
        <v>6935</v>
      </c>
      <c r="N1199" s="19" t="s">
        <v>6936</v>
      </c>
      <c r="O1199" s="19" t="s">
        <v>6937</v>
      </c>
      <c r="P1199" s="41">
        <v>84170</v>
      </c>
      <c r="Q1199" s="21"/>
      <c r="R1199" s="22"/>
      <c r="S1199" s="22"/>
      <c r="T1199" s="22"/>
      <c r="U1199" s="22"/>
      <c r="V1199" s="21"/>
      <c r="W1199" s="35"/>
      <c r="X1199" s="23"/>
      <c r="Y1199" s="24"/>
      <c r="Z1199" s="21">
        <v>2</v>
      </c>
      <c r="AA1199" s="25">
        <f t="shared" si="55"/>
        <v>2</v>
      </c>
      <c r="AB1199" s="44"/>
      <c r="AC1199" s="88"/>
      <c r="AD1199" s="27" t="str">
        <f t="shared" si="56"/>
        <v>นาง  มนูญ  จุดาบุตร</v>
      </c>
    </row>
    <row r="1200" spans="1:30">
      <c r="A1200" s="16" t="s">
        <v>9428</v>
      </c>
      <c r="B1200" s="16" t="s">
        <v>7523</v>
      </c>
      <c r="C1200" s="16">
        <v>133</v>
      </c>
      <c r="D1200" s="16"/>
      <c r="E1200" s="17" t="s">
        <v>2961</v>
      </c>
      <c r="F1200" s="17" t="s">
        <v>2962</v>
      </c>
      <c r="G1200" s="29" t="s">
        <v>6923</v>
      </c>
      <c r="H1200" s="19" t="s">
        <v>7408</v>
      </c>
      <c r="I1200" s="19" t="s">
        <v>9482</v>
      </c>
      <c r="J1200" s="17" t="str">
        <f t="shared" si="54"/>
        <v>184  ม. 7  ต. คันธุลี  อ. ท่าชนะ  จ. สุราษฎร์ธานี</v>
      </c>
      <c r="K1200" s="18" t="s">
        <v>9385</v>
      </c>
      <c r="L1200" s="19" t="s">
        <v>7290</v>
      </c>
      <c r="M1200" s="19" t="s">
        <v>6935</v>
      </c>
      <c r="N1200" s="19" t="s">
        <v>6936</v>
      </c>
      <c r="O1200" s="19" t="s">
        <v>6937</v>
      </c>
      <c r="P1200" s="41">
        <v>84170</v>
      </c>
      <c r="Q1200" s="21"/>
      <c r="R1200" s="22"/>
      <c r="S1200" s="22"/>
      <c r="T1200" s="22"/>
      <c r="U1200" s="22"/>
      <c r="V1200" s="21"/>
      <c r="W1200" s="35"/>
      <c r="X1200" s="23"/>
      <c r="Y1200" s="24"/>
      <c r="Z1200" s="21">
        <v>23</v>
      </c>
      <c r="AA1200" s="25">
        <f t="shared" si="55"/>
        <v>23</v>
      </c>
      <c r="AB1200" s="44"/>
      <c r="AC1200" s="88"/>
      <c r="AD1200" s="27" t="str">
        <f t="shared" si="56"/>
        <v>นางสาว  วรรณี  แสงเพ็ชร์</v>
      </c>
    </row>
    <row r="1201" spans="1:30">
      <c r="A1201" s="16" t="s">
        <v>9428</v>
      </c>
      <c r="B1201" s="16" t="s">
        <v>7523</v>
      </c>
      <c r="C1201" s="16">
        <v>134</v>
      </c>
      <c r="D1201" s="16"/>
      <c r="E1201" s="17" t="s">
        <v>5087</v>
      </c>
      <c r="F1201" s="17" t="s">
        <v>5088</v>
      </c>
      <c r="G1201" s="29" t="s">
        <v>6896</v>
      </c>
      <c r="H1201" s="19" t="s">
        <v>9584</v>
      </c>
      <c r="I1201" s="19" t="s">
        <v>9482</v>
      </c>
      <c r="J1201" s="17" t="str">
        <f t="shared" si="54"/>
        <v>184  ม. 7  ต. คันธุลี  อ. ท่าชนะ  จ. สุราษฎร์ธานี</v>
      </c>
      <c r="K1201" s="18" t="s">
        <v>9385</v>
      </c>
      <c r="L1201" s="19" t="s">
        <v>7290</v>
      </c>
      <c r="M1201" s="19" t="s">
        <v>6935</v>
      </c>
      <c r="N1201" s="19" t="s">
        <v>6936</v>
      </c>
      <c r="O1201" s="19" t="s">
        <v>6937</v>
      </c>
      <c r="P1201" s="41">
        <v>84170</v>
      </c>
      <c r="Q1201" s="21"/>
      <c r="R1201" s="22"/>
      <c r="S1201" s="22"/>
      <c r="T1201" s="22"/>
      <c r="U1201" s="22"/>
      <c r="V1201" s="21"/>
      <c r="W1201" s="35"/>
      <c r="X1201" s="23"/>
      <c r="Y1201" s="24"/>
      <c r="Z1201" s="21">
        <v>14</v>
      </c>
      <c r="AA1201" s="25">
        <f t="shared" si="55"/>
        <v>14</v>
      </c>
      <c r="AB1201" s="44"/>
      <c r="AC1201" s="88"/>
      <c r="AD1201" s="27" t="str">
        <f t="shared" si="56"/>
        <v>นาย  มนัส  แสงเพ็ชร์</v>
      </c>
    </row>
    <row r="1202" spans="1:30">
      <c r="A1202" s="16" t="s">
        <v>9428</v>
      </c>
      <c r="B1202" s="16" t="s">
        <v>7523</v>
      </c>
      <c r="C1202" s="16">
        <v>135</v>
      </c>
      <c r="D1202" s="16"/>
      <c r="E1202" s="17" t="s">
        <v>5446</v>
      </c>
      <c r="F1202" s="17" t="s">
        <v>5447</v>
      </c>
      <c r="G1202" s="29" t="s">
        <v>6896</v>
      </c>
      <c r="H1202" s="19" t="s">
        <v>9623</v>
      </c>
      <c r="I1202" s="19" t="s">
        <v>9482</v>
      </c>
      <c r="J1202" s="17" t="str">
        <f t="shared" si="54"/>
        <v>184  ม. 7  ต. คันธุลี  อ. ท่าชนะ  จ. สุราษฎร์ธานี</v>
      </c>
      <c r="K1202" s="18" t="s">
        <v>9385</v>
      </c>
      <c r="L1202" s="19" t="s">
        <v>7290</v>
      </c>
      <c r="M1202" s="19" t="s">
        <v>6935</v>
      </c>
      <c r="N1202" s="19" t="s">
        <v>6936</v>
      </c>
      <c r="O1202" s="19" t="s">
        <v>6937</v>
      </c>
      <c r="P1202" s="41">
        <v>84170</v>
      </c>
      <c r="Q1202" s="21"/>
      <c r="R1202" s="22"/>
      <c r="S1202" s="22"/>
      <c r="T1202" s="22"/>
      <c r="U1202" s="22"/>
      <c r="V1202" s="21"/>
      <c r="W1202" s="35"/>
      <c r="X1202" s="23"/>
      <c r="Y1202" s="24"/>
      <c r="Z1202" s="21">
        <v>37</v>
      </c>
      <c r="AA1202" s="25">
        <f t="shared" si="55"/>
        <v>37</v>
      </c>
      <c r="AB1202" s="44"/>
      <c r="AC1202" s="88"/>
      <c r="AD1202" s="27" t="str">
        <f t="shared" si="56"/>
        <v>นาย  วิรชัย  แสงเพ็ชร์</v>
      </c>
    </row>
    <row r="1203" spans="1:30">
      <c r="A1203" s="16" t="s">
        <v>9428</v>
      </c>
      <c r="B1203" s="19"/>
      <c r="C1203" s="16">
        <v>136</v>
      </c>
      <c r="D1203" s="16"/>
      <c r="E1203" s="17" t="s">
        <v>1685</v>
      </c>
      <c r="F1203" s="17" t="s">
        <v>1686</v>
      </c>
      <c r="G1203" s="29" t="s">
        <v>6905</v>
      </c>
      <c r="H1203" s="19" t="s">
        <v>8197</v>
      </c>
      <c r="I1203" s="19" t="s">
        <v>9624</v>
      </c>
      <c r="J1203" s="17" t="str">
        <f t="shared" si="54"/>
        <v>131  ม. 7  ต. คันธุลี  อ. ท่าชนะ  จ. สุราษฎร์ธานี</v>
      </c>
      <c r="K1203" s="18" t="s">
        <v>8000</v>
      </c>
      <c r="L1203" s="19" t="s">
        <v>7290</v>
      </c>
      <c r="M1203" s="19" t="s">
        <v>6935</v>
      </c>
      <c r="N1203" s="19" t="s">
        <v>6936</v>
      </c>
      <c r="O1203" s="19" t="s">
        <v>6937</v>
      </c>
      <c r="P1203" s="41">
        <v>84170</v>
      </c>
      <c r="Q1203" s="35"/>
      <c r="R1203" s="49"/>
      <c r="S1203" s="49"/>
      <c r="T1203" s="49"/>
      <c r="U1203" s="22"/>
      <c r="V1203" s="21"/>
      <c r="W1203" s="35"/>
      <c r="X1203" s="23"/>
      <c r="Y1203" s="24"/>
      <c r="Z1203" s="21">
        <v>39</v>
      </c>
      <c r="AA1203" s="25">
        <f t="shared" si="55"/>
        <v>39</v>
      </c>
      <c r="AB1203" s="44"/>
      <c r="AC1203" s="88"/>
      <c r="AD1203" s="27" t="str">
        <f t="shared" si="56"/>
        <v>นาง  สง่า  ไม้จันทร์</v>
      </c>
    </row>
    <row r="1204" spans="1:30">
      <c r="A1204" s="16" t="s">
        <v>9428</v>
      </c>
      <c r="B1204" s="19"/>
      <c r="C1204" s="16">
        <v>137</v>
      </c>
      <c r="D1204" s="16"/>
      <c r="E1204" s="17" t="s">
        <v>6400</v>
      </c>
      <c r="F1204" s="17">
        <v>0</v>
      </c>
      <c r="G1204" s="29" t="s">
        <v>6896</v>
      </c>
      <c r="H1204" s="19" t="s">
        <v>9625</v>
      </c>
      <c r="I1204" s="19" t="s">
        <v>7174</v>
      </c>
      <c r="J1204" s="17" t="str">
        <f t="shared" si="54"/>
        <v>146  ม. 7  ต. คันธุลี  อ. ท่าชนะ  จ. สุราษฎร์ธานี</v>
      </c>
      <c r="K1204" s="18" t="s">
        <v>7671</v>
      </c>
      <c r="L1204" s="19" t="s">
        <v>7290</v>
      </c>
      <c r="M1204" s="19" t="s">
        <v>6935</v>
      </c>
      <c r="N1204" s="19" t="s">
        <v>6936</v>
      </c>
      <c r="O1204" s="19" t="s">
        <v>6937</v>
      </c>
      <c r="P1204" s="41">
        <v>84170</v>
      </c>
      <c r="Q1204" s="35"/>
      <c r="R1204" s="49"/>
      <c r="S1204" s="49"/>
      <c r="T1204" s="49"/>
      <c r="U1204" s="22"/>
      <c r="V1204" s="21"/>
      <c r="W1204" s="35"/>
      <c r="X1204" s="23"/>
      <c r="Y1204" s="24"/>
      <c r="Z1204" s="21">
        <v>70</v>
      </c>
      <c r="AA1204" s="25">
        <f t="shared" si="55"/>
        <v>70</v>
      </c>
      <c r="AB1204" s="44"/>
      <c r="AC1204" s="88"/>
      <c r="AD1204" s="27" t="str">
        <f t="shared" si="56"/>
        <v>นาย  สุรินทร์  แก้วลาย</v>
      </c>
    </row>
    <row r="1205" spans="1:30">
      <c r="A1205" s="16" t="s">
        <v>9428</v>
      </c>
      <c r="B1205" s="19"/>
      <c r="C1205" s="16">
        <v>138</v>
      </c>
      <c r="D1205" s="16"/>
      <c r="E1205" s="17" t="s">
        <v>1906</v>
      </c>
      <c r="F1205" s="17" t="s">
        <v>1907</v>
      </c>
      <c r="G1205" s="29" t="s">
        <v>6905</v>
      </c>
      <c r="H1205" s="19" t="s">
        <v>7571</v>
      </c>
      <c r="I1205" s="19" t="s">
        <v>9626</v>
      </c>
      <c r="J1205" s="17" t="str">
        <f t="shared" si="54"/>
        <v>165/1  ม. 10  ต. คันธุลี  อ. ท่าชนะ  จ. สุราษฎร์ธานี</v>
      </c>
      <c r="K1205" s="66" t="s">
        <v>9627</v>
      </c>
      <c r="L1205" s="19" t="s">
        <v>7706</v>
      </c>
      <c r="M1205" s="19" t="s">
        <v>6935</v>
      </c>
      <c r="N1205" s="19" t="s">
        <v>6936</v>
      </c>
      <c r="O1205" s="19" t="s">
        <v>6937</v>
      </c>
      <c r="P1205" s="20">
        <v>84170</v>
      </c>
      <c r="Q1205" s="35"/>
      <c r="R1205" s="49"/>
      <c r="S1205" s="49"/>
      <c r="T1205" s="49"/>
      <c r="U1205" s="22"/>
      <c r="V1205" s="21"/>
      <c r="W1205" s="35"/>
      <c r="X1205" s="23"/>
      <c r="Y1205" s="24"/>
      <c r="Z1205" s="21">
        <v>194</v>
      </c>
      <c r="AA1205" s="25">
        <f t="shared" si="55"/>
        <v>194</v>
      </c>
      <c r="AB1205" s="44"/>
      <c r="AC1205" s="19"/>
      <c r="AD1205" s="27" t="str">
        <f t="shared" si="56"/>
        <v>นาง  สุดใจ  วัตถุ</v>
      </c>
    </row>
    <row r="1206" spans="1:30" ht="63">
      <c r="A1206" s="16" t="s">
        <v>9428</v>
      </c>
      <c r="B1206" s="19"/>
      <c r="C1206" s="16">
        <v>139</v>
      </c>
      <c r="D1206" s="16"/>
      <c r="E1206" s="17" t="s">
        <v>2937</v>
      </c>
      <c r="F1206" s="17" t="s">
        <v>2938</v>
      </c>
      <c r="G1206" s="17" t="s">
        <v>6923</v>
      </c>
      <c r="H1206" s="17" t="s">
        <v>8636</v>
      </c>
      <c r="I1206" s="17" t="s">
        <v>9628</v>
      </c>
      <c r="J1206" s="17" t="str">
        <f t="shared" si="54"/>
        <v>2/25 ซ.วัฒนานิเวศน์ 1  ม. -  แขวง สามเสนนอก  เขต ห้วยขวาง  จ. กรุงเทพมหานคร</v>
      </c>
      <c r="K1206" s="91" t="s">
        <v>9629</v>
      </c>
      <c r="L1206" s="19" t="s">
        <v>6918</v>
      </c>
      <c r="M1206" s="19" t="s">
        <v>9630</v>
      </c>
      <c r="N1206" s="19" t="s">
        <v>9631</v>
      </c>
      <c r="O1206" s="19" t="s">
        <v>6921</v>
      </c>
      <c r="P1206" s="41">
        <v>10310</v>
      </c>
      <c r="Q1206" s="35"/>
      <c r="R1206" s="49"/>
      <c r="S1206" s="49"/>
      <c r="T1206" s="49"/>
      <c r="U1206" s="22">
        <v>0</v>
      </c>
      <c r="V1206" s="21">
        <v>0</v>
      </c>
      <c r="W1206" s="35">
        <v>0</v>
      </c>
      <c r="X1206" s="23">
        <v>0</v>
      </c>
      <c r="Y1206" s="24">
        <v>0</v>
      </c>
      <c r="Z1206" s="35">
        <v>439</v>
      </c>
      <c r="AA1206" s="25">
        <f t="shared" si="55"/>
        <v>439</v>
      </c>
      <c r="AB1206" s="44" t="s">
        <v>9632</v>
      </c>
      <c r="AC1206" s="19"/>
      <c r="AD1206" s="27" t="str">
        <f t="shared" si="56"/>
        <v>นางสาว  วนิดา  ยังวนิชเศรษฐ</v>
      </c>
    </row>
    <row r="1207" spans="1:30">
      <c r="A1207" s="50" t="s">
        <v>9633</v>
      </c>
      <c r="B1207" s="50" t="s">
        <v>7322</v>
      </c>
      <c r="C1207" s="50" t="s">
        <v>6895</v>
      </c>
      <c r="D1207" s="50"/>
      <c r="E1207" s="54" t="s">
        <v>2205</v>
      </c>
      <c r="F1207" s="17" t="s">
        <v>2206</v>
      </c>
      <c r="G1207" s="53" t="s">
        <v>6905</v>
      </c>
      <c r="H1207" s="52" t="s">
        <v>9634</v>
      </c>
      <c r="I1207" s="52" t="s">
        <v>7649</v>
      </c>
      <c r="J1207" s="54" t="str">
        <f t="shared" si="54"/>
        <v>152  ม. 3  ต. คันธุลี  อ. ท่าชนะ  จ. สุราษฎร์ธานี</v>
      </c>
      <c r="K1207" s="55">
        <v>152</v>
      </c>
      <c r="L1207" s="52" t="s">
        <v>6991</v>
      </c>
      <c r="M1207" s="52" t="s">
        <v>6935</v>
      </c>
      <c r="N1207" s="52" t="s">
        <v>6936</v>
      </c>
      <c r="O1207" s="52" t="s">
        <v>6937</v>
      </c>
      <c r="P1207" s="56">
        <v>84170</v>
      </c>
      <c r="Q1207" s="57"/>
      <c r="R1207" s="58"/>
      <c r="S1207" s="58"/>
      <c r="T1207" s="58"/>
      <c r="U1207" s="58"/>
      <c r="V1207" s="57"/>
      <c r="W1207" s="59"/>
      <c r="X1207" s="60"/>
      <c r="Y1207" s="61"/>
      <c r="Z1207" s="57">
        <v>112</v>
      </c>
      <c r="AA1207" s="25">
        <f t="shared" si="55"/>
        <v>112</v>
      </c>
      <c r="AB1207" s="62"/>
      <c r="AC1207" s="92"/>
      <c r="AD1207" s="27" t="str">
        <f t="shared" si="56"/>
        <v>นาง  อำพัน  เหยียบสูญ</v>
      </c>
    </row>
    <row r="1208" spans="1:30">
      <c r="A1208" s="16" t="s">
        <v>9633</v>
      </c>
      <c r="B1208" s="16" t="s">
        <v>7404</v>
      </c>
      <c r="C1208" s="16" t="s">
        <v>6904</v>
      </c>
      <c r="D1208" s="16"/>
      <c r="E1208" s="17" t="s">
        <v>637</v>
      </c>
      <c r="F1208" s="17" t="s">
        <v>638</v>
      </c>
      <c r="G1208" s="29" t="s">
        <v>6905</v>
      </c>
      <c r="H1208" s="19" t="s">
        <v>9635</v>
      </c>
      <c r="I1208" s="19" t="s">
        <v>8571</v>
      </c>
      <c r="J1208" s="17" t="str">
        <f t="shared" si="54"/>
        <v>245  ม. 8  ต. คันธุลี  อ. ท่าชนะ  จ. สุราษฎร์ธานี</v>
      </c>
      <c r="K1208" s="30">
        <v>245</v>
      </c>
      <c r="L1208" s="19" t="s">
        <v>7675</v>
      </c>
      <c r="M1208" s="19" t="s">
        <v>6935</v>
      </c>
      <c r="N1208" s="19" t="s">
        <v>6936</v>
      </c>
      <c r="O1208" s="19" t="s">
        <v>6937</v>
      </c>
      <c r="P1208" s="20">
        <v>84170</v>
      </c>
      <c r="Q1208" s="21"/>
      <c r="R1208" s="22"/>
      <c r="S1208" s="22"/>
      <c r="T1208" s="22"/>
      <c r="U1208" s="22"/>
      <c r="V1208" s="21"/>
      <c r="W1208" s="35"/>
      <c r="X1208" s="23"/>
      <c r="Y1208" s="24"/>
      <c r="Z1208" s="21">
        <v>163</v>
      </c>
      <c r="AA1208" s="25">
        <f t="shared" si="55"/>
        <v>163</v>
      </c>
      <c r="AB1208" s="44"/>
      <c r="AC1208" s="93"/>
      <c r="AD1208" s="27" t="str">
        <f t="shared" si="56"/>
        <v>นาง  นวล  อินนาปา</v>
      </c>
    </row>
    <row r="1209" spans="1:30">
      <c r="A1209" s="16" t="s">
        <v>9633</v>
      </c>
      <c r="B1209" s="16" t="s">
        <v>7661</v>
      </c>
      <c r="C1209" s="16" t="s">
        <v>6914</v>
      </c>
      <c r="D1209" s="16"/>
      <c r="E1209" s="17" t="s">
        <v>671</v>
      </c>
      <c r="F1209" s="17" t="s">
        <v>672</v>
      </c>
      <c r="G1209" s="29" t="s">
        <v>6905</v>
      </c>
      <c r="H1209" s="19" t="s">
        <v>7575</v>
      </c>
      <c r="I1209" s="19" t="s">
        <v>9636</v>
      </c>
      <c r="J1209" s="17" t="str">
        <f t="shared" si="54"/>
        <v>105/1  ม. 8  ต. คันธุลี  อ. ท่าชนะ  จ. สุราษฎร์ธานี</v>
      </c>
      <c r="K1209" s="30" t="s">
        <v>7849</v>
      </c>
      <c r="L1209" s="19" t="s">
        <v>7675</v>
      </c>
      <c r="M1209" s="19" t="s">
        <v>6935</v>
      </c>
      <c r="N1209" s="19" t="s">
        <v>6936</v>
      </c>
      <c r="O1209" s="19" t="s">
        <v>6937</v>
      </c>
      <c r="P1209" s="20">
        <v>84170</v>
      </c>
      <c r="Q1209" s="21"/>
      <c r="R1209" s="22"/>
      <c r="S1209" s="22"/>
      <c r="T1209" s="22"/>
      <c r="U1209" s="22"/>
      <c r="V1209" s="21"/>
      <c r="W1209" s="35"/>
      <c r="X1209" s="23"/>
      <c r="Y1209" s="24"/>
      <c r="Z1209" s="21">
        <v>159</v>
      </c>
      <c r="AA1209" s="25">
        <f t="shared" si="55"/>
        <v>159</v>
      </c>
      <c r="AB1209" s="44"/>
      <c r="AC1209" s="93"/>
      <c r="AD1209" s="27" t="str">
        <f t="shared" si="56"/>
        <v>นาง  นิตยา  ช่วยตน</v>
      </c>
    </row>
    <row r="1210" spans="1:30">
      <c r="A1210" s="16" t="s">
        <v>9633</v>
      </c>
      <c r="B1210" s="16" t="s">
        <v>7416</v>
      </c>
      <c r="C1210" s="16" t="s">
        <v>6922</v>
      </c>
      <c r="D1210" s="16"/>
      <c r="E1210" s="17" t="s">
        <v>6579</v>
      </c>
      <c r="F1210" s="17" t="s">
        <v>6580</v>
      </c>
      <c r="G1210" s="29" t="s">
        <v>6896</v>
      </c>
      <c r="H1210" s="19" t="s">
        <v>8951</v>
      </c>
      <c r="I1210" s="19" t="s">
        <v>9636</v>
      </c>
      <c r="J1210" s="17" t="str">
        <f t="shared" si="54"/>
        <v>105/1  ม. 8  ต. คันธุลี  อ. ท่าชนะ  จ. สุราษฎร์ธานี</v>
      </c>
      <c r="K1210" s="30" t="s">
        <v>7849</v>
      </c>
      <c r="L1210" s="19" t="s">
        <v>7675</v>
      </c>
      <c r="M1210" s="19" t="s">
        <v>6935</v>
      </c>
      <c r="N1210" s="19" t="s">
        <v>6936</v>
      </c>
      <c r="O1210" s="19" t="s">
        <v>6937</v>
      </c>
      <c r="P1210" s="20">
        <v>84170</v>
      </c>
      <c r="Q1210" s="21"/>
      <c r="R1210" s="22"/>
      <c r="S1210" s="22"/>
      <c r="T1210" s="22"/>
      <c r="U1210" s="22"/>
      <c r="V1210" s="21"/>
      <c r="W1210" s="35"/>
      <c r="X1210" s="23"/>
      <c r="Y1210" s="24"/>
      <c r="Z1210" s="21">
        <v>39</v>
      </c>
      <c r="AA1210" s="25">
        <f t="shared" si="55"/>
        <v>39</v>
      </c>
      <c r="AB1210" s="44"/>
      <c r="AC1210" s="93"/>
      <c r="AD1210" s="27" t="str">
        <f t="shared" si="56"/>
        <v>นาย  ไสว  ช่วยตน</v>
      </c>
    </row>
    <row r="1211" spans="1:30">
      <c r="A1211" s="16" t="s">
        <v>9633</v>
      </c>
      <c r="B1211" s="16" t="s">
        <v>6949</v>
      </c>
      <c r="C1211" s="16" t="s">
        <v>6931</v>
      </c>
      <c r="D1211" s="16"/>
      <c r="E1211" s="17" t="s">
        <v>485</v>
      </c>
      <c r="F1211" s="17" t="s">
        <v>486</v>
      </c>
      <c r="G1211" s="29" t="s">
        <v>6905</v>
      </c>
      <c r="H1211" s="19" t="s">
        <v>7964</v>
      </c>
      <c r="I1211" s="19" t="s">
        <v>9637</v>
      </c>
      <c r="J1211" s="17" t="str">
        <f t="shared" si="54"/>
        <v>105  ม. 8  ต. คันธุลี  อ. ท่าชนะ  จ. สุราษฎร์ธานี</v>
      </c>
      <c r="K1211" s="30">
        <v>105</v>
      </c>
      <c r="L1211" s="19" t="s">
        <v>7675</v>
      </c>
      <c r="M1211" s="19" t="s">
        <v>6935</v>
      </c>
      <c r="N1211" s="19" t="s">
        <v>6936</v>
      </c>
      <c r="O1211" s="19" t="s">
        <v>6937</v>
      </c>
      <c r="P1211" s="20">
        <v>84170</v>
      </c>
      <c r="Q1211" s="21"/>
      <c r="R1211" s="22"/>
      <c r="S1211" s="22"/>
      <c r="T1211" s="22"/>
      <c r="U1211" s="22"/>
      <c r="V1211" s="21"/>
      <c r="W1211" s="35"/>
      <c r="X1211" s="23"/>
      <c r="Y1211" s="24"/>
      <c r="Z1211" s="21">
        <v>172</v>
      </c>
      <c r="AA1211" s="25">
        <f t="shared" si="55"/>
        <v>172</v>
      </c>
      <c r="AB1211" s="44"/>
      <c r="AC1211" s="93"/>
      <c r="AD1211" s="27" t="str">
        <f t="shared" si="56"/>
        <v>นาง  เชื้อ  เมืองแมน</v>
      </c>
    </row>
    <row r="1212" spans="1:30">
      <c r="A1212" s="16" t="s">
        <v>9633</v>
      </c>
      <c r="B1212" s="16" t="s">
        <v>6955</v>
      </c>
      <c r="C1212" s="16" t="s">
        <v>6939</v>
      </c>
      <c r="D1212" s="16"/>
      <c r="E1212" s="17" t="s">
        <v>1339</v>
      </c>
      <c r="F1212" s="17" t="s">
        <v>1340</v>
      </c>
      <c r="G1212" s="29" t="s">
        <v>6905</v>
      </c>
      <c r="H1212" s="19" t="s">
        <v>7186</v>
      </c>
      <c r="I1212" s="19" t="s">
        <v>9638</v>
      </c>
      <c r="J1212" s="17" t="str">
        <f t="shared" si="54"/>
        <v>103/396 ถ.นาเนียน  ม. 3  ต. มะขามเตี้ย  อ. เมืองสุราษฎร์ธานี  จ. สุราษฎร์ธานี</v>
      </c>
      <c r="K1212" s="30" t="s">
        <v>9639</v>
      </c>
      <c r="L1212" s="19" t="s">
        <v>6991</v>
      </c>
      <c r="M1212" s="19" t="s">
        <v>7340</v>
      </c>
      <c r="N1212" s="19" t="s">
        <v>7236</v>
      </c>
      <c r="O1212" s="19" t="s">
        <v>6937</v>
      </c>
      <c r="P1212" s="41">
        <v>84000</v>
      </c>
      <c r="Q1212" s="21"/>
      <c r="R1212" s="22"/>
      <c r="S1212" s="22"/>
      <c r="T1212" s="22"/>
      <c r="U1212" s="22"/>
      <c r="V1212" s="21"/>
      <c r="W1212" s="35"/>
      <c r="X1212" s="23"/>
      <c r="Y1212" s="24"/>
      <c r="Z1212" s="21">
        <v>42</v>
      </c>
      <c r="AA1212" s="25">
        <f t="shared" si="55"/>
        <v>42</v>
      </c>
      <c r="AB1212" s="44"/>
      <c r="AC1212" s="93"/>
      <c r="AD1212" s="27" t="str">
        <f t="shared" si="56"/>
        <v>นาง  รัตนา  ล้วนมณี</v>
      </c>
    </row>
    <row r="1213" spans="1:30">
      <c r="A1213" s="16" t="s">
        <v>9633</v>
      </c>
      <c r="B1213" s="16" t="s">
        <v>6974</v>
      </c>
      <c r="C1213" s="16" t="s">
        <v>6950</v>
      </c>
      <c r="D1213" s="16" t="s">
        <v>6980</v>
      </c>
      <c r="E1213" s="17" t="s">
        <v>2030</v>
      </c>
      <c r="F1213" s="17" t="s">
        <v>2031</v>
      </c>
      <c r="G1213" s="29" t="s">
        <v>6905</v>
      </c>
      <c r="H1213" s="19" t="s">
        <v>8951</v>
      </c>
      <c r="I1213" s="19" t="s">
        <v>9640</v>
      </c>
      <c r="J1213" s="17" t="str">
        <f t="shared" si="54"/>
        <v>80  ม. 8  ต. คันธุลี  อ. ท่าชนะ  จ. สุราษฎร์ธานี</v>
      </c>
      <c r="K1213" s="30">
        <v>80</v>
      </c>
      <c r="L1213" s="19" t="s">
        <v>7675</v>
      </c>
      <c r="M1213" s="19" t="s">
        <v>6935</v>
      </c>
      <c r="N1213" s="19" t="s">
        <v>6936</v>
      </c>
      <c r="O1213" s="19" t="s">
        <v>6937</v>
      </c>
      <c r="P1213" s="20">
        <v>84170</v>
      </c>
      <c r="Q1213" s="21"/>
      <c r="R1213" s="22"/>
      <c r="S1213" s="22"/>
      <c r="T1213" s="22"/>
      <c r="U1213" s="22"/>
      <c r="V1213" s="21"/>
      <c r="W1213" s="35"/>
      <c r="X1213" s="23"/>
      <c r="Y1213" s="24"/>
      <c r="Z1213" s="21">
        <v>60</v>
      </c>
      <c r="AA1213" s="25">
        <f t="shared" si="55"/>
        <v>60</v>
      </c>
      <c r="AB1213" s="44"/>
      <c r="AC1213" s="93"/>
      <c r="AD1213" s="27" t="str">
        <f t="shared" si="56"/>
        <v>นาง  ไสว  แดงรัตน์</v>
      </c>
    </row>
    <row r="1214" spans="1:30">
      <c r="A1214" s="16" t="s">
        <v>9633</v>
      </c>
      <c r="B1214" s="16" t="s">
        <v>6978</v>
      </c>
      <c r="C1214" s="16" t="s">
        <v>6956</v>
      </c>
      <c r="D1214" s="16"/>
      <c r="E1214" s="17" t="s">
        <v>4956</v>
      </c>
      <c r="F1214" s="17" t="s">
        <v>4957</v>
      </c>
      <c r="G1214" s="17" t="s">
        <v>6896</v>
      </c>
      <c r="H1214" s="17" t="s">
        <v>9641</v>
      </c>
      <c r="I1214" s="17" t="s">
        <v>7080</v>
      </c>
      <c r="J1214" s="94" t="str">
        <f t="shared" si="54"/>
        <v xml:space="preserve">  ม. 8  ต. คันธุลี  อ. ท่าชนะ  จ. สุราษฎร์ธานี</v>
      </c>
      <c r="K1214" s="30"/>
      <c r="L1214" s="19" t="s">
        <v>7675</v>
      </c>
      <c r="M1214" s="19" t="s">
        <v>6935</v>
      </c>
      <c r="N1214" s="19" t="s">
        <v>6936</v>
      </c>
      <c r="O1214" s="19" t="s">
        <v>6937</v>
      </c>
      <c r="P1214" s="20">
        <v>84170</v>
      </c>
      <c r="Q1214" s="21"/>
      <c r="R1214" s="22"/>
      <c r="S1214" s="22"/>
      <c r="T1214" s="22"/>
      <c r="U1214" s="22"/>
      <c r="V1214" s="21"/>
      <c r="W1214" s="35"/>
      <c r="X1214" s="23"/>
      <c r="Y1214" s="24"/>
      <c r="Z1214" s="21">
        <v>19</v>
      </c>
      <c r="AA1214" s="25">
        <f t="shared" si="55"/>
        <v>19</v>
      </c>
      <c r="AB1214" s="44"/>
      <c r="AC1214" s="93"/>
      <c r="AD1214" s="27" t="str">
        <f t="shared" si="56"/>
        <v>นาย  ไพฑูรย์  มั่นคง</v>
      </c>
    </row>
    <row r="1215" spans="1:30">
      <c r="A1215" s="16" t="s">
        <v>9633</v>
      </c>
      <c r="B1215" s="16" t="s">
        <v>7429</v>
      </c>
      <c r="C1215" s="16" t="s">
        <v>6960</v>
      </c>
      <c r="D1215" s="16"/>
      <c r="E1215" s="17" t="s">
        <v>5099</v>
      </c>
      <c r="F1215" s="17" t="s">
        <v>5100</v>
      </c>
      <c r="G1215" s="29" t="s">
        <v>6896</v>
      </c>
      <c r="H1215" s="19" t="s">
        <v>9642</v>
      </c>
      <c r="I1215" s="19" t="s">
        <v>7673</v>
      </c>
      <c r="J1215" s="17" t="str">
        <f t="shared" si="54"/>
        <v>96  ม. 8  ต. คันธุลี  อ. ท่าชนะ  จ. สุราษฎร์ธานี</v>
      </c>
      <c r="K1215" s="30">
        <v>96</v>
      </c>
      <c r="L1215" s="19" t="s">
        <v>7675</v>
      </c>
      <c r="M1215" s="19" t="s">
        <v>6935</v>
      </c>
      <c r="N1215" s="19" t="s">
        <v>6936</v>
      </c>
      <c r="O1215" s="19" t="s">
        <v>6937</v>
      </c>
      <c r="P1215" s="20">
        <v>84170</v>
      </c>
      <c r="Q1215" s="21"/>
      <c r="R1215" s="22"/>
      <c r="S1215" s="22"/>
      <c r="T1215" s="22"/>
      <c r="U1215" s="22"/>
      <c r="V1215" s="21"/>
      <c r="W1215" s="35"/>
      <c r="X1215" s="23"/>
      <c r="Y1215" s="24"/>
      <c r="Z1215" s="21">
        <v>19</v>
      </c>
      <c r="AA1215" s="25">
        <f t="shared" si="55"/>
        <v>19</v>
      </c>
      <c r="AB1215" s="44" t="s">
        <v>9643</v>
      </c>
      <c r="AC1215" s="93"/>
      <c r="AD1215" s="27" t="str">
        <f t="shared" si="56"/>
        <v>นาย  มล  ธรรมฤทธิ์</v>
      </c>
    </row>
    <row r="1216" spans="1:30">
      <c r="A1216" s="16" t="s">
        <v>9633</v>
      </c>
      <c r="B1216" s="16" t="s">
        <v>6993</v>
      </c>
      <c r="C1216" s="16" t="s">
        <v>6967</v>
      </c>
      <c r="D1216" s="16"/>
      <c r="E1216" s="17" t="s">
        <v>1217</v>
      </c>
      <c r="F1216" s="17" t="s">
        <v>1218</v>
      </c>
      <c r="G1216" s="29" t="s">
        <v>6905</v>
      </c>
      <c r="H1216" s="19" t="s">
        <v>7104</v>
      </c>
      <c r="I1216" s="19" t="s">
        <v>9644</v>
      </c>
      <c r="J1216" s="17" t="str">
        <f t="shared" si="54"/>
        <v>37  ม. 12  ต. ประสงค์  อ. ท่าชนะ  จ. สุราษฎร์ธานี</v>
      </c>
      <c r="K1216" s="30">
        <v>37</v>
      </c>
      <c r="L1216" s="19" t="s">
        <v>7096</v>
      </c>
      <c r="M1216" s="19" t="s">
        <v>7761</v>
      </c>
      <c r="N1216" s="19" t="s">
        <v>6936</v>
      </c>
      <c r="O1216" s="19" t="s">
        <v>6937</v>
      </c>
      <c r="P1216" s="20">
        <v>84170</v>
      </c>
      <c r="Q1216" s="21"/>
      <c r="R1216" s="22"/>
      <c r="S1216" s="22"/>
      <c r="T1216" s="22"/>
      <c r="U1216" s="22"/>
      <c r="V1216" s="21"/>
      <c r="W1216" s="35"/>
      <c r="X1216" s="23"/>
      <c r="Y1216" s="24"/>
      <c r="Z1216" s="21">
        <v>44</v>
      </c>
      <c r="AA1216" s="25">
        <f t="shared" si="55"/>
        <v>44</v>
      </c>
      <c r="AB1216" s="44"/>
      <c r="AC1216" s="93"/>
      <c r="AD1216" s="27" t="str">
        <f t="shared" si="56"/>
        <v>นาง  มาลี  พันธ์ประสงค์</v>
      </c>
    </row>
    <row r="1217" spans="1:30">
      <c r="A1217" s="16" t="s">
        <v>9633</v>
      </c>
      <c r="B1217" s="16" t="s">
        <v>6998</v>
      </c>
      <c r="C1217" s="16" t="s">
        <v>6975</v>
      </c>
      <c r="D1217" s="16"/>
      <c r="E1217" s="17" t="s">
        <v>1143</v>
      </c>
      <c r="F1217" s="17" t="s">
        <v>1144</v>
      </c>
      <c r="G1217" s="29" t="s">
        <v>6905</v>
      </c>
      <c r="H1217" s="19" t="s">
        <v>9473</v>
      </c>
      <c r="I1217" s="19" t="s">
        <v>7673</v>
      </c>
      <c r="J1217" s="17" t="str">
        <f t="shared" si="54"/>
        <v>27/90 ถ.ปรมินทรมรรคา  ม. -  ต. ท่าตะเภา  อ. เมืองชุมพร  จ. ชุมพร</v>
      </c>
      <c r="K1217" s="30" t="s">
        <v>9645</v>
      </c>
      <c r="L1217" s="19" t="s">
        <v>6918</v>
      </c>
      <c r="M1217" s="19" t="s">
        <v>8328</v>
      </c>
      <c r="N1217" s="19" t="s">
        <v>8329</v>
      </c>
      <c r="O1217" s="19" t="s">
        <v>6912</v>
      </c>
      <c r="P1217" s="20">
        <v>86000</v>
      </c>
      <c r="Q1217" s="21"/>
      <c r="R1217" s="22"/>
      <c r="S1217" s="22"/>
      <c r="T1217" s="22"/>
      <c r="U1217" s="22"/>
      <c r="V1217" s="21"/>
      <c r="W1217" s="35"/>
      <c r="X1217" s="23"/>
      <c r="Y1217" s="24"/>
      <c r="Z1217" s="21">
        <v>60</v>
      </c>
      <c r="AA1217" s="25">
        <f t="shared" si="55"/>
        <v>60</v>
      </c>
      <c r="AB1217" s="44"/>
      <c r="AC1217" s="93"/>
      <c r="AD1217" s="27" t="str">
        <f t="shared" si="56"/>
        <v>นาง  มณี  ธรรมฤทธิ์</v>
      </c>
    </row>
    <row r="1218" spans="1:30">
      <c r="A1218" s="16" t="s">
        <v>9633</v>
      </c>
      <c r="B1218" s="16" t="s">
        <v>7436</v>
      </c>
      <c r="C1218" s="16" t="s">
        <v>6979</v>
      </c>
      <c r="D1218" s="16"/>
      <c r="E1218" s="17" t="s">
        <v>1848</v>
      </c>
      <c r="F1218" s="17" t="s">
        <v>1849</v>
      </c>
      <c r="G1218" s="29" t="s">
        <v>6905</v>
      </c>
      <c r="H1218" s="19" t="s">
        <v>7720</v>
      </c>
      <c r="I1218" s="19" t="s">
        <v>8055</v>
      </c>
      <c r="J1218" s="17" t="str">
        <f t="shared" si="54"/>
        <v>88  ม. 2  ต. คลองพา  อ. ท่าชนะ  จ. สุราษฎร์ธานี</v>
      </c>
      <c r="K1218" s="30" t="s">
        <v>9646</v>
      </c>
      <c r="L1218" s="19" t="s">
        <v>6909</v>
      </c>
      <c r="M1218" s="19" t="s">
        <v>7208</v>
      </c>
      <c r="N1218" s="19" t="s">
        <v>6936</v>
      </c>
      <c r="O1218" s="19" t="s">
        <v>6937</v>
      </c>
      <c r="P1218" s="20">
        <v>84170</v>
      </c>
      <c r="Q1218" s="21"/>
      <c r="R1218" s="22"/>
      <c r="S1218" s="22"/>
      <c r="T1218" s="22"/>
      <c r="U1218" s="22"/>
      <c r="V1218" s="21"/>
      <c r="W1218" s="35"/>
      <c r="X1218" s="23"/>
      <c r="Y1218" s="24"/>
      <c r="Z1218" s="21">
        <v>12</v>
      </c>
      <c r="AA1218" s="25">
        <f t="shared" si="55"/>
        <v>12</v>
      </c>
      <c r="AB1218" s="44"/>
      <c r="AC1218" s="93"/>
      <c r="AD1218" s="27" t="str">
        <f t="shared" si="56"/>
        <v>นาง  สาลี  ปานกลาง</v>
      </c>
    </row>
    <row r="1219" spans="1:30" ht="63">
      <c r="A1219" s="16" t="s">
        <v>9633</v>
      </c>
      <c r="B1219" s="16" t="s">
        <v>7044</v>
      </c>
      <c r="C1219" s="16" t="s">
        <v>6987</v>
      </c>
      <c r="D1219" s="16"/>
      <c r="E1219" s="17" t="s">
        <v>3882</v>
      </c>
      <c r="F1219" s="17" t="s">
        <v>3883</v>
      </c>
      <c r="G1219" s="29"/>
      <c r="H1219" s="32" t="s">
        <v>9647</v>
      </c>
      <c r="I1219" s="19" t="s">
        <v>9648</v>
      </c>
      <c r="J1219" s="17" t="str">
        <f t="shared" ref="J1219:J1282" si="57">K1219&amp;"  "&amp;L1219&amp;"  "&amp;M1219&amp;"  "&amp;N1219&amp;"  "&amp;O1219</f>
        <v>116/1  ม. 4  ต. ท่าชนะ  อ. ท่าชนะ  จ. สุราษฎร์ธานี</v>
      </c>
      <c r="K1219" s="30" t="s">
        <v>9649</v>
      </c>
      <c r="L1219" s="19" t="s">
        <v>7031</v>
      </c>
      <c r="M1219" s="19" t="s">
        <v>7123</v>
      </c>
      <c r="N1219" s="19" t="s">
        <v>6936</v>
      </c>
      <c r="O1219" s="19" t="s">
        <v>6937</v>
      </c>
      <c r="P1219" s="20">
        <v>84170</v>
      </c>
      <c r="Q1219" s="21"/>
      <c r="R1219" s="22"/>
      <c r="S1219" s="22"/>
      <c r="T1219" s="22"/>
      <c r="U1219" s="22"/>
      <c r="V1219" s="21"/>
      <c r="W1219" s="35"/>
      <c r="X1219" s="23"/>
      <c r="Y1219" s="24"/>
      <c r="Z1219" s="21">
        <v>116</v>
      </c>
      <c r="AA1219" s="25">
        <f t="shared" ref="AA1219:AA1282" si="58">SUM(Q1219:Z1219)</f>
        <v>116</v>
      </c>
      <c r="AB1219" s="26"/>
      <c r="AC1219" s="93"/>
      <c r="AD1219" s="27" t="str">
        <f t="shared" si="56"/>
        <v xml:space="preserve">  นาย  ชุ่ม - นาง ฉอ้อน ลาดบูลย์  ลาดบูลย์</v>
      </c>
    </row>
    <row r="1220" spans="1:30">
      <c r="A1220" s="16" t="s">
        <v>9633</v>
      </c>
      <c r="B1220" s="16" t="s">
        <v>7053</v>
      </c>
      <c r="C1220" s="16" t="s">
        <v>6994</v>
      </c>
      <c r="D1220" s="16"/>
      <c r="E1220" s="17" t="s">
        <v>1005</v>
      </c>
      <c r="F1220" s="17">
        <v>0</v>
      </c>
      <c r="G1220" s="29" t="s">
        <v>6905</v>
      </c>
      <c r="H1220" s="19" t="s">
        <v>8896</v>
      </c>
      <c r="I1220" s="19" t="s">
        <v>9650</v>
      </c>
      <c r="J1220" s="17" t="str">
        <f t="shared" si="57"/>
        <v>187  ม. 8  ต. คันธุลี  อ. ท่าชนะ  จ. สุราษฎร์ธานี</v>
      </c>
      <c r="K1220" s="30" t="s">
        <v>9651</v>
      </c>
      <c r="L1220" s="19" t="s">
        <v>7675</v>
      </c>
      <c r="M1220" s="19" t="s">
        <v>6935</v>
      </c>
      <c r="N1220" s="19" t="s">
        <v>6936</v>
      </c>
      <c r="O1220" s="19" t="s">
        <v>6937</v>
      </c>
      <c r="P1220" s="20">
        <v>84170</v>
      </c>
      <c r="Q1220" s="21"/>
      <c r="R1220" s="22"/>
      <c r="S1220" s="22"/>
      <c r="T1220" s="22"/>
      <c r="U1220" s="22"/>
      <c r="V1220" s="21"/>
      <c r="W1220" s="35"/>
      <c r="X1220" s="23"/>
      <c r="Y1220" s="24"/>
      <c r="Z1220" s="21">
        <v>47</v>
      </c>
      <c r="AA1220" s="25">
        <f t="shared" si="58"/>
        <v>47</v>
      </c>
      <c r="AB1220" s="44"/>
      <c r="AC1220" s="93"/>
      <c r="AD1220" s="27" t="str">
        <f t="shared" si="56"/>
        <v>นาง  ผ่อง  ช่วยเกิด</v>
      </c>
    </row>
    <row r="1221" spans="1:30">
      <c r="A1221" s="16" t="s">
        <v>9633</v>
      </c>
      <c r="B1221" s="16" t="s">
        <v>6913</v>
      </c>
      <c r="C1221" s="16" t="s">
        <v>6999</v>
      </c>
      <c r="D1221" s="16"/>
      <c r="E1221" s="17" t="s">
        <v>2152</v>
      </c>
      <c r="F1221" s="17" t="s">
        <v>2153</v>
      </c>
      <c r="G1221" s="29" t="s">
        <v>6905</v>
      </c>
      <c r="H1221" s="19" t="s">
        <v>9652</v>
      </c>
      <c r="I1221" s="19" t="s">
        <v>6996</v>
      </c>
      <c r="J1221" s="17" t="str">
        <f t="shared" si="57"/>
        <v>64/2  ม. 8  ต. คันธุลี  อ. ท่าชนะ  จ. สุราษฎร์ธานี</v>
      </c>
      <c r="K1221" s="30" t="s">
        <v>9653</v>
      </c>
      <c r="L1221" s="19" t="s">
        <v>7675</v>
      </c>
      <c r="M1221" s="19" t="s">
        <v>6935</v>
      </c>
      <c r="N1221" s="19" t="s">
        <v>6936</v>
      </c>
      <c r="O1221" s="19" t="s">
        <v>6937</v>
      </c>
      <c r="P1221" s="20">
        <v>84170</v>
      </c>
      <c r="Q1221" s="21"/>
      <c r="R1221" s="22"/>
      <c r="S1221" s="22"/>
      <c r="T1221" s="22"/>
      <c r="U1221" s="22"/>
      <c r="V1221" s="21"/>
      <c r="W1221" s="35"/>
      <c r="X1221" s="23"/>
      <c r="Y1221" s="24"/>
      <c r="Z1221" s="21">
        <v>65</v>
      </c>
      <c r="AA1221" s="25">
        <f t="shared" si="58"/>
        <v>65</v>
      </c>
      <c r="AB1221" s="44"/>
      <c r="AC1221" s="93"/>
      <c r="AD1221" s="27" t="str">
        <f t="shared" si="56"/>
        <v>นาง  อันธิกา  สองแก้ว</v>
      </c>
    </row>
    <row r="1222" spans="1:30">
      <c r="A1222" s="16" t="s">
        <v>9633</v>
      </c>
      <c r="B1222" s="16" t="s">
        <v>7072</v>
      </c>
      <c r="C1222" s="16" t="s">
        <v>7003</v>
      </c>
      <c r="D1222" s="16"/>
      <c r="E1222" s="17" t="s">
        <v>5115</v>
      </c>
      <c r="F1222" s="17" t="s">
        <v>5116</v>
      </c>
      <c r="G1222" s="29" t="s">
        <v>6896</v>
      </c>
      <c r="H1222" s="19" t="s">
        <v>9459</v>
      </c>
      <c r="I1222" s="19" t="s">
        <v>9654</v>
      </c>
      <c r="J1222" s="17" t="str">
        <f t="shared" si="57"/>
        <v>244  ม. 12  ต. คันธุลี  อ. ท่าชนะ  จ. สุราษฎร์ธานี</v>
      </c>
      <c r="K1222" s="30" t="s">
        <v>9326</v>
      </c>
      <c r="L1222" s="19" t="s">
        <v>7096</v>
      </c>
      <c r="M1222" s="19" t="s">
        <v>6935</v>
      </c>
      <c r="N1222" s="19" t="s">
        <v>6936</v>
      </c>
      <c r="O1222" s="19" t="s">
        <v>6937</v>
      </c>
      <c r="P1222" s="20">
        <v>84170</v>
      </c>
      <c r="Q1222" s="21"/>
      <c r="R1222" s="22"/>
      <c r="S1222" s="22"/>
      <c r="T1222" s="22"/>
      <c r="U1222" s="22"/>
      <c r="V1222" s="21"/>
      <c r="W1222" s="35"/>
      <c r="X1222" s="23"/>
      <c r="Y1222" s="24"/>
      <c r="Z1222" s="21">
        <v>147</v>
      </c>
      <c r="AA1222" s="25">
        <f t="shared" si="58"/>
        <v>147</v>
      </c>
      <c r="AB1222" s="44"/>
      <c r="AC1222" s="93"/>
      <c r="AD1222" s="27" t="str">
        <f t="shared" si="56"/>
        <v>นาย  มานิตย์  รองเทพ</v>
      </c>
    </row>
    <row r="1223" spans="1:30">
      <c r="A1223" s="16" t="s">
        <v>9633</v>
      </c>
      <c r="B1223" s="16" t="s">
        <v>7077</v>
      </c>
      <c r="C1223" s="16" t="s">
        <v>7007</v>
      </c>
      <c r="D1223" s="16"/>
      <c r="E1223" s="17" t="s">
        <v>4876</v>
      </c>
      <c r="F1223" s="17" t="s">
        <v>4877</v>
      </c>
      <c r="G1223" s="29" t="s">
        <v>6896</v>
      </c>
      <c r="H1223" s="19" t="s">
        <v>9655</v>
      </c>
      <c r="I1223" s="19" t="s">
        <v>7790</v>
      </c>
      <c r="J1223" s="17" t="str">
        <f t="shared" si="57"/>
        <v>118  ม. 8  ต. คันธุลี  อ. ท่าชนะ  จ. สุราษฎร์ธานี</v>
      </c>
      <c r="K1223" s="30" t="s">
        <v>7462</v>
      </c>
      <c r="L1223" s="19" t="s">
        <v>7675</v>
      </c>
      <c r="M1223" s="19" t="s">
        <v>6935</v>
      </c>
      <c r="N1223" s="19" t="s">
        <v>6936</v>
      </c>
      <c r="O1223" s="19" t="s">
        <v>6937</v>
      </c>
      <c r="P1223" s="20">
        <v>84170</v>
      </c>
      <c r="Q1223" s="21"/>
      <c r="R1223" s="22"/>
      <c r="S1223" s="22"/>
      <c r="T1223" s="22"/>
      <c r="U1223" s="22"/>
      <c r="V1223" s="21"/>
      <c r="W1223" s="35"/>
      <c r="X1223" s="23"/>
      <c r="Y1223" s="24"/>
      <c r="Z1223" s="21">
        <v>616</v>
      </c>
      <c r="AA1223" s="25">
        <f t="shared" si="58"/>
        <v>616</v>
      </c>
      <c r="AB1223" s="44"/>
      <c r="AC1223" s="93"/>
      <c r="AD1223" s="27" t="str">
        <f t="shared" ref="AD1223:AD1286" si="59">G1223&amp;"  "&amp;H1223&amp;"  "&amp;I1223</f>
        <v>นาย  พัฒนา  ทองสมุทร</v>
      </c>
    </row>
    <row r="1224" spans="1:30">
      <c r="A1224" s="16" t="s">
        <v>9633</v>
      </c>
      <c r="B1224" s="16" t="s">
        <v>7474</v>
      </c>
      <c r="C1224" s="16" t="s">
        <v>7012</v>
      </c>
      <c r="D1224" s="16"/>
      <c r="E1224" s="17" t="s">
        <v>5469</v>
      </c>
      <c r="F1224" s="17">
        <v>0</v>
      </c>
      <c r="G1224" s="29" t="s">
        <v>6896</v>
      </c>
      <c r="H1224" s="19" t="s">
        <v>9656</v>
      </c>
      <c r="I1224" s="19" t="s">
        <v>9657</v>
      </c>
      <c r="J1224" s="17" t="str">
        <f t="shared" si="57"/>
        <v>107  ม. -  ต. หาดใหญ่  อ. หาดใหญ่  จ. สงขลา</v>
      </c>
      <c r="K1224" s="30" t="s">
        <v>7370</v>
      </c>
      <c r="L1224" s="19" t="s">
        <v>6918</v>
      </c>
      <c r="M1224" s="19" t="s">
        <v>9200</v>
      </c>
      <c r="N1224" s="19" t="s">
        <v>7631</v>
      </c>
      <c r="O1224" s="19" t="s">
        <v>7632</v>
      </c>
      <c r="P1224" s="20">
        <v>90110</v>
      </c>
      <c r="Q1224" s="21"/>
      <c r="R1224" s="22"/>
      <c r="S1224" s="22"/>
      <c r="T1224" s="22"/>
      <c r="U1224" s="22"/>
      <c r="V1224" s="21"/>
      <c r="W1224" s="35"/>
      <c r="X1224" s="23"/>
      <c r="Y1224" s="24"/>
      <c r="Z1224" s="21">
        <v>21</v>
      </c>
      <c r="AA1224" s="25">
        <f t="shared" si="58"/>
        <v>21</v>
      </c>
      <c r="AB1224" s="44"/>
      <c r="AC1224" s="93"/>
      <c r="AD1224" s="27" t="str">
        <f t="shared" si="59"/>
        <v>นาย  วิรัญ  ทองวงศ์</v>
      </c>
    </row>
    <row r="1225" spans="1:30">
      <c r="A1225" s="16" t="s">
        <v>9633</v>
      </c>
      <c r="B1225" s="16" t="s">
        <v>7088</v>
      </c>
      <c r="C1225" s="16" t="s">
        <v>7017</v>
      </c>
      <c r="D1225" s="16"/>
      <c r="E1225" s="17" t="s">
        <v>5636</v>
      </c>
      <c r="F1225" s="17" t="s">
        <v>5637</v>
      </c>
      <c r="G1225" s="29" t="s">
        <v>6896</v>
      </c>
      <c r="H1225" s="19" t="s">
        <v>9658</v>
      </c>
      <c r="I1225" s="19" t="s">
        <v>8532</v>
      </c>
      <c r="J1225" s="17" t="str">
        <f t="shared" si="57"/>
        <v>240  ม. 8  ต. คันธุลี  อ. ท่าชนะ  จ. สุราษฎร์ธานี</v>
      </c>
      <c r="K1225" s="30" t="s">
        <v>8992</v>
      </c>
      <c r="L1225" s="19" t="s">
        <v>7675</v>
      </c>
      <c r="M1225" s="19" t="s">
        <v>6935</v>
      </c>
      <c r="N1225" s="19" t="s">
        <v>6936</v>
      </c>
      <c r="O1225" s="19" t="s">
        <v>6937</v>
      </c>
      <c r="P1225" s="20">
        <v>84170</v>
      </c>
      <c r="Q1225" s="21"/>
      <c r="R1225" s="22"/>
      <c r="S1225" s="22"/>
      <c r="T1225" s="22"/>
      <c r="U1225" s="22"/>
      <c r="V1225" s="21"/>
      <c r="W1225" s="35"/>
      <c r="X1225" s="23"/>
      <c r="Y1225" s="24"/>
      <c r="Z1225" s="21">
        <v>212</v>
      </c>
      <c r="AA1225" s="25">
        <f t="shared" si="58"/>
        <v>212</v>
      </c>
      <c r="AB1225" s="44"/>
      <c r="AC1225" s="93"/>
      <c r="AD1225" s="27" t="str">
        <f t="shared" si="59"/>
        <v>นาย  สงคราม  นุรักภักดี</v>
      </c>
    </row>
    <row r="1226" spans="1:30">
      <c r="A1226" s="16" t="s">
        <v>9633</v>
      </c>
      <c r="B1226" s="16" t="s">
        <v>7097</v>
      </c>
      <c r="C1226" s="16" t="s">
        <v>7022</v>
      </c>
      <c r="D1226" s="16"/>
      <c r="E1226" s="17" t="s">
        <v>96</v>
      </c>
      <c r="F1226" s="17" t="s">
        <v>97</v>
      </c>
      <c r="G1226" s="29" t="s">
        <v>6905</v>
      </c>
      <c r="H1226" s="19" t="s">
        <v>8698</v>
      </c>
      <c r="I1226" s="19" t="s">
        <v>7594</v>
      </c>
      <c r="J1226" s="17" t="str">
        <f t="shared" si="57"/>
        <v>133/1  ม. 8  ต. คันธุลี  อ. ท่าชนะ  จ. สุราษฎร์ธานี</v>
      </c>
      <c r="K1226" s="30" t="s">
        <v>7835</v>
      </c>
      <c r="L1226" s="19" t="s">
        <v>7675</v>
      </c>
      <c r="M1226" s="19" t="s">
        <v>6935</v>
      </c>
      <c r="N1226" s="19" t="s">
        <v>6936</v>
      </c>
      <c r="O1226" s="19" t="s">
        <v>6937</v>
      </c>
      <c r="P1226" s="20">
        <v>84170</v>
      </c>
      <c r="Q1226" s="21"/>
      <c r="R1226" s="22"/>
      <c r="S1226" s="22"/>
      <c r="T1226" s="22"/>
      <c r="U1226" s="22"/>
      <c r="V1226" s="21"/>
      <c r="W1226" s="35"/>
      <c r="X1226" s="23"/>
      <c r="Y1226" s="24"/>
      <c r="Z1226" s="21">
        <v>14</v>
      </c>
      <c r="AA1226" s="25">
        <f t="shared" si="58"/>
        <v>14</v>
      </c>
      <c r="AB1226" s="44"/>
      <c r="AC1226" s="93"/>
      <c r="AD1226" s="27" t="str">
        <f t="shared" si="59"/>
        <v>นาง  เกศรี  จันทร์ดำ</v>
      </c>
    </row>
    <row r="1227" spans="1:30">
      <c r="A1227" s="16" t="s">
        <v>9633</v>
      </c>
      <c r="B1227" s="16" t="s">
        <v>7483</v>
      </c>
      <c r="C1227" s="16" t="s">
        <v>7027</v>
      </c>
      <c r="D1227" s="16"/>
      <c r="E1227" s="17" t="s">
        <v>6574</v>
      </c>
      <c r="F1227" s="17">
        <v>0</v>
      </c>
      <c r="G1227" s="29" t="s">
        <v>6896</v>
      </c>
      <c r="H1227" s="19" t="s">
        <v>8601</v>
      </c>
      <c r="I1227" s="19" t="s">
        <v>7842</v>
      </c>
      <c r="J1227" s="17" t="str">
        <f t="shared" si="57"/>
        <v>22  ม. 8  ต. คันธุลี  อ. ท่าชนะ  จ. สุราษฎร์ธานี</v>
      </c>
      <c r="K1227" s="30" t="s">
        <v>7696</v>
      </c>
      <c r="L1227" s="19" t="s">
        <v>7675</v>
      </c>
      <c r="M1227" s="19" t="s">
        <v>6935</v>
      </c>
      <c r="N1227" s="19" t="s">
        <v>6936</v>
      </c>
      <c r="O1227" s="19" t="s">
        <v>6937</v>
      </c>
      <c r="P1227" s="20">
        <v>84170</v>
      </c>
      <c r="Q1227" s="21"/>
      <c r="R1227" s="22"/>
      <c r="S1227" s="22"/>
      <c r="T1227" s="22"/>
      <c r="U1227" s="22"/>
      <c r="V1227" s="21"/>
      <c r="W1227" s="35"/>
      <c r="X1227" s="23"/>
      <c r="Y1227" s="24"/>
      <c r="Z1227" s="21">
        <v>51</v>
      </c>
      <c r="AA1227" s="25">
        <f t="shared" si="58"/>
        <v>51</v>
      </c>
      <c r="AB1227" s="44"/>
      <c r="AC1227" s="93"/>
      <c r="AD1227" s="27" t="str">
        <f t="shared" si="59"/>
        <v>นาย  โสภณ  ใหม่ซ้อน</v>
      </c>
    </row>
    <row r="1228" spans="1:30">
      <c r="A1228" s="16" t="s">
        <v>9633</v>
      </c>
      <c r="B1228" s="16" t="s">
        <v>7493</v>
      </c>
      <c r="C1228" s="16" t="s">
        <v>7035</v>
      </c>
      <c r="D1228" s="16"/>
      <c r="E1228" s="17" t="s">
        <v>6206</v>
      </c>
      <c r="F1228" s="17" t="s">
        <v>6207</v>
      </c>
      <c r="G1228" s="29" t="s">
        <v>6896</v>
      </c>
      <c r="H1228" s="19" t="s">
        <v>9659</v>
      </c>
      <c r="I1228" s="19" t="s">
        <v>7957</v>
      </c>
      <c r="J1228" s="17" t="str">
        <f t="shared" si="57"/>
        <v>168  ม. 8  ต. คันธุลี  อ. ท่าชนะ  จ. สุราษฎร์ธานี</v>
      </c>
      <c r="K1228" s="48" t="s">
        <v>8155</v>
      </c>
      <c r="L1228" s="19" t="s">
        <v>7675</v>
      </c>
      <c r="M1228" s="19" t="s">
        <v>6935</v>
      </c>
      <c r="N1228" s="19" t="s">
        <v>6936</v>
      </c>
      <c r="O1228" s="19" t="s">
        <v>6937</v>
      </c>
      <c r="P1228" s="20">
        <v>84170</v>
      </c>
      <c r="Q1228" s="21"/>
      <c r="R1228" s="22"/>
      <c r="S1228" s="22"/>
      <c r="T1228" s="22"/>
      <c r="U1228" s="22"/>
      <c r="V1228" s="21"/>
      <c r="W1228" s="35"/>
      <c r="X1228" s="23"/>
      <c r="Y1228" s="24"/>
      <c r="Z1228" s="21">
        <v>152</v>
      </c>
      <c r="AA1228" s="25">
        <f t="shared" si="58"/>
        <v>152</v>
      </c>
      <c r="AB1228" s="44"/>
      <c r="AC1228" s="93"/>
      <c r="AD1228" s="27" t="str">
        <f t="shared" si="59"/>
        <v>นาย  สุคนธ์  ทิมดี</v>
      </c>
    </row>
    <row r="1229" spans="1:30">
      <c r="A1229" s="16" t="s">
        <v>9633</v>
      </c>
      <c r="B1229" s="16" t="s">
        <v>7501</v>
      </c>
      <c r="C1229" s="16" t="s">
        <v>7040</v>
      </c>
      <c r="D1229" s="16"/>
      <c r="E1229" s="17" t="s">
        <v>3641</v>
      </c>
      <c r="F1229" s="17" t="s">
        <v>3642</v>
      </c>
      <c r="G1229" s="29" t="s">
        <v>6896</v>
      </c>
      <c r="H1229" s="19" t="s">
        <v>9660</v>
      </c>
      <c r="I1229" s="19" t="s">
        <v>7842</v>
      </c>
      <c r="J1229" s="17" t="str">
        <f t="shared" si="57"/>
        <v>4  ม. 8  ต. คันธุลี  อ. ท่าชนะ  จ. สุราษฎร์ธานี</v>
      </c>
      <c r="K1229" s="33" t="s">
        <v>7580</v>
      </c>
      <c r="L1229" s="19" t="s">
        <v>7675</v>
      </c>
      <c r="M1229" s="19" t="s">
        <v>6935</v>
      </c>
      <c r="N1229" s="19" t="s">
        <v>6936</v>
      </c>
      <c r="O1229" s="19" t="s">
        <v>6937</v>
      </c>
      <c r="P1229" s="20">
        <v>84170</v>
      </c>
      <c r="Q1229" s="21"/>
      <c r="R1229" s="22"/>
      <c r="S1229" s="22"/>
      <c r="T1229" s="22"/>
      <c r="U1229" s="22"/>
      <c r="V1229" s="21"/>
      <c r="W1229" s="35"/>
      <c r="X1229" s="23"/>
      <c r="Y1229" s="24"/>
      <c r="Z1229" s="21">
        <v>39</v>
      </c>
      <c r="AA1229" s="25">
        <f t="shared" si="58"/>
        <v>39</v>
      </c>
      <c r="AB1229" s="44"/>
      <c r="AC1229" s="93"/>
      <c r="AD1229" s="27" t="str">
        <f t="shared" si="59"/>
        <v>นาย  จำนงค์  ใหม่ซ้อน</v>
      </c>
    </row>
    <row r="1230" spans="1:30">
      <c r="A1230" s="16" t="s">
        <v>9633</v>
      </c>
      <c r="B1230" s="16" t="s">
        <v>7129</v>
      </c>
      <c r="C1230" s="16" t="s">
        <v>7045</v>
      </c>
      <c r="D1230" s="16"/>
      <c r="E1230" s="17" t="s">
        <v>2074</v>
      </c>
      <c r="F1230" s="17" t="s">
        <v>2075</v>
      </c>
      <c r="G1230" s="29" t="s">
        <v>6905</v>
      </c>
      <c r="H1230" s="19" t="s">
        <v>9661</v>
      </c>
      <c r="I1230" s="19" t="s">
        <v>8179</v>
      </c>
      <c r="J1230" s="17" t="str">
        <f t="shared" si="57"/>
        <v>119/1  ม. 8  ต. คันธุลี  อ. ท่าชนะ  จ. สุราษฎร์ธานี</v>
      </c>
      <c r="K1230" s="30" t="s">
        <v>8180</v>
      </c>
      <c r="L1230" s="19" t="s">
        <v>7675</v>
      </c>
      <c r="M1230" s="19" t="s">
        <v>6935</v>
      </c>
      <c r="N1230" s="19" t="s">
        <v>6936</v>
      </c>
      <c r="O1230" s="19" t="s">
        <v>6937</v>
      </c>
      <c r="P1230" s="20">
        <v>84170</v>
      </c>
      <c r="Q1230" s="21"/>
      <c r="R1230" s="22"/>
      <c r="S1230" s="22"/>
      <c r="T1230" s="22"/>
      <c r="U1230" s="22"/>
      <c r="V1230" s="21"/>
      <c r="W1230" s="35"/>
      <c r="X1230" s="23"/>
      <c r="Y1230" s="24"/>
      <c r="Z1230" s="21">
        <v>105</v>
      </c>
      <c r="AA1230" s="25">
        <f t="shared" si="58"/>
        <v>105</v>
      </c>
      <c r="AB1230" s="44"/>
      <c r="AC1230" s="93"/>
      <c r="AD1230" s="27" t="str">
        <f t="shared" si="59"/>
        <v>นาง  หวล  สงพล</v>
      </c>
    </row>
    <row r="1231" spans="1:30">
      <c r="A1231" s="16" t="s">
        <v>9633</v>
      </c>
      <c r="B1231" s="16" t="s">
        <v>7135</v>
      </c>
      <c r="C1231" s="16" t="s">
        <v>7051</v>
      </c>
      <c r="D1231" s="16"/>
      <c r="E1231" s="17" t="s">
        <v>297</v>
      </c>
      <c r="F1231" s="17" t="s">
        <v>298</v>
      </c>
      <c r="G1231" s="29" t="s">
        <v>6905</v>
      </c>
      <c r="H1231" s="19" t="s">
        <v>9662</v>
      </c>
      <c r="I1231" s="19" t="s">
        <v>9576</v>
      </c>
      <c r="J1231" s="17" t="str">
        <f t="shared" si="57"/>
        <v>246  ม. 8  ต. คันธุลี  อ. ท่าชนะ  จ. สุราษฎร์ธานี</v>
      </c>
      <c r="K1231" s="30" t="s">
        <v>9573</v>
      </c>
      <c r="L1231" s="19" t="s">
        <v>7675</v>
      </c>
      <c r="M1231" s="19" t="s">
        <v>6935</v>
      </c>
      <c r="N1231" s="19" t="s">
        <v>6936</v>
      </c>
      <c r="O1231" s="19" t="s">
        <v>6937</v>
      </c>
      <c r="P1231" s="20">
        <v>84170</v>
      </c>
      <c r="Q1231" s="21"/>
      <c r="R1231" s="22"/>
      <c r="S1231" s="22"/>
      <c r="T1231" s="22"/>
      <c r="U1231" s="22"/>
      <c r="V1231" s="21"/>
      <c r="W1231" s="35"/>
      <c r="X1231" s="23"/>
      <c r="Y1231" s="24"/>
      <c r="Z1231" s="21">
        <v>173</v>
      </c>
      <c r="AA1231" s="25">
        <f t="shared" si="58"/>
        <v>173</v>
      </c>
      <c r="AB1231" s="44"/>
      <c r="AC1231" s="93"/>
      <c r="AD1231" s="27" t="str">
        <f t="shared" si="59"/>
        <v>นาง  จิน  ศรีสวัสดิ์</v>
      </c>
    </row>
    <row r="1232" spans="1:30">
      <c r="A1232" s="16" t="s">
        <v>9633</v>
      </c>
      <c r="B1232" s="16"/>
      <c r="C1232" s="16" t="s">
        <v>7054</v>
      </c>
      <c r="D1232" s="16"/>
      <c r="E1232" s="17" t="s">
        <v>1762</v>
      </c>
      <c r="F1232" s="17" t="s">
        <v>1763</v>
      </c>
      <c r="G1232" s="29" t="s">
        <v>6905</v>
      </c>
      <c r="H1232" s="19" t="s">
        <v>9663</v>
      </c>
      <c r="I1232" s="19" t="s">
        <v>9664</v>
      </c>
      <c r="J1232" s="17" t="str">
        <f t="shared" si="57"/>
        <v>109  ม. 8  ต. คันธุลี  อ. ท่าชนะ  จ. สุราษฎร์ธานี</v>
      </c>
      <c r="K1232" s="30" t="s">
        <v>7379</v>
      </c>
      <c r="L1232" s="19" t="s">
        <v>7675</v>
      </c>
      <c r="M1232" s="19" t="s">
        <v>6935</v>
      </c>
      <c r="N1232" s="19" t="s">
        <v>6936</v>
      </c>
      <c r="O1232" s="19" t="s">
        <v>6937</v>
      </c>
      <c r="P1232" s="20">
        <v>84170</v>
      </c>
      <c r="Q1232" s="21"/>
      <c r="R1232" s="22"/>
      <c r="S1232" s="22"/>
      <c r="T1232" s="22"/>
      <c r="U1232" s="22"/>
      <c r="V1232" s="21"/>
      <c r="W1232" s="35"/>
      <c r="X1232" s="23"/>
      <c r="Y1232" s="24"/>
      <c r="Z1232" s="21">
        <v>35</v>
      </c>
      <c r="AA1232" s="25">
        <f t="shared" si="58"/>
        <v>35</v>
      </c>
      <c r="AB1232" s="44"/>
      <c r="AC1232" s="93"/>
      <c r="AD1232" s="27" t="str">
        <f t="shared" si="59"/>
        <v>นาง  สมมาตร  เหยียบสุรีย์</v>
      </c>
    </row>
    <row r="1233" spans="1:30">
      <c r="A1233" s="16" t="s">
        <v>9633</v>
      </c>
      <c r="B1233" s="16" t="s">
        <v>7399</v>
      </c>
      <c r="C1233" s="16" t="s">
        <v>7059</v>
      </c>
      <c r="D1233" s="16"/>
      <c r="E1233" s="17" t="s">
        <v>4444</v>
      </c>
      <c r="F1233" s="17" t="s">
        <v>4445</v>
      </c>
      <c r="G1233" s="29" t="s">
        <v>6896</v>
      </c>
      <c r="H1233" s="19" t="s">
        <v>8643</v>
      </c>
      <c r="I1233" s="19" t="s">
        <v>7656</v>
      </c>
      <c r="J1233" s="17" t="str">
        <f t="shared" si="57"/>
        <v>71/1  ม. 8  ต. คันธุลี  อ. ท่าชนะ  จ. สุราษฎร์ธานี</v>
      </c>
      <c r="K1233" s="30" t="s">
        <v>7128</v>
      </c>
      <c r="L1233" s="19" t="s">
        <v>7675</v>
      </c>
      <c r="M1233" s="19" t="s">
        <v>6935</v>
      </c>
      <c r="N1233" s="19" t="s">
        <v>6936</v>
      </c>
      <c r="O1233" s="19" t="s">
        <v>6937</v>
      </c>
      <c r="P1233" s="20">
        <v>84170</v>
      </c>
      <c r="Q1233" s="21"/>
      <c r="R1233" s="22"/>
      <c r="S1233" s="22"/>
      <c r="T1233" s="22"/>
      <c r="U1233" s="22"/>
      <c r="V1233" s="21"/>
      <c r="W1233" s="35"/>
      <c r="X1233" s="23"/>
      <c r="Y1233" s="24"/>
      <c r="Z1233" s="21">
        <v>586</v>
      </c>
      <c r="AA1233" s="25">
        <f t="shared" si="58"/>
        <v>586</v>
      </c>
      <c r="AB1233" s="44"/>
      <c r="AC1233" s="93"/>
      <c r="AD1233" s="27" t="str">
        <f t="shared" si="59"/>
        <v>นาย  บรรลือ  แสงสุข</v>
      </c>
    </row>
    <row r="1234" spans="1:30" ht="126">
      <c r="A1234" s="16" t="s">
        <v>9633</v>
      </c>
      <c r="B1234" s="16" t="s">
        <v>7688</v>
      </c>
      <c r="C1234" s="16" t="s">
        <v>7064</v>
      </c>
      <c r="D1234" s="16"/>
      <c r="E1234" s="17" t="s">
        <v>2065</v>
      </c>
      <c r="F1234" s="17" t="s">
        <v>2066</v>
      </c>
      <c r="G1234" s="29"/>
      <c r="H1234" s="95" t="s">
        <v>9665</v>
      </c>
      <c r="I1234" s="19" t="s">
        <v>9666</v>
      </c>
      <c r="J1234" s="17" t="str">
        <f t="shared" si="57"/>
        <v>96  ม. 12  ต. คันธุลี  อ. ท่าชนะ  จ. สุราษฎร์ธานี</v>
      </c>
      <c r="K1234" s="30" t="s">
        <v>7824</v>
      </c>
      <c r="L1234" s="19" t="s">
        <v>7096</v>
      </c>
      <c r="M1234" s="19" t="s">
        <v>6935</v>
      </c>
      <c r="N1234" s="19" t="s">
        <v>6936</v>
      </c>
      <c r="O1234" s="19" t="s">
        <v>6937</v>
      </c>
      <c r="P1234" s="20">
        <v>84170</v>
      </c>
      <c r="Q1234" s="21"/>
      <c r="R1234" s="22"/>
      <c r="S1234" s="22"/>
      <c r="T1234" s="22"/>
      <c r="U1234" s="22"/>
      <c r="V1234" s="21"/>
      <c r="W1234" s="35"/>
      <c r="X1234" s="23"/>
      <c r="Y1234" s="24"/>
      <c r="Z1234" s="21">
        <v>63</v>
      </c>
      <c r="AA1234" s="25">
        <f t="shared" si="58"/>
        <v>63</v>
      </c>
      <c r="AB1234" s="44"/>
      <c r="AC1234" s="93"/>
      <c r="AD1234" s="27" t="str">
        <f t="shared" si="59"/>
        <v xml:space="preserve">  นาง  หนูศีล เล็กน้อย - นาง จุรี สุวรรณ - นาย ชนะ เล็กน้อย  เล็กน้อย</v>
      </c>
    </row>
    <row r="1235" spans="1:30">
      <c r="A1235" s="16" t="s">
        <v>9633</v>
      </c>
      <c r="B1235" s="16" t="s">
        <v>9239</v>
      </c>
      <c r="C1235" s="16" t="s">
        <v>7068</v>
      </c>
      <c r="D1235" s="16"/>
      <c r="E1235" s="17" t="s">
        <v>1579</v>
      </c>
      <c r="F1235" s="17" t="s">
        <v>1580</v>
      </c>
      <c r="G1235" s="29" t="s">
        <v>6905</v>
      </c>
      <c r="H1235" s="19" t="s">
        <v>9667</v>
      </c>
      <c r="I1235" s="19" t="s">
        <v>9668</v>
      </c>
      <c r="J1235" s="17" t="str">
        <f t="shared" si="57"/>
        <v>112  ม. 8  ต. คันธุลี  อ. ท่าชนะ  จ. สุราษฎร์ธานี</v>
      </c>
      <c r="K1235" s="30" t="s">
        <v>7417</v>
      </c>
      <c r="L1235" s="19" t="s">
        <v>7675</v>
      </c>
      <c r="M1235" s="19" t="s">
        <v>6935</v>
      </c>
      <c r="N1235" s="19" t="s">
        <v>6936</v>
      </c>
      <c r="O1235" s="19" t="s">
        <v>6937</v>
      </c>
      <c r="P1235" s="20">
        <v>84170</v>
      </c>
      <c r="Q1235" s="21"/>
      <c r="R1235" s="22"/>
      <c r="S1235" s="22"/>
      <c r="T1235" s="22"/>
      <c r="U1235" s="22"/>
      <c r="V1235" s="21"/>
      <c r="W1235" s="35"/>
      <c r="X1235" s="23"/>
      <c r="Y1235" s="24"/>
      <c r="Z1235" s="21">
        <v>186</v>
      </c>
      <c r="AA1235" s="25">
        <f t="shared" si="58"/>
        <v>186</v>
      </c>
      <c r="AB1235" s="44"/>
      <c r="AC1235" s="93"/>
      <c r="AD1235" s="27" t="str">
        <f t="shared" si="59"/>
        <v>นาง  วิจิตร  พราหมณ์เอม</v>
      </c>
    </row>
    <row r="1236" spans="1:30" ht="63">
      <c r="A1236" s="16" t="s">
        <v>9633</v>
      </c>
      <c r="B1236" s="16" t="s">
        <v>7153</v>
      </c>
      <c r="C1236" s="16" t="s">
        <v>7073</v>
      </c>
      <c r="D1236" s="16"/>
      <c r="E1236" s="17" t="s">
        <v>729</v>
      </c>
      <c r="F1236" s="17" t="s">
        <v>730</v>
      </c>
      <c r="G1236" s="29"/>
      <c r="H1236" s="95" t="s">
        <v>9669</v>
      </c>
      <c r="I1236" s="19" t="s">
        <v>9670</v>
      </c>
      <c r="J1236" s="17" t="str">
        <f t="shared" si="57"/>
        <v>111/1  ม. 8  ต. คันธุลี  อ. ท่าชนะ  จ. สุราษฎร์ธานี</v>
      </c>
      <c r="K1236" s="30" t="s">
        <v>9671</v>
      </c>
      <c r="L1236" s="19" t="s">
        <v>7675</v>
      </c>
      <c r="M1236" s="19" t="s">
        <v>6935</v>
      </c>
      <c r="N1236" s="19" t="s">
        <v>6936</v>
      </c>
      <c r="O1236" s="19" t="s">
        <v>6937</v>
      </c>
      <c r="P1236" s="20">
        <v>84170</v>
      </c>
      <c r="Q1236" s="21"/>
      <c r="R1236" s="22"/>
      <c r="S1236" s="22"/>
      <c r="T1236" s="22"/>
      <c r="U1236" s="22"/>
      <c r="V1236" s="21"/>
      <c r="W1236" s="35"/>
      <c r="X1236" s="23"/>
      <c r="Y1236" s="24"/>
      <c r="Z1236" s="21">
        <v>109</v>
      </c>
      <c r="AA1236" s="25">
        <f t="shared" si="58"/>
        <v>109</v>
      </c>
      <c r="AB1236" s="44"/>
      <c r="AC1236" s="93"/>
      <c r="AD1236" s="27" t="str">
        <f t="shared" si="59"/>
        <v xml:space="preserve">  นาง  เนาวรัตน์ - นาย สรพงษ์  คลี่สถิตย์</v>
      </c>
    </row>
    <row r="1237" spans="1:30">
      <c r="A1237" s="16" t="s">
        <v>9633</v>
      </c>
      <c r="B1237" s="16" t="s">
        <v>7158</v>
      </c>
      <c r="C1237" s="16" t="s">
        <v>7078</v>
      </c>
      <c r="D1237" s="16"/>
      <c r="E1237" s="17" t="s">
        <v>195</v>
      </c>
      <c r="F1237" s="17" t="s">
        <v>196</v>
      </c>
      <c r="G1237" s="29" t="s">
        <v>6905</v>
      </c>
      <c r="H1237" s="19" t="s">
        <v>9415</v>
      </c>
      <c r="I1237" s="19" t="s">
        <v>8043</v>
      </c>
      <c r="J1237" s="17" t="str">
        <f t="shared" si="57"/>
        <v>251  ม. 8  ต. คันธุลี  อ. ท่าชนะ  จ. สุราษฎร์ธานี</v>
      </c>
      <c r="K1237" s="30" t="s">
        <v>9672</v>
      </c>
      <c r="L1237" s="19" t="s">
        <v>7675</v>
      </c>
      <c r="M1237" s="19" t="s">
        <v>6935</v>
      </c>
      <c r="N1237" s="19" t="s">
        <v>6936</v>
      </c>
      <c r="O1237" s="19" t="s">
        <v>6937</v>
      </c>
      <c r="P1237" s="20">
        <v>84170</v>
      </c>
      <c r="Q1237" s="21"/>
      <c r="R1237" s="22"/>
      <c r="S1237" s="22"/>
      <c r="T1237" s="22"/>
      <c r="U1237" s="22"/>
      <c r="V1237" s="21"/>
      <c r="W1237" s="35"/>
      <c r="X1237" s="23"/>
      <c r="Y1237" s="24"/>
      <c r="Z1237" s="21">
        <v>126</v>
      </c>
      <c r="AA1237" s="25">
        <f t="shared" si="58"/>
        <v>126</v>
      </c>
      <c r="AB1237" s="44"/>
      <c r="AC1237" s="93"/>
      <c r="AD1237" s="27" t="str">
        <f t="shared" si="59"/>
        <v>นาง  จรูญ  นุชนัย</v>
      </c>
    </row>
    <row r="1238" spans="1:30">
      <c r="A1238" s="16" t="s">
        <v>9633</v>
      </c>
      <c r="B1238" s="16" t="s">
        <v>7351</v>
      </c>
      <c r="C1238" s="16" t="s">
        <v>7082</v>
      </c>
      <c r="D1238" s="16"/>
      <c r="E1238" s="17" t="s">
        <v>1799</v>
      </c>
      <c r="F1238" s="17" t="s">
        <v>1800</v>
      </c>
      <c r="G1238" s="29" t="s">
        <v>6905</v>
      </c>
      <c r="H1238" s="19" t="s">
        <v>9673</v>
      </c>
      <c r="I1238" s="19" t="s">
        <v>9674</v>
      </c>
      <c r="J1238" s="17" t="str">
        <f t="shared" si="57"/>
        <v>256  ม. 8  ต. คันธุลี  อ. ท่าชนะ  จ. สุราษฎร์ธานี</v>
      </c>
      <c r="K1238" s="30" t="s">
        <v>8777</v>
      </c>
      <c r="L1238" s="19" t="s">
        <v>7675</v>
      </c>
      <c r="M1238" s="19" t="s">
        <v>6935</v>
      </c>
      <c r="N1238" s="19" t="s">
        <v>6936</v>
      </c>
      <c r="O1238" s="19" t="s">
        <v>6937</v>
      </c>
      <c r="P1238" s="20">
        <v>84170</v>
      </c>
      <c r="Q1238" s="21"/>
      <c r="R1238" s="22"/>
      <c r="S1238" s="22"/>
      <c r="T1238" s="22"/>
      <c r="U1238" s="22"/>
      <c r="V1238" s="21"/>
      <c r="W1238" s="35"/>
      <c r="X1238" s="23"/>
      <c r="Y1238" s="24"/>
      <c r="Z1238" s="21">
        <v>159</v>
      </c>
      <c r="AA1238" s="25">
        <f t="shared" si="58"/>
        <v>159</v>
      </c>
      <c r="AB1238" s="44"/>
      <c r="AC1238" s="93"/>
      <c r="AD1238" s="27" t="str">
        <f t="shared" si="59"/>
        <v>นาง  สวาน  จ้องใหม่</v>
      </c>
    </row>
    <row r="1239" spans="1:30">
      <c r="A1239" s="16" t="s">
        <v>9633</v>
      </c>
      <c r="B1239" s="16" t="s">
        <v>7175</v>
      </c>
      <c r="C1239" s="16" t="s">
        <v>7089</v>
      </c>
      <c r="D1239" s="16"/>
      <c r="E1239" s="17" t="s">
        <v>1889</v>
      </c>
      <c r="F1239" s="17">
        <v>0</v>
      </c>
      <c r="G1239" s="29" t="s">
        <v>6905</v>
      </c>
      <c r="H1239" s="19" t="s">
        <v>8388</v>
      </c>
      <c r="I1239" s="19" t="s">
        <v>9675</v>
      </c>
      <c r="J1239" s="17" t="str">
        <f t="shared" si="57"/>
        <v>85  ม. 8  ต. คันธุลี  อ. ท่าชนะ  จ. สุราษฎร์ธานี</v>
      </c>
      <c r="K1239" s="30" t="s">
        <v>7230</v>
      </c>
      <c r="L1239" s="19" t="s">
        <v>7675</v>
      </c>
      <c r="M1239" s="19" t="s">
        <v>6935</v>
      </c>
      <c r="N1239" s="19" t="s">
        <v>6936</v>
      </c>
      <c r="O1239" s="19" t="s">
        <v>6937</v>
      </c>
      <c r="P1239" s="20">
        <v>84170</v>
      </c>
      <c r="Q1239" s="21"/>
      <c r="R1239" s="22"/>
      <c r="S1239" s="22"/>
      <c r="T1239" s="22"/>
      <c r="U1239" s="22"/>
      <c r="V1239" s="21"/>
      <c r="W1239" s="35"/>
      <c r="X1239" s="23"/>
      <c r="Y1239" s="24"/>
      <c r="Z1239" s="21">
        <v>425</v>
      </c>
      <c r="AA1239" s="25">
        <f t="shared" si="58"/>
        <v>425</v>
      </c>
      <c r="AB1239" s="44"/>
      <c r="AC1239" s="93"/>
      <c r="AD1239" s="27" t="str">
        <f t="shared" si="59"/>
        <v>นาง  สุณีย์  ดวงสวัสดิ์</v>
      </c>
    </row>
    <row r="1240" spans="1:30">
      <c r="A1240" s="16" t="s">
        <v>9633</v>
      </c>
      <c r="B1240" s="16" t="s">
        <v>7794</v>
      </c>
      <c r="C1240" s="16" t="s">
        <v>7092</v>
      </c>
      <c r="D1240" s="16"/>
      <c r="E1240" s="17" t="s">
        <v>6040</v>
      </c>
      <c r="F1240" s="17" t="s">
        <v>6041</v>
      </c>
      <c r="G1240" s="29" t="s">
        <v>6896</v>
      </c>
      <c r="H1240" s="19" t="s">
        <v>9676</v>
      </c>
      <c r="I1240" s="19" t="s">
        <v>9675</v>
      </c>
      <c r="J1240" s="17" t="str">
        <f t="shared" si="57"/>
        <v>85  ม. 8  ต. คันธุลี  อ. ท่าชนะ  จ. สุราษฎร์ธานี</v>
      </c>
      <c r="K1240" s="30" t="s">
        <v>7230</v>
      </c>
      <c r="L1240" s="19" t="s">
        <v>7675</v>
      </c>
      <c r="M1240" s="19" t="s">
        <v>6935</v>
      </c>
      <c r="N1240" s="19" t="s">
        <v>6936</v>
      </c>
      <c r="O1240" s="19" t="s">
        <v>6937</v>
      </c>
      <c r="P1240" s="20">
        <v>84170</v>
      </c>
      <c r="Q1240" s="21"/>
      <c r="R1240" s="22"/>
      <c r="S1240" s="22"/>
      <c r="T1240" s="22"/>
      <c r="U1240" s="22"/>
      <c r="V1240" s="21"/>
      <c r="W1240" s="35"/>
      <c r="X1240" s="23"/>
      <c r="Y1240" s="24"/>
      <c r="Z1240" s="21">
        <v>501</v>
      </c>
      <c r="AA1240" s="25">
        <f t="shared" si="58"/>
        <v>501</v>
      </c>
      <c r="AB1240" s="44"/>
      <c r="AC1240" s="93"/>
      <c r="AD1240" s="27" t="str">
        <f t="shared" si="59"/>
        <v>นาย  สวิง  ดวงสวัสดิ์</v>
      </c>
    </row>
    <row r="1241" spans="1:30">
      <c r="A1241" s="16" t="s">
        <v>9633</v>
      </c>
      <c r="B1241" s="16" t="s">
        <v>7534</v>
      </c>
      <c r="C1241" s="16" t="s">
        <v>7098</v>
      </c>
      <c r="D1241" s="16"/>
      <c r="E1241" s="19" t="s">
        <v>1567</v>
      </c>
      <c r="F1241" s="17" t="s">
        <v>1568</v>
      </c>
      <c r="G1241" s="29" t="s">
        <v>6905</v>
      </c>
      <c r="H1241" s="19" t="s">
        <v>7917</v>
      </c>
      <c r="I1241" s="19" t="s">
        <v>7918</v>
      </c>
      <c r="J1241" s="17" t="str">
        <f t="shared" si="57"/>
        <v>223  ม. 3  ต. คันธุลี  อ. ท่าชนะ  จ. สุราษฎร์ธานี</v>
      </c>
      <c r="K1241" s="18" t="s">
        <v>7919</v>
      </c>
      <c r="L1241" s="19" t="s">
        <v>6991</v>
      </c>
      <c r="M1241" s="19" t="s">
        <v>6935</v>
      </c>
      <c r="N1241" s="19" t="s">
        <v>6936</v>
      </c>
      <c r="O1241" s="19" t="s">
        <v>6937</v>
      </c>
      <c r="P1241" s="20">
        <v>84170</v>
      </c>
      <c r="Q1241" s="21"/>
      <c r="R1241" s="22"/>
      <c r="S1241" s="22"/>
      <c r="T1241" s="22"/>
      <c r="U1241" s="22"/>
      <c r="V1241" s="21"/>
      <c r="W1241" s="35"/>
      <c r="X1241" s="23"/>
      <c r="Y1241" s="24"/>
      <c r="Z1241" s="21">
        <v>51</v>
      </c>
      <c r="AA1241" s="25">
        <f t="shared" si="58"/>
        <v>51</v>
      </c>
      <c r="AB1241" s="44"/>
      <c r="AC1241" s="93"/>
      <c r="AD1241" s="27" t="str">
        <f t="shared" si="59"/>
        <v>นาง  วันเพ็ญ  เพ็ชรรมณ์</v>
      </c>
    </row>
    <row r="1242" spans="1:30">
      <c r="A1242" s="16" t="s">
        <v>9633</v>
      </c>
      <c r="B1242" s="16" t="s">
        <v>7537</v>
      </c>
      <c r="C1242" s="16" t="s">
        <v>7100</v>
      </c>
      <c r="D1242" s="16"/>
      <c r="E1242" s="17" t="s">
        <v>6085</v>
      </c>
      <c r="F1242" s="17" t="s">
        <v>6086</v>
      </c>
      <c r="G1242" s="29" t="s">
        <v>6896</v>
      </c>
      <c r="H1242" s="19" t="s">
        <v>8641</v>
      </c>
      <c r="I1242" s="19" t="s">
        <v>7080</v>
      </c>
      <c r="J1242" s="17" t="str">
        <f t="shared" si="57"/>
        <v>155  ม. 8  ต. คันธุลี  อ. ท่าชนะ  จ. สุราษฎร์ธานี</v>
      </c>
      <c r="K1242" s="30" t="s">
        <v>8073</v>
      </c>
      <c r="L1242" s="19" t="s">
        <v>7675</v>
      </c>
      <c r="M1242" s="19" t="s">
        <v>6935</v>
      </c>
      <c r="N1242" s="19" t="s">
        <v>6936</v>
      </c>
      <c r="O1242" s="19" t="s">
        <v>6937</v>
      </c>
      <c r="P1242" s="20">
        <v>84170</v>
      </c>
      <c r="Q1242" s="21"/>
      <c r="R1242" s="22"/>
      <c r="S1242" s="22"/>
      <c r="T1242" s="22"/>
      <c r="U1242" s="22"/>
      <c r="V1242" s="21"/>
      <c r="W1242" s="35"/>
      <c r="X1242" s="23"/>
      <c r="Y1242" s="24"/>
      <c r="Z1242" s="21">
        <v>7</v>
      </c>
      <c r="AA1242" s="25">
        <f t="shared" si="58"/>
        <v>7</v>
      </c>
      <c r="AB1242" s="44"/>
      <c r="AC1242" s="93"/>
      <c r="AD1242" s="27" t="str">
        <f t="shared" si="59"/>
        <v>นาย  สามารถ  มั่นคง</v>
      </c>
    </row>
    <row r="1243" spans="1:30">
      <c r="A1243" s="16" t="s">
        <v>9633</v>
      </c>
      <c r="B1243" s="16" t="s">
        <v>7539</v>
      </c>
      <c r="C1243" s="16" t="s">
        <v>7103</v>
      </c>
      <c r="D1243" s="16"/>
      <c r="E1243" s="17" t="s">
        <v>2757</v>
      </c>
      <c r="F1243" s="17" t="s">
        <v>2758</v>
      </c>
      <c r="G1243" s="29" t="s">
        <v>6923</v>
      </c>
      <c r="H1243" s="19" t="s">
        <v>9677</v>
      </c>
      <c r="I1243" s="19" t="s">
        <v>9664</v>
      </c>
      <c r="J1243" s="17" t="str">
        <f t="shared" si="57"/>
        <v>101/1  ม. 8  ต. คันธุลี  อ. ท่าชนะ  จ. สุราษฎร์ธานี</v>
      </c>
      <c r="K1243" s="30" t="s">
        <v>9678</v>
      </c>
      <c r="L1243" s="19" t="s">
        <v>7675</v>
      </c>
      <c r="M1243" s="19" t="s">
        <v>6935</v>
      </c>
      <c r="N1243" s="19" t="s">
        <v>6936</v>
      </c>
      <c r="O1243" s="19" t="s">
        <v>6937</v>
      </c>
      <c r="P1243" s="20">
        <v>84170</v>
      </c>
      <c r="Q1243" s="21"/>
      <c r="R1243" s="22"/>
      <c r="S1243" s="22"/>
      <c r="T1243" s="22"/>
      <c r="U1243" s="22"/>
      <c r="V1243" s="21"/>
      <c r="W1243" s="35"/>
      <c r="X1243" s="23"/>
      <c r="Y1243" s="24"/>
      <c r="Z1243" s="21">
        <v>58</v>
      </c>
      <c r="AA1243" s="25">
        <f t="shared" si="58"/>
        <v>58</v>
      </c>
      <c r="AB1243" s="44"/>
      <c r="AC1243" s="93"/>
      <c r="AD1243" s="27" t="str">
        <f t="shared" si="59"/>
        <v>นางสาว  ปิยะเนตร  เหยียบสุรีย์</v>
      </c>
    </row>
    <row r="1244" spans="1:30">
      <c r="A1244" s="16" t="s">
        <v>9633</v>
      </c>
      <c r="B1244" s="16" t="s">
        <v>7184</v>
      </c>
      <c r="C1244" s="16" t="s">
        <v>7111</v>
      </c>
      <c r="D1244" s="16"/>
      <c r="E1244" s="17" t="s">
        <v>1524</v>
      </c>
      <c r="F1244" s="17" t="s">
        <v>1525</v>
      </c>
      <c r="G1244" s="29" t="s">
        <v>6905</v>
      </c>
      <c r="H1244" s="19" t="s">
        <v>7408</v>
      </c>
      <c r="I1244" s="19" t="s">
        <v>8414</v>
      </c>
      <c r="J1244" s="17" t="str">
        <f t="shared" si="57"/>
        <v>104  ม. 8  ต. คันธุลี  อ. ท่าชนะ  จ. สุราษฎร์ธานี</v>
      </c>
      <c r="K1244" s="30" t="s">
        <v>7363</v>
      </c>
      <c r="L1244" s="19" t="s">
        <v>7675</v>
      </c>
      <c r="M1244" s="19" t="s">
        <v>6935</v>
      </c>
      <c r="N1244" s="19" t="s">
        <v>6936</v>
      </c>
      <c r="O1244" s="19" t="s">
        <v>6937</v>
      </c>
      <c r="P1244" s="20">
        <v>84170</v>
      </c>
      <c r="Q1244" s="21"/>
      <c r="R1244" s="22"/>
      <c r="S1244" s="22"/>
      <c r="T1244" s="22"/>
      <c r="U1244" s="22"/>
      <c r="V1244" s="21"/>
      <c r="W1244" s="35"/>
      <c r="X1244" s="23"/>
      <c r="Y1244" s="24"/>
      <c r="Z1244" s="21">
        <v>312</v>
      </c>
      <c r="AA1244" s="25">
        <f t="shared" si="58"/>
        <v>312</v>
      </c>
      <c r="AB1244" s="44"/>
      <c r="AC1244" s="93"/>
      <c r="AD1244" s="27" t="str">
        <f t="shared" si="59"/>
        <v>นาง  วรรณี  นาคเปลี่ยว</v>
      </c>
    </row>
    <row r="1245" spans="1:30">
      <c r="A1245" s="16" t="s">
        <v>7513</v>
      </c>
      <c r="B1245" s="16" t="s">
        <v>7423</v>
      </c>
      <c r="C1245" s="16" t="s">
        <v>7114</v>
      </c>
      <c r="D1245" s="16"/>
      <c r="E1245" s="17" t="s">
        <v>5970</v>
      </c>
      <c r="F1245" s="17">
        <v>0</v>
      </c>
      <c r="G1245" s="29" t="s">
        <v>6896</v>
      </c>
      <c r="H1245" s="19" t="s">
        <v>9679</v>
      </c>
      <c r="I1245" s="19" t="s">
        <v>9680</v>
      </c>
      <c r="J1245" s="17" t="str">
        <f t="shared" si="57"/>
        <v>78/1  ม. 8  ต. คันธุลี  อ. ท่าชนะ  จ. สุราษฎร์ธานี</v>
      </c>
      <c r="K1245" s="30" t="s">
        <v>7801</v>
      </c>
      <c r="L1245" s="19" t="s">
        <v>7675</v>
      </c>
      <c r="M1245" s="19" t="s">
        <v>6935</v>
      </c>
      <c r="N1245" s="19" t="s">
        <v>6936</v>
      </c>
      <c r="O1245" s="19" t="s">
        <v>6937</v>
      </c>
      <c r="P1245" s="20">
        <v>84170</v>
      </c>
      <c r="Q1245" s="21"/>
      <c r="R1245" s="22"/>
      <c r="S1245" s="22"/>
      <c r="T1245" s="22"/>
      <c r="U1245" s="22"/>
      <c r="V1245" s="21"/>
      <c r="W1245" s="35"/>
      <c r="X1245" s="23"/>
      <c r="Y1245" s="24"/>
      <c r="Z1245" s="21">
        <v>179</v>
      </c>
      <c r="AA1245" s="25">
        <f t="shared" si="58"/>
        <v>179</v>
      </c>
      <c r="AB1245" s="44"/>
      <c r="AC1245" s="93"/>
      <c r="AD1245" s="27" t="str">
        <f t="shared" si="59"/>
        <v>นาย  สมัย  พิทักษ์ธรรม</v>
      </c>
    </row>
    <row r="1246" spans="1:30">
      <c r="A1246" s="16" t="s">
        <v>9633</v>
      </c>
      <c r="B1246" s="16" t="s">
        <v>7552</v>
      </c>
      <c r="C1246" s="16" t="s">
        <v>7119</v>
      </c>
      <c r="D1246" s="16"/>
      <c r="E1246" s="17" t="s">
        <v>6339</v>
      </c>
      <c r="F1246" s="17" t="s">
        <v>6340</v>
      </c>
      <c r="G1246" s="29" t="s">
        <v>6896</v>
      </c>
      <c r="H1246" s="19" t="s">
        <v>9681</v>
      </c>
      <c r="I1246" s="19" t="s">
        <v>7977</v>
      </c>
      <c r="J1246" s="17" t="str">
        <f t="shared" si="57"/>
        <v>7  ม. 4  ต. คันธุลี  อ. ท่าชนะ  จ. สุราษฎร์ธานี</v>
      </c>
      <c r="K1246" s="30" t="s">
        <v>7178</v>
      </c>
      <c r="L1246" s="19" t="s">
        <v>7031</v>
      </c>
      <c r="M1246" s="19" t="s">
        <v>6935</v>
      </c>
      <c r="N1246" s="19" t="s">
        <v>6936</v>
      </c>
      <c r="O1246" s="19" t="s">
        <v>6937</v>
      </c>
      <c r="P1246" s="20">
        <v>84170</v>
      </c>
      <c r="Q1246" s="21"/>
      <c r="R1246" s="22"/>
      <c r="S1246" s="22"/>
      <c r="T1246" s="22"/>
      <c r="U1246" s="22"/>
      <c r="V1246" s="21"/>
      <c r="W1246" s="35"/>
      <c r="X1246" s="23"/>
      <c r="Y1246" s="24"/>
      <c r="Z1246" s="21">
        <v>44</v>
      </c>
      <c r="AA1246" s="25">
        <f t="shared" si="58"/>
        <v>44</v>
      </c>
      <c r="AB1246" s="44"/>
      <c r="AC1246" s="93"/>
      <c r="AD1246" s="27" t="str">
        <f t="shared" si="59"/>
        <v>นาย  สุภาพ  บุญนุ่ม</v>
      </c>
    </row>
    <row r="1247" spans="1:30">
      <c r="A1247" s="16" t="s">
        <v>9633</v>
      </c>
      <c r="B1247" s="16" t="s">
        <v>7561</v>
      </c>
      <c r="C1247" s="16" t="s">
        <v>7125</v>
      </c>
      <c r="D1247" s="16"/>
      <c r="E1247" s="17" t="s">
        <v>5057</v>
      </c>
      <c r="F1247" s="17" t="s">
        <v>5058</v>
      </c>
      <c r="G1247" s="29" t="s">
        <v>6896</v>
      </c>
      <c r="H1247" s="19" t="s">
        <v>8254</v>
      </c>
      <c r="I1247" s="19" t="s">
        <v>7673</v>
      </c>
      <c r="J1247" s="17" t="str">
        <f t="shared" si="57"/>
        <v>96  ม. 8  ต. คันธุลี  อ. ท่าชนะ  จ. สุราษฎร์ธานี</v>
      </c>
      <c r="K1247" s="30" t="s">
        <v>7824</v>
      </c>
      <c r="L1247" s="19" t="s">
        <v>7675</v>
      </c>
      <c r="M1247" s="19" t="s">
        <v>6935</v>
      </c>
      <c r="N1247" s="19" t="s">
        <v>6936</v>
      </c>
      <c r="O1247" s="19" t="s">
        <v>6937</v>
      </c>
      <c r="P1247" s="20">
        <v>84170</v>
      </c>
      <c r="Q1247" s="21"/>
      <c r="R1247" s="22"/>
      <c r="S1247" s="22"/>
      <c r="T1247" s="22"/>
      <c r="U1247" s="22"/>
      <c r="V1247" s="21"/>
      <c r="W1247" s="35"/>
      <c r="X1247" s="23"/>
      <c r="Y1247" s="24"/>
      <c r="Z1247" s="21">
        <v>39</v>
      </c>
      <c r="AA1247" s="25">
        <f t="shared" si="58"/>
        <v>39</v>
      </c>
      <c r="AB1247" s="44"/>
      <c r="AC1247" s="93"/>
      <c r="AD1247" s="27" t="str">
        <f t="shared" si="59"/>
        <v>นาย  มงคล  ธรรมฤทธิ์</v>
      </c>
    </row>
    <row r="1248" spans="1:30">
      <c r="A1248" s="16" t="s">
        <v>9633</v>
      </c>
      <c r="B1248" s="16" t="s">
        <v>7570</v>
      </c>
      <c r="C1248" s="16" t="s">
        <v>7130</v>
      </c>
      <c r="D1248" s="16"/>
      <c r="E1248" s="17" t="s">
        <v>4522</v>
      </c>
      <c r="F1248" s="17" t="s">
        <v>4523</v>
      </c>
      <c r="G1248" s="29" t="s">
        <v>6896</v>
      </c>
      <c r="H1248" s="19" t="s">
        <v>8319</v>
      </c>
      <c r="I1248" s="19" t="s">
        <v>8320</v>
      </c>
      <c r="J1248" s="17" t="str">
        <f t="shared" si="57"/>
        <v>93/1  ม. 8  ต. คันธุลี  อ. ท่าชนะ  จ. สุราษฎร์ธานี</v>
      </c>
      <c r="K1248" s="30" t="s">
        <v>8321</v>
      </c>
      <c r="L1248" s="19" t="s">
        <v>7675</v>
      </c>
      <c r="M1248" s="19" t="s">
        <v>6935</v>
      </c>
      <c r="N1248" s="19" t="s">
        <v>6936</v>
      </c>
      <c r="O1248" s="19" t="s">
        <v>6937</v>
      </c>
      <c r="P1248" s="20">
        <v>84170</v>
      </c>
      <c r="Q1248" s="21"/>
      <c r="R1248" s="22"/>
      <c r="S1248" s="22"/>
      <c r="T1248" s="22"/>
      <c r="U1248" s="22"/>
      <c r="V1248" s="21"/>
      <c r="W1248" s="35"/>
      <c r="X1248" s="23"/>
      <c r="Y1248" s="24"/>
      <c r="Z1248" s="21">
        <v>226</v>
      </c>
      <c r="AA1248" s="25">
        <f t="shared" si="58"/>
        <v>226</v>
      </c>
      <c r="AB1248" s="44"/>
      <c r="AC1248" s="93"/>
      <c r="AD1248" s="27" t="str">
        <f t="shared" si="59"/>
        <v>นาย  ประคอง  มีแย้ม</v>
      </c>
    </row>
    <row r="1249" spans="1:30">
      <c r="A1249" s="16" t="s">
        <v>9633</v>
      </c>
      <c r="B1249" s="16" t="s">
        <v>7576</v>
      </c>
      <c r="C1249" s="16" t="s">
        <v>7136</v>
      </c>
      <c r="D1249" s="16"/>
      <c r="E1249" s="17" t="s">
        <v>5663</v>
      </c>
      <c r="F1249" s="17" t="s">
        <v>5664</v>
      </c>
      <c r="G1249" s="29" t="s">
        <v>6896</v>
      </c>
      <c r="H1249" s="19" t="s">
        <v>9682</v>
      </c>
      <c r="I1249" s="19" t="s">
        <v>7842</v>
      </c>
      <c r="J1249" s="17" t="str">
        <f t="shared" si="57"/>
        <v>19/3  ม. 5  ต. ท่าอุแท  อ. กาญจนดิษฐ์  จ. สุราษฎร์ธานี</v>
      </c>
      <c r="K1249" s="30" t="s">
        <v>9683</v>
      </c>
      <c r="L1249" s="19" t="s">
        <v>6944</v>
      </c>
      <c r="M1249" s="19" t="s">
        <v>9684</v>
      </c>
      <c r="N1249" s="19" t="s">
        <v>7962</v>
      </c>
      <c r="O1249" s="19" t="s">
        <v>6937</v>
      </c>
      <c r="P1249" s="20">
        <v>84160</v>
      </c>
      <c r="Q1249" s="21"/>
      <c r="R1249" s="22"/>
      <c r="S1249" s="22"/>
      <c r="T1249" s="22"/>
      <c r="U1249" s="22"/>
      <c r="V1249" s="21"/>
      <c r="W1249" s="35"/>
      <c r="X1249" s="23"/>
      <c r="Y1249" s="24"/>
      <c r="Z1249" s="21">
        <v>19</v>
      </c>
      <c r="AA1249" s="25">
        <f t="shared" si="58"/>
        <v>19</v>
      </c>
      <c r="AB1249" s="44"/>
      <c r="AC1249" s="93"/>
      <c r="AD1249" s="27" t="str">
        <f t="shared" si="59"/>
        <v>นาย  สนอง  ใหม่ซ้อน</v>
      </c>
    </row>
    <row r="1250" spans="1:30">
      <c r="A1250" s="16" t="s">
        <v>9633</v>
      </c>
      <c r="B1250" s="16" t="s">
        <v>7145</v>
      </c>
      <c r="C1250" s="16" t="s">
        <v>7139</v>
      </c>
      <c r="D1250" s="16"/>
      <c r="E1250" s="17" t="s">
        <v>5096</v>
      </c>
      <c r="F1250" s="17" t="s">
        <v>5097</v>
      </c>
      <c r="G1250" s="29" t="s">
        <v>6896</v>
      </c>
      <c r="H1250" s="19" t="s">
        <v>9550</v>
      </c>
      <c r="I1250" s="19" t="s">
        <v>9654</v>
      </c>
      <c r="J1250" s="17" t="str">
        <f t="shared" si="57"/>
        <v>98  ม. 8  ต. คันธุลี  อ. ท่าชนะ  จ. สุราษฎร์ธานี</v>
      </c>
      <c r="K1250" s="30" t="s">
        <v>9685</v>
      </c>
      <c r="L1250" s="19" t="s">
        <v>7675</v>
      </c>
      <c r="M1250" s="19" t="s">
        <v>6935</v>
      </c>
      <c r="N1250" s="19" t="s">
        <v>6936</v>
      </c>
      <c r="O1250" s="19" t="s">
        <v>6937</v>
      </c>
      <c r="P1250" s="20">
        <v>84170</v>
      </c>
      <c r="Q1250" s="21"/>
      <c r="R1250" s="22"/>
      <c r="S1250" s="22"/>
      <c r="T1250" s="22"/>
      <c r="U1250" s="22"/>
      <c r="V1250" s="21"/>
      <c r="W1250" s="35"/>
      <c r="X1250" s="23"/>
      <c r="Y1250" s="24"/>
      <c r="Z1250" s="21">
        <v>119</v>
      </c>
      <c r="AA1250" s="25">
        <f t="shared" si="58"/>
        <v>119</v>
      </c>
      <c r="AB1250" s="44"/>
      <c r="AC1250" s="93"/>
      <c r="AD1250" s="27" t="str">
        <f t="shared" si="59"/>
        <v>นาย  มนูญ  รองเทพ</v>
      </c>
    </row>
    <row r="1251" spans="1:30">
      <c r="A1251" s="16" t="s">
        <v>9633</v>
      </c>
      <c r="B1251" s="16" t="s">
        <v>7149</v>
      </c>
      <c r="C1251" s="16" t="s">
        <v>7146</v>
      </c>
      <c r="D1251" s="16" t="s">
        <v>6980</v>
      </c>
      <c r="E1251" s="17" t="s">
        <v>2880</v>
      </c>
      <c r="F1251" s="17" t="s">
        <v>2881</v>
      </c>
      <c r="G1251" s="29" t="s">
        <v>6923</v>
      </c>
      <c r="H1251" s="19" t="s">
        <v>7803</v>
      </c>
      <c r="I1251" s="19" t="s">
        <v>7957</v>
      </c>
      <c r="J1251" s="17" t="str">
        <f t="shared" si="57"/>
        <v>110  ม. 8  ต. คันธุลี  อ. ท่าชนะ  จ. สุราษฎร์ธานี</v>
      </c>
      <c r="K1251" s="30" t="s">
        <v>7010</v>
      </c>
      <c r="L1251" s="19" t="s">
        <v>7675</v>
      </c>
      <c r="M1251" s="19" t="s">
        <v>6935</v>
      </c>
      <c r="N1251" s="19" t="s">
        <v>6936</v>
      </c>
      <c r="O1251" s="19" t="s">
        <v>6937</v>
      </c>
      <c r="P1251" s="20">
        <v>84170</v>
      </c>
      <c r="Q1251" s="21"/>
      <c r="R1251" s="22"/>
      <c r="S1251" s="22"/>
      <c r="T1251" s="22"/>
      <c r="U1251" s="22"/>
      <c r="V1251" s="21"/>
      <c r="W1251" s="35"/>
      <c r="X1251" s="23"/>
      <c r="Y1251" s="24"/>
      <c r="Z1251" s="21">
        <v>67</v>
      </c>
      <c r="AA1251" s="25">
        <f t="shared" si="58"/>
        <v>67</v>
      </c>
      <c r="AB1251" s="44"/>
      <c r="AC1251" s="93"/>
      <c r="AD1251" s="27" t="str">
        <f t="shared" si="59"/>
        <v>นางสาว  รัญจวน  ทิมดี</v>
      </c>
    </row>
    <row r="1252" spans="1:30">
      <c r="A1252" s="16" t="s">
        <v>9633</v>
      </c>
      <c r="B1252" s="16" t="s">
        <v>7837</v>
      </c>
      <c r="C1252" s="16" t="s">
        <v>7150</v>
      </c>
      <c r="D1252" s="16"/>
      <c r="E1252" s="17" t="s">
        <v>5727</v>
      </c>
      <c r="F1252" s="17" t="s">
        <v>5728</v>
      </c>
      <c r="G1252" s="29" t="s">
        <v>6896</v>
      </c>
      <c r="H1252" s="19" t="s">
        <v>9686</v>
      </c>
      <c r="I1252" s="19" t="s">
        <v>7790</v>
      </c>
      <c r="J1252" s="17" t="str">
        <f t="shared" si="57"/>
        <v>253  ม. 8  ต. คันธุลี  อ. ท่าชนะ  จ. สุราษฎร์ธานี</v>
      </c>
      <c r="K1252" s="30" t="s">
        <v>8362</v>
      </c>
      <c r="L1252" s="19" t="s">
        <v>7675</v>
      </c>
      <c r="M1252" s="19" t="s">
        <v>6935</v>
      </c>
      <c r="N1252" s="19" t="s">
        <v>6936</v>
      </c>
      <c r="O1252" s="19" t="s">
        <v>6937</v>
      </c>
      <c r="P1252" s="20">
        <v>84170</v>
      </c>
      <c r="Q1252" s="21"/>
      <c r="R1252" s="22"/>
      <c r="S1252" s="22"/>
      <c r="T1252" s="22"/>
      <c r="U1252" s="22"/>
      <c r="V1252" s="21"/>
      <c r="W1252" s="35"/>
      <c r="X1252" s="23"/>
      <c r="Y1252" s="24"/>
      <c r="Z1252" s="21">
        <v>287</v>
      </c>
      <c r="AA1252" s="25">
        <f t="shared" si="58"/>
        <v>287</v>
      </c>
      <c r="AB1252" s="44"/>
      <c r="AC1252" s="93"/>
      <c r="AD1252" s="27" t="str">
        <f t="shared" si="59"/>
        <v>นาย  สมชาติ  ทองสมุทร</v>
      </c>
    </row>
    <row r="1253" spans="1:30">
      <c r="A1253" s="16" t="s">
        <v>9633</v>
      </c>
      <c r="B1253" s="16" t="s">
        <v>7584</v>
      </c>
      <c r="C1253" s="16" t="s">
        <v>7154</v>
      </c>
      <c r="D1253" s="16" t="s">
        <v>6980</v>
      </c>
      <c r="E1253" s="17" t="s">
        <v>3715</v>
      </c>
      <c r="F1253" s="17">
        <v>0</v>
      </c>
      <c r="G1253" s="29" t="s">
        <v>6896</v>
      </c>
      <c r="H1253" s="19" t="s">
        <v>7013</v>
      </c>
      <c r="I1253" s="19" t="s">
        <v>9687</v>
      </c>
      <c r="J1253" s="17" t="str">
        <f t="shared" si="57"/>
        <v>18  ม. 10  ต. สมอทอง  อ. ท่าชนะ  จ. สุราษฎร์ธานี</v>
      </c>
      <c r="K1253" s="30" t="s">
        <v>6959</v>
      </c>
      <c r="L1253" s="19" t="s">
        <v>7706</v>
      </c>
      <c r="M1253" s="19" t="s">
        <v>7305</v>
      </c>
      <c r="N1253" s="19" t="s">
        <v>6936</v>
      </c>
      <c r="O1253" s="19" t="s">
        <v>6937</v>
      </c>
      <c r="P1253" s="20">
        <v>84170</v>
      </c>
      <c r="Q1253" s="21"/>
      <c r="R1253" s="22"/>
      <c r="S1253" s="22"/>
      <c r="T1253" s="22"/>
      <c r="U1253" s="22"/>
      <c r="V1253" s="21"/>
      <c r="W1253" s="35"/>
      <c r="X1253" s="23"/>
      <c r="Y1253" s="24"/>
      <c r="Z1253" s="21">
        <v>133</v>
      </c>
      <c r="AA1253" s="25">
        <f t="shared" si="58"/>
        <v>133</v>
      </c>
      <c r="AB1253" s="44"/>
      <c r="AC1253" s="93"/>
      <c r="AD1253" s="27" t="str">
        <f t="shared" si="59"/>
        <v>นาย  เจริญ  แดงสุวรรณ</v>
      </c>
    </row>
    <row r="1254" spans="1:30" ht="42">
      <c r="A1254" s="16" t="s">
        <v>9633</v>
      </c>
      <c r="B1254" s="16" t="s">
        <v>7587</v>
      </c>
      <c r="C1254" s="16" t="s">
        <v>7159</v>
      </c>
      <c r="D1254" s="16"/>
      <c r="E1254" s="17" t="s">
        <v>3236</v>
      </c>
      <c r="F1254" s="17" t="s">
        <v>3237</v>
      </c>
      <c r="G1254" s="29" t="s">
        <v>6923</v>
      </c>
      <c r="H1254" s="19" t="s">
        <v>9688</v>
      </c>
      <c r="I1254" s="19" t="s">
        <v>7842</v>
      </c>
      <c r="J1254" s="17" t="str">
        <f t="shared" si="57"/>
        <v>2079/1 ถ.สืบศิริ  ม. -  ต. ในเมือง  อ. เมืองนครราชสีมา  จ. นครราชสีมา</v>
      </c>
      <c r="K1254" s="66" t="s">
        <v>9689</v>
      </c>
      <c r="L1254" s="19" t="s">
        <v>6918</v>
      </c>
      <c r="M1254" s="19" t="s">
        <v>6927</v>
      </c>
      <c r="N1254" s="19" t="s">
        <v>9690</v>
      </c>
      <c r="O1254" s="19" t="s">
        <v>9374</v>
      </c>
      <c r="P1254" s="20">
        <v>30000</v>
      </c>
      <c r="Q1254" s="21"/>
      <c r="R1254" s="22"/>
      <c r="S1254" s="22"/>
      <c r="T1254" s="22"/>
      <c r="U1254" s="22"/>
      <c r="V1254" s="21"/>
      <c r="W1254" s="35"/>
      <c r="X1254" s="23"/>
      <c r="Y1254" s="24"/>
      <c r="Z1254" s="21">
        <v>49</v>
      </c>
      <c r="AA1254" s="25">
        <f t="shared" si="58"/>
        <v>49</v>
      </c>
      <c r="AB1254" s="44"/>
      <c r="AC1254" s="93"/>
      <c r="AD1254" s="27" t="str">
        <f t="shared" si="59"/>
        <v>นางสาว  อรทัย  ใหม่ซ้อน</v>
      </c>
    </row>
    <row r="1255" spans="1:30">
      <c r="A1255" s="16" t="s">
        <v>9633</v>
      </c>
      <c r="B1255" s="16" t="s">
        <v>7347</v>
      </c>
      <c r="C1255" s="16" t="s">
        <v>7164</v>
      </c>
      <c r="D1255" s="16"/>
      <c r="E1255" s="17" t="s">
        <v>864</v>
      </c>
      <c r="F1255" s="17" t="s">
        <v>865</v>
      </c>
      <c r="G1255" s="29" t="s">
        <v>6905</v>
      </c>
      <c r="H1255" s="19" t="s">
        <v>7602</v>
      </c>
      <c r="I1255" s="19" t="s">
        <v>7979</v>
      </c>
      <c r="J1255" s="17" t="str">
        <f t="shared" si="57"/>
        <v>136  ม. 5  ต. ท่าฉาง  อ. ท่าฉาง  จ. สุราษฎร์ธานี</v>
      </c>
      <c r="K1255" s="30" t="s">
        <v>7415</v>
      </c>
      <c r="L1255" s="19" t="s">
        <v>6944</v>
      </c>
      <c r="M1255" s="19" t="s">
        <v>7980</v>
      </c>
      <c r="N1255" s="19" t="s">
        <v>7981</v>
      </c>
      <c r="O1255" s="19" t="s">
        <v>6937</v>
      </c>
      <c r="P1255" s="20">
        <v>84150</v>
      </c>
      <c r="Q1255" s="21"/>
      <c r="R1255" s="22"/>
      <c r="S1255" s="22"/>
      <c r="T1255" s="22"/>
      <c r="U1255" s="22"/>
      <c r="V1255" s="21"/>
      <c r="W1255" s="35"/>
      <c r="X1255" s="23"/>
      <c r="Y1255" s="24"/>
      <c r="Z1255" s="21">
        <v>116</v>
      </c>
      <c r="AA1255" s="25">
        <f t="shared" si="58"/>
        <v>116</v>
      </c>
      <c r="AB1255" s="44"/>
      <c r="AC1255" s="93"/>
      <c r="AD1255" s="27" t="str">
        <f t="shared" si="59"/>
        <v>นาง  บุปผา  ไชยชนะ</v>
      </c>
    </row>
    <row r="1256" spans="1:30">
      <c r="A1256" s="16" t="s">
        <v>9633</v>
      </c>
      <c r="B1256" s="16" t="s">
        <v>7851</v>
      </c>
      <c r="C1256" s="16" t="s">
        <v>7168</v>
      </c>
      <c r="D1256" s="16"/>
      <c r="E1256" s="17" t="s">
        <v>1619</v>
      </c>
      <c r="F1256" s="17">
        <v>0</v>
      </c>
      <c r="G1256" s="29" t="s">
        <v>6905</v>
      </c>
      <c r="H1256" s="19" t="s">
        <v>9691</v>
      </c>
      <c r="I1256" s="19" t="s">
        <v>7957</v>
      </c>
      <c r="J1256" s="17" t="str">
        <f t="shared" si="57"/>
        <v>164  ม. 8  ต. คันธุลี  อ. ท่าชนะ  จ. สุราษฎร์ธานี</v>
      </c>
      <c r="K1256" s="30" t="s">
        <v>9692</v>
      </c>
      <c r="L1256" s="19" t="s">
        <v>7675</v>
      </c>
      <c r="M1256" s="19" t="s">
        <v>6935</v>
      </c>
      <c r="N1256" s="19" t="s">
        <v>6936</v>
      </c>
      <c r="O1256" s="19" t="s">
        <v>6937</v>
      </c>
      <c r="P1256" s="20">
        <v>84170</v>
      </c>
      <c r="Q1256" s="21"/>
      <c r="R1256" s="22"/>
      <c r="S1256" s="22"/>
      <c r="T1256" s="22"/>
      <c r="U1256" s="22"/>
      <c r="V1256" s="21"/>
      <c r="W1256" s="35"/>
      <c r="X1256" s="23"/>
      <c r="Y1256" s="24"/>
      <c r="Z1256" s="21">
        <v>37</v>
      </c>
      <c r="AA1256" s="25">
        <f t="shared" si="58"/>
        <v>37</v>
      </c>
      <c r="AB1256" s="44"/>
      <c r="AC1256" s="93"/>
      <c r="AD1256" s="27" t="str">
        <f t="shared" si="59"/>
        <v>นาง  เวิ้น  ทิมดี</v>
      </c>
    </row>
    <row r="1257" spans="1:30">
      <c r="A1257" s="16" t="s">
        <v>9633</v>
      </c>
      <c r="B1257" s="16" t="s">
        <v>7847</v>
      </c>
      <c r="C1257" s="16" t="s">
        <v>7172</v>
      </c>
      <c r="D1257" s="16"/>
      <c r="E1257" s="17" t="s">
        <v>4962</v>
      </c>
      <c r="F1257" s="17" t="s">
        <v>4963</v>
      </c>
      <c r="G1257" s="29" t="s">
        <v>6896</v>
      </c>
      <c r="H1257" s="19" t="s">
        <v>9693</v>
      </c>
      <c r="I1257" s="19" t="s">
        <v>9694</v>
      </c>
      <c r="J1257" s="17" t="str">
        <f t="shared" si="57"/>
        <v>250  ม. 8  ต. คันธุลี  อ. ท่าชนะ  จ. สุราษฎร์ธานี</v>
      </c>
      <c r="K1257" s="30" t="s">
        <v>7532</v>
      </c>
      <c r="L1257" s="19" t="s">
        <v>7675</v>
      </c>
      <c r="M1257" s="19" t="s">
        <v>6935</v>
      </c>
      <c r="N1257" s="19" t="s">
        <v>6936</v>
      </c>
      <c r="O1257" s="19" t="s">
        <v>6937</v>
      </c>
      <c r="P1257" s="20">
        <v>84170</v>
      </c>
      <c r="Q1257" s="21"/>
      <c r="R1257" s="22"/>
      <c r="S1257" s="22"/>
      <c r="T1257" s="22"/>
      <c r="U1257" s="22"/>
      <c r="V1257" s="21"/>
      <c r="W1257" s="35"/>
      <c r="X1257" s="23"/>
      <c r="Y1257" s="24"/>
      <c r="Z1257" s="21">
        <v>221</v>
      </c>
      <c r="AA1257" s="25">
        <f t="shared" si="58"/>
        <v>221</v>
      </c>
      <c r="AB1257" s="26"/>
      <c r="AC1257" s="93"/>
      <c r="AD1257" s="27" t="str">
        <f t="shared" si="59"/>
        <v>นาย  ไพบูรณ์  บัวชู</v>
      </c>
    </row>
    <row r="1258" spans="1:30">
      <c r="A1258" s="16" t="s">
        <v>9633</v>
      </c>
      <c r="B1258" s="16"/>
      <c r="C1258" s="16" t="s">
        <v>7176</v>
      </c>
      <c r="D1258" s="16"/>
      <c r="E1258" s="17" t="s">
        <v>302</v>
      </c>
      <c r="F1258" s="17" t="s">
        <v>303</v>
      </c>
      <c r="G1258" s="29" t="s">
        <v>6905</v>
      </c>
      <c r="H1258" s="19" t="s">
        <v>7528</v>
      </c>
      <c r="I1258" s="19" t="s">
        <v>9695</v>
      </c>
      <c r="J1258" s="17" t="str">
        <f t="shared" si="57"/>
        <v>24  ม. 8  ต. คันธุลี  อ. ท่าชนะ  จ. สุราษฎร์ธานี</v>
      </c>
      <c r="K1258" s="30" t="s">
        <v>7048</v>
      </c>
      <c r="L1258" s="19" t="s">
        <v>7675</v>
      </c>
      <c r="M1258" s="19" t="s">
        <v>6935</v>
      </c>
      <c r="N1258" s="19" t="s">
        <v>6936</v>
      </c>
      <c r="O1258" s="19" t="s">
        <v>6937</v>
      </c>
      <c r="P1258" s="20">
        <v>84170</v>
      </c>
      <c r="Q1258" s="21"/>
      <c r="R1258" s="22"/>
      <c r="S1258" s="22"/>
      <c r="T1258" s="22"/>
      <c r="U1258" s="22"/>
      <c r="V1258" s="21"/>
      <c r="W1258" s="35"/>
      <c r="X1258" s="23"/>
      <c r="Y1258" s="24"/>
      <c r="Z1258" s="21">
        <v>102</v>
      </c>
      <c r="AA1258" s="25">
        <f t="shared" si="58"/>
        <v>102</v>
      </c>
      <c r="AB1258" s="44" t="s">
        <v>9696</v>
      </c>
      <c r="AC1258" s="93"/>
      <c r="AD1258" s="27" t="str">
        <f t="shared" si="59"/>
        <v>นาง  จินตนา  เกิดเนตร</v>
      </c>
    </row>
    <row r="1259" spans="1:30">
      <c r="A1259" s="16" t="s">
        <v>9633</v>
      </c>
      <c r="B1259" s="16" t="s">
        <v>7299</v>
      </c>
      <c r="C1259" s="16" t="s">
        <v>7520</v>
      </c>
      <c r="D1259" s="16"/>
      <c r="E1259" s="17" t="s">
        <v>5733</v>
      </c>
      <c r="F1259" s="17" t="s">
        <v>5734</v>
      </c>
      <c r="G1259" s="29" t="s">
        <v>6896</v>
      </c>
      <c r="H1259" s="19" t="s">
        <v>7599</v>
      </c>
      <c r="I1259" s="19" t="s">
        <v>9697</v>
      </c>
      <c r="J1259" s="17" t="str">
        <f t="shared" si="57"/>
        <v>59  ม. 8  ต. คันธุลี  อ. ท่าชนะ  จ. สุราษฎร์ธานี</v>
      </c>
      <c r="K1259" s="30" t="s">
        <v>7062</v>
      </c>
      <c r="L1259" s="19" t="s">
        <v>7675</v>
      </c>
      <c r="M1259" s="19" t="s">
        <v>6935</v>
      </c>
      <c r="N1259" s="19" t="s">
        <v>6936</v>
      </c>
      <c r="O1259" s="19" t="s">
        <v>6937</v>
      </c>
      <c r="P1259" s="20">
        <v>84170</v>
      </c>
      <c r="Q1259" s="21"/>
      <c r="R1259" s="22"/>
      <c r="S1259" s="22"/>
      <c r="T1259" s="22"/>
      <c r="U1259" s="22"/>
      <c r="V1259" s="21"/>
      <c r="W1259" s="35"/>
      <c r="X1259" s="23"/>
      <c r="Y1259" s="24"/>
      <c r="Z1259" s="21">
        <v>179</v>
      </c>
      <c r="AA1259" s="25">
        <f t="shared" si="58"/>
        <v>179</v>
      </c>
      <c r="AB1259" s="44"/>
      <c r="AC1259" s="93"/>
      <c r="AD1259" s="27" t="str">
        <f t="shared" si="59"/>
        <v>นาย  สมชาย  ชูทอง</v>
      </c>
    </row>
    <row r="1260" spans="1:30">
      <c r="A1260" s="16" t="s">
        <v>9633</v>
      </c>
      <c r="B1260" s="16" t="s">
        <v>7870</v>
      </c>
      <c r="C1260" s="16" t="s">
        <v>7180</v>
      </c>
      <c r="D1260" s="16"/>
      <c r="E1260" s="17" t="s">
        <v>886</v>
      </c>
      <c r="F1260" s="17" t="s">
        <v>887</v>
      </c>
      <c r="G1260" s="29" t="s">
        <v>6905</v>
      </c>
      <c r="H1260" s="19" t="s">
        <v>9698</v>
      </c>
      <c r="I1260" s="19" t="s">
        <v>9699</v>
      </c>
      <c r="J1260" s="17" t="str">
        <f t="shared" si="57"/>
        <v>121  ม. 8  ต. คันธุลี  อ. ท่าชนะ  จ. สุราษฎร์ธานี</v>
      </c>
      <c r="K1260" s="48" t="s">
        <v>8247</v>
      </c>
      <c r="L1260" s="19" t="s">
        <v>7675</v>
      </c>
      <c r="M1260" s="19" t="s">
        <v>6935</v>
      </c>
      <c r="N1260" s="19" t="s">
        <v>6936</v>
      </c>
      <c r="O1260" s="19" t="s">
        <v>6937</v>
      </c>
      <c r="P1260" s="20">
        <v>84170</v>
      </c>
      <c r="Q1260" s="21"/>
      <c r="R1260" s="22"/>
      <c r="S1260" s="22"/>
      <c r="T1260" s="22"/>
      <c r="U1260" s="22"/>
      <c r="V1260" s="21"/>
      <c r="W1260" s="35"/>
      <c r="X1260" s="23"/>
      <c r="Y1260" s="24"/>
      <c r="Z1260" s="21">
        <v>105</v>
      </c>
      <c r="AA1260" s="25">
        <f t="shared" si="58"/>
        <v>105</v>
      </c>
      <c r="AB1260" s="44"/>
      <c r="AC1260" s="93"/>
      <c r="AD1260" s="27" t="str">
        <f t="shared" si="59"/>
        <v>นาง  ประชุม  เพชรมีศรี</v>
      </c>
    </row>
    <row r="1261" spans="1:30">
      <c r="A1261" s="16" t="s">
        <v>9633</v>
      </c>
      <c r="B1261" s="16" t="s">
        <v>7877</v>
      </c>
      <c r="C1261" s="16" t="s">
        <v>7185</v>
      </c>
      <c r="D1261" s="16"/>
      <c r="E1261" s="17" t="s">
        <v>1650</v>
      </c>
      <c r="F1261" s="17" t="s">
        <v>1651</v>
      </c>
      <c r="G1261" s="29" t="s">
        <v>6905</v>
      </c>
      <c r="H1261" s="19" t="s">
        <v>9700</v>
      </c>
      <c r="I1261" s="19" t="s">
        <v>7679</v>
      </c>
      <c r="J1261" s="17" t="str">
        <f t="shared" si="57"/>
        <v>87  ม. 8  ต. คันธุลี  อ. ท่าชนะ  จ. สุราษฎร์ธานี</v>
      </c>
      <c r="K1261" s="33" t="s">
        <v>8421</v>
      </c>
      <c r="L1261" s="19" t="s">
        <v>7675</v>
      </c>
      <c r="M1261" s="19" t="s">
        <v>6935</v>
      </c>
      <c r="N1261" s="19" t="s">
        <v>6936</v>
      </c>
      <c r="O1261" s="19" t="s">
        <v>6937</v>
      </c>
      <c r="P1261" s="20">
        <v>84170</v>
      </c>
      <c r="Q1261" s="21"/>
      <c r="R1261" s="22"/>
      <c r="S1261" s="22"/>
      <c r="T1261" s="22"/>
      <c r="U1261" s="22"/>
      <c r="V1261" s="21"/>
      <c r="W1261" s="35"/>
      <c r="X1261" s="23"/>
      <c r="Y1261" s="24"/>
      <c r="Z1261" s="21">
        <v>133</v>
      </c>
      <c r="AA1261" s="25">
        <f t="shared" si="58"/>
        <v>133</v>
      </c>
      <c r="AB1261" s="44"/>
      <c r="AC1261" s="93"/>
      <c r="AD1261" s="27" t="str">
        <f t="shared" si="59"/>
        <v>นาง  ศิริเพ็ญ  อินสุวรรณ์</v>
      </c>
    </row>
    <row r="1262" spans="1:30">
      <c r="A1262" s="16" t="s">
        <v>9633</v>
      </c>
      <c r="B1262" s="16" t="s">
        <v>7883</v>
      </c>
      <c r="C1262" s="16" t="s">
        <v>7188</v>
      </c>
      <c r="D1262" s="16"/>
      <c r="E1262" s="17" t="s">
        <v>2536</v>
      </c>
      <c r="F1262" s="17" t="s">
        <v>2537</v>
      </c>
      <c r="G1262" s="29" t="s">
        <v>6923</v>
      </c>
      <c r="H1262" s="19" t="s">
        <v>9701</v>
      </c>
      <c r="I1262" s="19" t="s">
        <v>9670</v>
      </c>
      <c r="J1262" s="17" t="str">
        <f t="shared" si="57"/>
        <v>111/1  ม. 8  ต. คันธุลี  อ. ท่าชนะ  จ. สุราษฎร์ธานี</v>
      </c>
      <c r="K1262" s="30" t="s">
        <v>9671</v>
      </c>
      <c r="L1262" s="19" t="s">
        <v>7675</v>
      </c>
      <c r="M1262" s="19" t="s">
        <v>6935</v>
      </c>
      <c r="N1262" s="19" t="s">
        <v>6936</v>
      </c>
      <c r="O1262" s="19" t="s">
        <v>6937</v>
      </c>
      <c r="P1262" s="20">
        <v>84170</v>
      </c>
      <c r="Q1262" s="21"/>
      <c r="R1262" s="22"/>
      <c r="S1262" s="22"/>
      <c r="T1262" s="22"/>
      <c r="U1262" s="22"/>
      <c r="V1262" s="21"/>
      <c r="W1262" s="35"/>
      <c r="X1262" s="23"/>
      <c r="Y1262" s="24"/>
      <c r="Z1262" s="21">
        <v>33</v>
      </c>
      <c r="AA1262" s="25">
        <f t="shared" si="58"/>
        <v>33</v>
      </c>
      <c r="AB1262" s="44"/>
      <c r="AC1262" s="93"/>
      <c r="AD1262" s="27" t="str">
        <f t="shared" si="59"/>
        <v>นางสาว  ชาลินี  คลี่สถิตย์</v>
      </c>
    </row>
    <row r="1263" spans="1:30">
      <c r="A1263" s="16" t="s">
        <v>9633</v>
      </c>
      <c r="B1263" s="16" t="s">
        <v>6930</v>
      </c>
      <c r="C1263" s="16" t="s">
        <v>7194</v>
      </c>
      <c r="D1263" s="16"/>
      <c r="E1263" s="17" t="s">
        <v>5078</v>
      </c>
      <c r="F1263" s="17" t="s">
        <v>5079</v>
      </c>
      <c r="G1263" s="29" t="s">
        <v>6896</v>
      </c>
      <c r="H1263" s="19" t="s">
        <v>9584</v>
      </c>
      <c r="I1263" s="19" t="s">
        <v>8968</v>
      </c>
      <c r="J1263" s="17" t="str">
        <f t="shared" si="57"/>
        <v>99  ม. 8  ต. คันธุลี  อ. ท่าชนะ  จ. สุราษฎร์ธานี</v>
      </c>
      <c r="K1263" s="30" t="s">
        <v>7095</v>
      </c>
      <c r="L1263" s="19" t="s">
        <v>7675</v>
      </c>
      <c r="M1263" s="19" t="s">
        <v>6935</v>
      </c>
      <c r="N1263" s="19" t="s">
        <v>6936</v>
      </c>
      <c r="O1263" s="19" t="s">
        <v>6937</v>
      </c>
      <c r="P1263" s="20">
        <v>84170</v>
      </c>
      <c r="Q1263" s="21"/>
      <c r="R1263" s="22"/>
      <c r="S1263" s="22"/>
      <c r="T1263" s="22"/>
      <c r="U1263" s="22"/>
      <c r="V1263" s="21"/>
      <c r="W1263" s="35"/>
      <c r="X1263" s="23"/>
      <c r="Y1263" s="24"/>
      <c r="Z1263" s="21">
        <v>245</v>
      </c>
      <c r="AA1263" s="25">
        <f t="shared" si="58"/>
        <v>245</v>
      </c>
      <c r="AB1263" s="44"/>
      <c r="AC1263" s="93"/>
      <c r="AD1263" s="27" t="str">
        <f t="shared" si="59"/>
        <v>นาย  มนัส  บุญปลื้ม</v>
      </c>
    </row>
    <row r="1264" spans="1:30">
      <c r="A1264" s="16" t="s">
        <v>9633</v>
      </c>
      <c r="B1264" s="16" t="s">
        <v>7904</v>
      </c>
      <c r="C1264" s="16" t="s">
        <v>7200</v>
      </c>
      <c r="D1264" s="16"/>
      <c r="E1264" s="17" t="s">
        <v>1644</v>
      </c>
      <c r="F1264" s="17" t="s">
        <v>1645</v>
      </c>
      <c r="G1264" s="29" t="s">
        <v>6905</v>
      </c>
      <c r="H1264" s="19" t="s">
        <v>7766</v>
      </c>
      <c r="I1264" s="19" t="s">
        <v>9702</v>
      </c>
      <c r="J1264" s="17" t="str">
        <f t="shared" si="57"/>
        <v>60  ม. 7  ต. คันธุลี  อ. ท่าชนะ  จ. สุราษฎร์ธานี</v>
      </c>
      <c r="K1264" s="30" t="s">
        <v>7823</v>
      </c>
      <c r="L1264" s="19" t="s">
        <v>7290</v>
      </c>
      <c r="M1264" s="19" t="s">
        <v>6935</v>
      </c>
      <c r="N1264" s="19" t="s">
        <v>6936</v>
      </c>
      <c r="O1264" s="19" t="s">
        <v>6937</v>
      </c>
      <c r="P1264" s="20">
        <v>84170</v>
      </c>
      <c r="Q1264" s="21"/>
      <c r="R1264" s="22"/>
      <c r="S1264" s="22"/>
      <c r="T1264" s="22"/>
      <c r="U1264" s="22"/>
      <c r="V1264" s="21"/>
      <c r="W1264" s="35"/>
      <c r="X1264" s="23"/>
      <c r="Y1264" s="24"/>
      <c r="Z1264" s="21">
        <v>86</v>
      </c>
      <c r="AA1264" s="25">
        <f t="shared" si="58"/>
        <v>86</v>
      </c>
      <c r="AB1264" s="44"/>
      <c r="AC1264" s="93"/>
      <c r="AD1264" s="27" t="str">
        <f t="shared" si="59"/>
        <v>นาง  ศิริพร  ณ ปัญโญ</v>
      </c>
    </row>
    <row r="1265" spans="1:30">
      <c r="A1265" s="16" t="s">
        <v>9633</v>
      </c>
      <c r="B1265" s="16" t="s">
        <v>7118</v>
      </c>
      <c r="C1265" s="16" t="s">
        <v>7205</v>
      </c>
      <c r="D1265" s="16"/>
      <c r="E1265" s="17" t="s">
        <v>2419</v>
      </c>
      <c r="F1265" s="17" t="s">
        <v>2420</v>
      </c>
      <c r="G1265" s="29" t="s">
        <v>6923</v>
      </c>
      <c r="H1265" s="19" t="s">
        <v>6906</v>
      </c>
      <c r="I1265" s="19" t="s">
        <v>9703</v>
      </c>
      <c r="J1265" s="17" t="str">
        <f t="shared" si="57"/>
        <v>127  ม. 8  ต. คันธุลี  อ. ท่าชนะ  จ. สุราษฎร์ธานี</v>
      </c>
      <c r="K1265" s="30" t="s">
        <v>7793</v>
      </c>
      <c r="L1265" s="19" t="s">
        <v>7675</v>
      </c>
      <c r="M1265" s="19" t="s">
        <v>6935</v>
      </c>
      <c r="N1265" s="19" t="s">
        <v>6936</v>
      </c>
      <c r="O1265" s="19" t="s">
        <v>6937</v>
      </c>
      <c r="P1265" s="20">
        <v>84170</v>
      </c>
      <c r="Q1265" s="21"/>
      <c r="R1265" s="22"/>
      <c r="S1265" s="22"/>
      <c r="T1265" s="22"/>
      <c r="U1265" s="22"/>
      <c r="V1265" s="21"/>
      <c r="W1265" s="35"/>
      <c r="X1265" s="23"/>
      <c r="Y1265" s="24"/>
      <c r="Z1265" s="21">
        <v>103</v>
      </c>
      <c r="AA1265" s="25">
        <f t="shared" si="58"/>
        <v>103</v>
      </c>
      <c r="AB1265" s="44"/>
      <c r="AC1265" s="93"/>
      <c r="AD1265" s="27" t="str">
        <f t="shared" si="59"/>
        <v>นางสาว  จันทรา  ทองจีน</v>
      </c>
    </row>
    <row r="1266" spans="1:30">
      <c r="A1266" s="16" t="s">
        <v>9633</v>
      </c>
      <c r="B1266" s="16" t="s">
        <v>8695</v>
      </c>
      <c r="C1266" s="16" t="s">
        <v>7530</v>
      </c>
      <c r="D1266" s="16"/>
      <c r="E1266" s="17" t="s">
        <v>2079</v>
      </c>
      <c r="F1266" s="17" t="s">
        <v>2080</v>
      </c>
      <c r="G1266" s="29" t="s">
        <v>6905</v>
      </c>
      <c r="H1266" s="19" t="s">
        <v>9704</v>
      </c>
      <c r="I1266" s="19" t="s">
        <v>9705</v>
      </c>
      <c r="J1266" s="17" t="str">
        <f t="shared" si="57"/>
        <v>159  ม. 8  ต. คันธุลี  อ. ท่าชนะ  จ. สุราษฎร์ธานี</v>
      </c>
      <c r="K1266" s="30" t="s">
        <v>7768</v>
      </c>
      <c r="L1266" s="19" t="s">
        <v>7675</v>
      </c>
      <c r="M1266" s="19" t="s">
        <v>6935</v>
      </c>
      <c r="N1266" s="19" t="s">
        <v>6936</v>
      </c>
      <c r="O1266" s="19" t="s">
        <v>6937</v>
      </c>
      <c r="P1266" s="20">
        <v>84170</v>
      </c>
      <c r="Q1266" s="21"/>
      <c r="R1266" s="22"/>
      <c r="S1266" s="22"/>
      <c r="T1266" s="22"/>
      <c r="U1266" s="22"/>
      <c r="V1266" s="21"/>
      <c r="W1266" s="35"/>
      <c r="X1266" s="23"/>
      <c r="Y1266" s="24"/>
      <c r="Z1266" s="21">
        <v>72</v>
      </c>
      <c r="AA1266" s="25">
        <f t="shared" si="58"/>
        <v>72</v>
      </c>
      <c r="AB1266" s="44"/>
      <c r="AC1266" s="93"/>
      <c r="AD1266" s="27" t="str">
        <f t="shared" si="59"/>
        <v>นาง  หุ้น  แก้วหมุด</v>
      </c>
    </row>
    <row r="1267" spans="1:30">
      <c r="A1267" s="16" t="s">
        <v>9633</v>
      </c>
      <c r="B1267" s="16" t="s">
        <v>7912</v>
      </c>
      <c r="C1267" s="16" t="s">
        <v>7533</v>
      </c>
      <c r="D1267" s="16"/>
      <c r="E1267" s="17" t="s">
        <v>5167</v>
      </c>
      <c r="F1267" s="17">
        <v>0</v>
      </c>
      <c r="G1267" s="29" t="s">
        <v>7312</v>
      </c>
      <c r="H1267" s="19" t="s">
        <v>9706</v>
      </c>
      <c r="I1267" s="19" t="s">
        <v>7957</v>
      </c>
      <c r="J1267" s="17" t="str">
        <f t="shared" si="57"/>
        <v>109  ม. 8  ต. คันธุลี  อ. ท่าชนะ  จ. สุราษฎร์ธานี</v>
      </c>
      <c r="K1267" s="30" t="s">
        <v>7379</v>
      </c>
      <c r="L1267" s="19" t="s">
        <v>7675</v>
      </c>
      <c r="M1267" s="19" t="s">
        <v>6935</v>
      </c>
      <c r="N1267" s="19" t="s">
        <v>6936</v>
      </c>
      <c r="O1267" s="19" t="s">
        <v>6937</v>
      </c>
      <c r="P1267" s="20">
        <v>84170</v>
      </c>
      <c r="Q1267" s="21"/>
      <c r="R1267" s="22"/>
      <c r="S1267" s="22"/>
      <c r="T1267" s="22"/>
      <c r="U1267" s="22"/>
      <c r="V1267" s="21"/>
      <c r="W1267" s="35"/>
      <c r="X1267" s="23"/>
      <c r="Y1267" s="24"/>
      <c r="Z1267" s="21">
        <v>7</v>
      </c>
      <c r="AA1267" s="25">
        <f t="shared" si="58"/>
        <v>7</v>
      </c>
      <c r="AB1267" s="44"/>
      <c r="AC1267" s="93"/>
      <c r="AD1267" s="27" t="str">
        <f t="shared" si="59"/>
        <v>ทายาทนาย  รณภพ  ทิมดี</v>
      </c>
    </row>
    <row r="1268" spans="1:30">
      <c r="A1268" s="16" t="s">
        <v>9633</v>
      </c>
      <c r="B1268" s="16" t="s">
        <v>7916</v>
      </c>
      <c r="C1268" s="16" t="s">
        <v>7535</v>
      </c>
      <c r="D1268" s="16"/>
      <c r="E1268" s="17" t="s">
        <v>4792</v>
      </c>
      <c r="F1268" s="17">
        <v>0</v>
      </c>
      <c r="G1268" s="29" t="s">
        <v>6896</v>
      </c>
      <c r="H1268" s="19" t="s">
        <v>9707</v>
      </c>
      <c r="I1268" s="19" t="s">
        <v>7842</v>
      </c>
      <c r="J1268" s="17" t="str">
        <f t="shared" si="57"/>
        <v>122  ม. 8  ต. คันธุลี  อ. ท่าชนะ  จ. สุราษฎร์ธานี</v>
      </c>
      <c r="K1268" s="30" t="s">
        <v>9403</v>
      </c>
      <c r="L1268" s="19" t="s">
        <v>7675</v>
      </c>
      <c r="M1268" s="19" t="s">
        <v>6935</v>
      </c>
      <c r="N1268" s="19" t="s">
        <v>6936</v>
      </c>
      <c r="O1268" s="19" t="s">
        <v>6937</v>
      </c>
      <c r="P1268" s="20">
        <v>84170</v>
      </c>
      <c r="Q1268" s="21"/>
      <c r="R1268" s="22"/>
      <c r="S1268" s="22"/>
      <c r="T1268" s="22"/>
      <c r="U1268" s="22"/>
      <c r="V1268" s="21"/>
      <c r="W1268" s="35"/>
      <c r="X1268" s="23"/>
      <c r="Y1268" s="24"/>
      <c r="Z1268" s="21">
        <v>60</v>
      </c>
      <c r="AA1268" s="25">
        <f t="shared" si="58"/>
        <v>60</v>
      </c>
      <c r="AB1268" s="44"/>
      <c r="AC1268" s="93"/>
      <c r="AD1268" s="27" t="str">
        <f t="shared" si="59"/>
        <v>นาย  ผุด  ใหม่ซ้อน</v>
      </c>
    </row>
    <row r="1269" spans="1:30">
      <c r="A1269" s="16" t="s">
        <v>9633</v>
      </c>
      <c r="B1269" s="16" t="s">
        <v>8989</v>
      </c>
      <c r="C1269" s="16" t="s">
        <v>7538</v>
      </c>
      <c r="D1269" s="16"/>
      <c r="E1269" s="17" t="s">
        <v>5021</v>
      </c>
      <c r="F1269" s="17" t="s">
        <v>5022</v>
      </c>
      <c r="G1269" s="29" t="s">
        <v>6896</v>
      </c>
      <c r="H1269" s="19" t="s">
        <v>8167</v>
      </c>
      <c r="I1269" s="19" t="s">
        <v>7842</v>
      </c>
      <c r="J1269" s="17" t="str">
        <f t="shared" si="57"/>
        <v>122/3  ม. 8  ต. คันธุลี  อ. ท่าชนะ  จ. สุราษฎร์ธานี</v>
      </c>
      <c r="K1269" s="30" t="s">
        <v>9708</v>
      </c>
      <c r="L1269" s="19" t="s">
        <v>7675</v>
      </c>
      <c r="M1269" s="19" t="s">
        <v>6935</v>
      </c>
      <c r="N1269" s="19" t="s">
        <v>6936</v>
      </c>
      <c r="O1269" s="19" t="s">
        <v>6937</v>
      </c>
      <c r="P1269" s="20">
        <v>84170</v>
      </c>
      <c r="Q1269" s="21"/>
      <c r="R1269" s="22"/>
      <c r="S1269" s="22"/>
      <c r="T1269" s="22"/>
      <c r="U1269" s="22"/>
      <c r="V1269" s="21"/>
      <c r="W1269" s="35"/>
      <c r="X1269" s="23"/>
      <c r="Y1269" s="24"/>
      <c r="Z1269" s="21">
        <v>49</v>
      </c>
      <c r="AA1269" s="25">
        <f t="shared" si="58"/>
        <v>49</v>
      </c>
      <c r="AB1269" s="44"/>
      <c r="AC1269" s="93"/>
      <c r="AD1269" s="27" t="str">
        <f t="shared" si="59"/>
        <v>นาย  ไพศาล  ใหม่ซ้อน</v>
      </c>
    </row>
    <row r="1270" spans="1:30">
      <c r="A1270" s="16" t="s">
        <v>9633</v>
      </c>
      <c r="B1270" s="16" t="s">
        <v>8702</v>
      </c>
      <c r="C1270" s="16" t="s">
        <v>7540</v>
      </c>
      <c r="D1270" s="16"/>
      <c r="E1270" s="17" t="s">
        <v>4895</v>
      </c>
      <c r="F1270" s="17" t="s">
        <v>4896</v>
      </c>
      <c r="G1270" s="29" t="s">
        <v>6896</v>
      </c>
      <c r="H1270" s="19" t="s">
        <v>9709</v>
      </c>
      <c r="I1270" s="19" t="s">
        <v>8473</v>
      </c>
      <c r="J1270" s="17" t="str">
        <f t="shared" si="57"/>
        <v>211  ม. 9  ต. คันธุลี  อ. ท่าชนะ  จ. สุราษฎร์ธานี</v>
      </c>
      <c r="K1270" s="30" t="s">
        <v>8245</v>
      </c>
      <c r="L1270" s="19" t="s">
        <v>7234</v>
      </c>
      <c r="M1270" s="19" t="s">
        <v>6935</v>
      </c>
      <c r="N1270" s="19" t="s">
        <v>6936</v>
      </c>
      <c r="O1270" s="19" t="s">
        <v>6937</v>
      </c>
      <c r="P1270" s="20">
        <v>84170</v>
      </c>
      <c r="Q1270" s="21"/>
      <c r="R1270" s="22"/>
      <c r="S1270" s="22"/>
      <c r="T1270" s="22"/>
      <c r="U1270" s="22"/>
      <c r="V1270" s="21"/>
      <c r="W1270" s="35"/>
      <c r="X1270" s="23"/>
      <c r="Y1270" s="24"/>
      <c r="Z1270" s="21">
        <v>63</v>
      </c>
      <c r="AA1270" s="25">
        <f t="shared" si="58"/>
        <v>63</v>
      </c>
      <c r="AB1270" s="44"/>
      <c r="AC1270" s="93"/>
      <c r="AD1270" s="27" t="str">
        <f t="shared" si="59"/>
        <v>นาย  พิเชษฐ์  นกเขา</v>
      </c>
    </row>
    <row r="1271" spans="1:30">
      <c r="A1271" s="16" t="s">
        <v>9633</v>
      </c>
      <c r="B1271" s="16" t="s">
        <v>8705</v>
      </c>
      <c r="C1271" s="16" t="s">
        <v>7211</v>
      </c>
      <c r="D1271" s="16"/>
      <c r="E1271" s="17" t="s">
        <v>6500</v>
      </c>
      <c r="F1271" s="17">
        <v>0</v>
      </c>
      <c r="G1271" s="29" t="s">
        <v>6896</v>
      </c>
      <c r="H1271" s="19" t="s">
        <v>8635</v>
      </c>
      <c r="I1271" s="19" t="s">
        <v>8414</v>
      </c>
      <c r="J1271" s="17" t="str">
        <f t="shared" si="57"/>
        <v>104  ม. 8  ต. คันธุลี  อ. ท่าชนะ  จ. สุราษฎร์ธานี</v>
      </c>
      <c r="K1271" s="30" t="s">
        <v>7363</v>
      </c>
      <c r="L1271" s="19" t="s">
        <v>7675</v>
      </c>
      <c r="M1271" s="19" t="s">
        <v>6935</v>
      </c>
      <c r="N1271" s="19" t="s">
        <v>6936</v>
      </c>
      <c r="O1271" s="19" t="s">
        <v>6937</v>
      </c>
      <c r="P1271" s="20">
        <v>84170</v>
      </c>
      <c r="Q1271" s="21"/>
      <c r="R1271" s="22"/>
      <c r="S1271" s="22"/>
      <c r="T1271" s="22"/>
      <c r="U1271" s="22"/>
      <c r="V1271" s="21"/>
      <c r="W1271" s="35"/>
      <c r="X1271" s="23"/>
      <c r="Y1271" s="24"/>
      <c r="Z1271" s="21">
        <v>70</v>
      </c>
      <c r="AA1271" s="25">
        <f t="shared" si="58"/>
        <v>70</v>
      </c>
      <c r="AB1271" s="44"/>
      <c r="AC1271" s="93"/>
      <c r="AD1271" s="27" t="str">
        <f t="shared" si="59"/>
        <v>นาย  เสริม  นาคเปลี่ยว</v>
      </c>
    </row>
    <row r="1272" spans="1:30" ht="126">
      <c r="A1272" s="16" t="s">
        <v>9633</v>
      </c>
      <c r="B1272" s="16" t="s">
        <v>7617</v>
      </c>
      <c r="C1272" s="16" t="s">
        <v>7218</v>
      </c>
      <c r="D1272" s="16"/>
      <c r="E1272" s="17" t="s">
        <v>62</v>
      </c>
      <c r="F1272" s="17" t="s">
        <v>63</v>
      </c>
      <c r="G1272" s="29"/>
      <c r="H1272" s="42" t="s">
        <v>9710</v>
      </c>
      <c r="I1272" s="19" t="s">
        <v>9711</v>
      </c>
      <c r="J1272" s="17" t="str">
        <f t="shared" si="57"/>
        <v>111/1  ม. 8  ต. คันธุลี  อ. ท่าชนะ  จ. สุราษฎร์ธานี</v>
      </c>
      <c r="K1272" s="30" t="s">
        <v>9671</v>
      </c>
      <c r="L1272" s="19" t="s">
        <v>7675</v>
      </c>
      <c r="M1272" s="19" t="s">
        <v>6935</v>
      </c>
      <c r="N1272" s="19" t="s">
        <v>6936</v>
      </c>
      <c r="O1272" s="19" t="s">
        <v>6937</v>
      </c>
      <c r="P1272" s="20">
        <v>84170</v>
      </c>
      <c r="Q1272" s="21"/>
      <c r="R1272" s="22"/>
      <c r="S1272" s="22"/>
      <c r="T1272" s="22"/>
      <c r="U1272" s="22"/>
      <c r="V1272" s="21"/>
      <c r="W1272" s="35"/>
      <c r="X1272" s="23"/>
      <c r="Y1272" s="24"/>
      <c r="Z1272" s="21">
        <v>46</v>
      </c>
      <c r="AA1272" s="25">
        <f t="shared" si="58"/>
        <v>46</v>
      </c>
      <c r="AB1272" s="44"/>
      <c r="AC1272" s="93"/>
      <c r="AD1272" s="27" t="str">
        <f t="shared" si="59"/>
        <v xml:space="preserve">  นาง  กาญจนา - น.ส. ณัฐพร - ด.ญ. นิศาชล นิยมวัฒนพันธ์  นิยมวัฒนพันธ์</v>
      </c>
    </row>
    <row r="1273" spans="1:30">
      <c r="A1273" s="16" t="s">
        <v>9633</v>
      </c>
      <c r="B1273" s="16" t="s">
        <v>7620</v>
      </c>
      <c r="C1273" s="16" t="s">
        <v>7547</v>
      </c>
      <c r="D1273" s="16" t="s">
        <v>6980</v>
      </c>
      <c r="E1273" s="17" t="s">
        <v>1602</v>
      </c>
      <c r="F1273" s="17">
        <v>0</v>
      </c>
      <c r="G1273" s="29" t="s">
        <v>6905</v>
      </c>
      <c r="H1273" s="19" t="s">
        <v>7765</v>
      </c>
      <c r="I1273" s="19" t="s">
        <v>8055</v>
      </c>
      <c r="J1273" s="17" t="str">
        <f t="shared" si="57"/>
        <v>20  ม. 2  ต. ท่าชนะ  อ. ท่าชนะ  จ. สุราษฎร์ธานี</v>
      </c>
      <c r="K1273" s="30" t="s">
        <v>7157</v>
      </c>
      <c r="L1273" s="19" t="s">
        <v>6909</v>
      </c>
      <c r="M1273" s="19" t="s">
        <v>7123</v>
      </c>
      <c r="N1273" s="19" t="s">
        <v>6936</v>
      </c>
      <c r="O1273" s="19" t="s">
        <v>6937</v>
      </c>
      <c r="P1273" s="20">
        <v>84170</v>
      </c>
      <c r="Q1273" s="21"/>
      <c r="R1273" s="22"/>
      <c r="S1273" s="22"/>
      <c r="T1273" s="22"/>
      <c r="U1273" s="22"/>
      <c r="V1273" s="21"/>
      <c r="W1273" s="35"/>
      <c r="X1273" s="23"/>
      <c r="Y1273" s="24">
        <v>51</v>
      </c>
      <c r="Z1273" s="21">
        <v>51</v>
      </c>
      <c r="AA1273" s="25">
        <f t="shared" si="58"/>
        <v>102</v>
      </c>
      <c r="AB1273" s="44"/>
      <c r="AC1273" s="93"/>
      <c r="AD1273" s="27" t="str">
        <f t="shared" si="59"/>
        <v>นาง  วิลัย  ปานกลาง</v>
      </c>
    </row>
    <row r="1274" spans="1:30">
      <c r="A1274" s="16" t="s">
        <v>9633</v>
      </c>
      <c r="B1274" s="16" t="s">
        <v>8713</v>
      </c>
      <c r="C1274" s="16" t="s">
        <v>7222</v>
      </c>
      <c r="D1274" s="16"/>
      <c r="E1274" s="17" t="s">
        <v>816</v>
      </c>
      <c r="F1274" s="17" t="s">
        <v>817</v>
      </c>
      <c r="G1274" s="29" t="s">
        <v>6905</v>
      </c>
      <c r="H1274" s="19" t="s">
        <v>7841</v>
      </c>
      <c r="I1274" s="19" t="s">
        <v>8738</v>
      </c>
      <c r="J1274" s="17" t="str">
        <f t="shared" si="57"/>
        <v>89  ม. 8  ต. คันธุลี  อ. ท่าชนะ  จ. สุราษฎร์ธานี</v>
      </c>
      <c r="K1274" s="30" t="s">
        <v>7138</v>
      </c>
      <c r="L1274" s="19" t="s">
        <v>7675</v>
      </c>
      <c r="M1274" s="19" t="s">
        <v>6935</v>
      </c>
      <c r="N1274" s="19" t="s">
        <v>6936</v>
      </c>
      <c r="O1274" s="19" t="s">
        <v>6937</v>
      </c>
      <c r="P1274" s="20">
        <v>84170</v>
      </c>
      <c r="Q1274" s="21"/>
      <c r="R1274" s="22"/>
      <c r="S1274" s="22"/>
      <c r="T1274" s="22"/>
      <c r="U1274" s="22"/>
      <c r="V1274" s="21"/>
      <c r="W1274" s="35"/>
      <c r="X1274" s="23"/>
      <c r="Y1274" s="24"/>
      <c r="Z1274" s="21">
        <v>58</v>
      </c>
      <c r="AA1274" s="25">
        <f t="shared" si="58"/>
        <v>58</v>
      </c>
      <c r="AB1274" s="44" t="s">
        <v>9712</v>
      </c>
      <c r="AC1274" s="93"/>
      <c r="AD1274" s="27" t="str">
        <f t="shared" si="59"/>
        <v>นาง  บุญรอง  จุเส้ง</v>
      </c>
    </row>
    <row r="1275" spans="1:30">
      <c r="A1275" s="16" t="s">
        <v>9633</v>
      </c>
      <c r="B1275" s="16" t="s">
        <v>7939</v>
      </c>
      <c r="C1275" s="16" t="s">
        <v>7555</v>
      </c>
      <c r="D1275" s="16"/>
      <c r="E1275" s="17" t="s">
        <v>5856</v>
      </c>
      <c r="F1275" s="17" t="s">
        <v>5857</v>
      </c>
      <c r="G1275" s="29" t="s">
        <v>6896</v>
      </c>
      <c r="H1275" s="19" t="s">
        <v>9713</v>
      </c>
      <c r="I1275" s="19" t="s">
        <v>7842</v>
      </c>
      <c r="J1275" s="17" t="str">
        <f t="shared" si="57"/>
        <v>122  ม. 8  ต. คันธุลี  อ. ท่าชนะ  จ. สุราษฎร์ธานี</v>
      </c>
      <c r="K1275" s="30" t="s">
        <v>9403</v>
      </c>
      <c r="L1275" s="19" t="s">
        <v>7675</v>
      </c>
      <c r="M1275" s="19" t="s">
        <v>6935</v>
      </c>
      <c r="N1275" s="19" t="s">
        <v>6936</v>
      </c>
      <c r="O1275" s="19" t="s">
        <v>6937</v>
      </c>
      <c r="P1275" s="20">
        <v>84170</v>
      </c>
      <c r="Q1275" s="21"/>
      <c r="R1275" s="22"/>
      <c r="S1275" s="22"/>
      <c r="T1275" s="22"/>
      <c r="U1275" s="22"/>
      <c r="V1275" s="21"/>
      <c r="W1275" s="35"/>
      <c r="X1275" s="23"/>
      <c r="Y1275" s="24"/>
      <c r="Z1275" s="21">
        <v>187</v>
      </c>
      <c r="AA1275" s="25">
        <f t="shared" si="58"/>
        <v>187</v>
      </c>
      <c r="AB1275" s="44"/>
      <c r="AC1275" s="93"/>
      <c r="AD1275" s="27" t="str">
        <f t="shared" si="59"/>
        <v>นาย  สมพงศ์  ใหม่ซ้อน</v>
      </c>
    </row>
    <row r="1276" spans="1:30">
      <c r="A1276" s="16" t="s">
        <v>9633</v>
      </c>
      <c r="B1276" s="16" t="s">
        <v>8721</v>
      </c>
      <c r="C1276" s="16" t="s">
        <v>7227</v>
      </c>
      <c r="D1276" s="16" t="s">
        <v>6980</v>
      </c>
      <c r="E1276" s="17" t="s">
        <v>4225</v>
      </c>
      <c r="F1276" s="17" t="s">
        <v>4226</v>
      </c>
      <c r="G1276" s="29" t="s">
        <v>6896</v>
      </c>
      <c r="H1276" s="19" t="s">
        <v>9714</v>
      </c>
      <c r="I1276" s="19" t="s">
        <v>8544</v>
      </c>
      <c r="J1276" s="17" t="str">
        <f t="shared" si="57"/>
        <v>43/3  ม. 3  ต. ต้นยวน  อ. พนม  จ. สุราษฎร์ธานี</v>
      </c>
      <c r="K1276" s="30" t="s">
        <v>9715</v>
      </c>
      <c r="L1276" s="19" t="s">
        <v>6991</v>
      </c>
      <c r="M1276" s="19" t="s">
        <v>9716</v>
      </c>
      <c r="N1276" s="19" t="s">
        <v>8791</v>
      </c>
      <c r="O1276" s="19" t="s">
        <v>6937</v>
      </c>
      <c r="P1276" s="20">
        <v>84250</v>
      </c>
      <c r="Q1276" s="21"/>
      <c r="R1276" s="22"/>
      <c r="S1276" s="22"/>
      <c r="T1276" s="22"/>
      <c r="U1276" s="22"/>
      <c r="V1276" s="21"/>
      <c r="W1276" s="35"/>
      <c r="X1276" s="23"/>
      <c r="Y1276" s="24">
        <v>25</v>
      </c>
      <c r="Z1276" s="21">
        <v>25</v>
      </c>
      <c r="AA1276" s="25">
        <f t="shared" si="58"/>
        <v>50</v>
      </c>
      <c r="AB1276" s="44"/>
      <c r="AC1276" s="93"/>
      <c r="AD1276" s="27" t="str">
        <f t="shared" si="59"/>
        <v>นาย  ธงชัย  แพชนะ</v>
      </c>
    </row>
    <row r="1277" spans="1:30">
      <c r="A1277" s="16" t="s">
        <v>9633</v>
      </c>
      <c r="B1277" s="16" t="s">
        <v>7948</v>
      </c>
      <c r="C1277" s="16" t="s">
        <v>7231</v>
      </c>
      <c r="D1277" s="16"/>
      <c r="E1277" s="17" t="s">
        <v>5172</v>
      </c>
      <c r="F1277" s="17" t="s">
        <v>5173</v>
      </c>
      <c r="G1277" s="29" t="s">
        <v>6896</v>
      </c>
      <c r="H1277" s="19" t="s">
        <v>8668</v>
      </c>
      <c r="I1277" s="19" t="s">
        <v>8622</v>
      </c>
      <c r="J1277" s="17" t="str">
        <f t="shared" si="57"/>
        <v>47  ม. 4  ต. คันธุลี  อ. ท่าชนะ  จ. สุราษฎร์ธานี</v>
      </c>
      <c r="K1277" s="30" t="s">
        <v>7669</v>
      </c>
      <c r="L1277" s="19" t="s">
        <v>7031</v>
      </c>
      <c r="M1277" s="19" t="s">
        <v>6935</v>
      </c>
      <c r="N1277" s="19" t="s">
        <v>6936</v>
      </c>
      <c r="O1277" s="19" t="s">
        <v>6937</v>
      </c>
      <c r="P1277" s="20">
        <v>84170</v>
      </c>
      <c r="Q1277" s="21"/>
      <c r="R1277" s="22"/>
      <c r="S1277" s="22"/>
      <c r="T1277" s="22"/>
      <c r="U1277" s="22"/>
      <c r="V1277" s="21"/>
      <c r="W1277" s="35"/>
      <c r="X1277" s="23"/>
      <c r="Y1277" s="24"/>
      <c r="Z1277" s="21">
        <v>32</v>
      </c>
      <c r="AA1277" s="25">
        <f t="shared" si="58"/>
        <v>32</v>
      </c>
      <c r="AB1277" s="44"/>
      <c r="AC1277" s="93"/>
      <c r="AD1277" s="27" t="str">
        <f t="shared" si="59"/>
        <v>นาย  รพ  ขำสุวรรณ</v>
      </c>
    </row>
    <row r="1278" spans="1:30">
      <c r="A1278" s="16" t="s">
        <v>9633</v>
      </c>
      <c r="B1278" s="16" t="s">
        <v>7640</v>
      </c>
      <c r="C1278" s="16" t="s">
        <v>7238</v>
      </c>
      <c r="D1278" s="16"/>
      <c r="E1278" s="17" t="s">
        <v>3624</v>
      </c>
      <c r="F1278" s="17" t="s">
        <v>3625</v>
      </c>
      <c r="G1278" s="29" t="s">
        <v>6896</v>
      </c>
      <c r="H1278" s="19" t="s">
        <v>9196</v>
      </c>
      <c r="I1278" s="19" t="s">
        <v>8665</v>
      </c>
      <c r="J1278" s="17" t="str">
        <f t="shared" si="57"/>
        <v>5  ม. 8  ต. คันธุลี  อ. ท่าชนะ  จ. สุราษฎร์ธานี</v>
      </c>
      <c r="K1278" s="30" t="s">
        <v>9717</v>
      </c>
      <c r="L1278" s="19" t="s">
        <v>7675</v>
      </c>
      <c r="M1278" s="19" t="s">
        <v>6935</v>
      </c>
      <c r="N1278" s="19" t="s">
        <v>6936</v>
      </c>
      <c r="O1278" s="19" t="s">
        <v>6937</v>
      </c>
      <c r="P1278" s="20">
        <v>84170</v>
      </c>
      <c r="Q1278" s="21"/>
      <c r="R1278" s="22"/>
      <c r="S1278" s="22"/>
      <c r="T1278" s="22"/>
      <c r="U1278" s="22"/>
      <c r="V1278" s="21"/>
      <c r="W1278" s="35"/>
      <c r="X1278" s="23"/>
      <c r="Y1278" s="24"/>
      <c r="Z1278" s="21">
        <v>65</v>
      </c>
      <c r="AA1278" s="25">
        <f t="shared" si="58"/>
        <v>65</v>
      </c>
      <c r="AB1278" s="44"/>
      <c r="AC1278" s="93"/>
      <c r="AD1278" s="27" t="str">
        <f t="shared" si="59"/>
        <v>นาย  จันทร์  หวัดสนิท</v>
      </c>
    </row>
    <row r="1279" spans="1:30">
      <c r="A1279" s="16" t="s">
        <v>9633</v>
      </c>
      <c r="B1279" s="16" t="s">
        <v>7617</v>
      </c>
      <c r="C1279" s="16" t="s">
        <v>7243</v>
      </c>
      <c r="D1279" s="16"/>
      <c r="E1279" s="17" t="s">
        <v>3607</v>
      </c>
      <c r="F1279" s="17" t="s">
        <v>3608</v>
      </c>
      <c r="G1279" s="29" t="s">
        <v>6896</v>
      </c>
      <c r="H1279" s="19" t="s">
        <v>7935</v>
      </c>
      <c r="I1279" s="19" t="s">
        <v>7936</v>
      </c>
      <c r="J1279" s="17" t="str">
        <f t="shared" si="57"/>
        <v>115/1  ม. 3  ต. คันธุลี  อ. ท่าชนะ  จ. สุราษฎร์ธานี</v>
      </c>
      <c r="K1279" s="18" t="s">
        <v>7937</v>
      </c>
      <c r="L1279" s="19" t="s">
        <v>6991</v>
      </c>
      <c r="M1279" s="19" t="s">
        <v>6935</v>
      </c>
      <c r="N1279" s="19" t="s">
        <v>6936</v>
      </c>
      <c r="O1279" s="19" t="s">
        <v>6937</v>
      </c>
      <c r="P1279" s="20">
        <v>84170</v>
      </c>
      <c r="Q1279" s="21"/>
      <c r="R1279" s="22"/>
      <c r="S1279" s="22"/>
      <c r="T1279" s="22"/>
      <c r="U1279" s="22"/>
      <c r="V1279" s="21"/>
      <c r="W1279" s="35"/>
      <c r="X1279" s="23"/>
      <c r="Y1279" s="24"/>
      <c r="Z1279" s="21">
        <v>84</v>
      </c>
      <c r="AA1279" s="25">
        <f t="shared" si="58"/>
        <v>84</v>
      </c>
      <c r="AB1279" s="44"/>
      <c r="AC1279" s="93"/>
      <c r="AD1279" s="27" t="str">
        <f t="shared" si="59"/>
        <v>นาย  จอง  ควรมั่ง</v>
      </c>
    </row>
    <row r="1280" spans="1:30" ht="105">
      <c r="A1280" s="16" t="s">
        <v>9633</v>
      </c>
      <c r="B1280" s="16"/>
      <c r="C1280" s="16" t="s">
        <v>7246</v>
      </c>
      <c r="D1280" s="16"/>
      <c r="E1280" s="17" t="s">
        <v>292</v>
      </c>
      <c r="F1280" s="17">
        <v>0</v>
      </c>
      <c r="G1280" s="29"/>
      <c r="H1280" s="32" t="s">
        <v>9718</v>
      </c>
      <c r="I1280" s="19" t="s">
        <v>9719</v>
      </c>
      <c r="J1280" s="17" t="str">
        <f t="shared" si="57"/>
        <v>237/1  ม. 8  ต. คันธุลี  อ. ท่าชนะ  จ. สุราษฎร์ธานี</v>
      </c>
      <c r="K1280" s="30" t="s">
        <v>9720</v>
      </c>
      <c r="L1280" s="19" t="s">
        <v>7675</v>
      </c>
      <c r="M1280" s="19" t="s">
        <v>6935</v>
      </c>
      <c r="N1280" s="19" t="s">
        <v>6936</v>
      </c>
      <c r="O1280" s="19" t="s">
        <v>6937</v>
      </c>
      <c r="P1280" s="20">
        <v>84170</v>
      </c>
      <c r="Q1280" s="21"/>
      <c r="R1280" s="22"/>
      <c r="S1280" s="22"/>
      <c r="T1280" s="22"/>
      <c r="U1280" s="22"/>
      <c r="V1280" s="21"/>
      <c r="W1280" s="35"/>
      <c r="X1280" s="23"/>
      <c r="Y1280" s="24"/>
      <c r="Z1280" s="21">
        <v>51</v>
      </c>
      <c r="AA1280" s="25">
        <f t="shared" si="58"/>
        <v>51</v>
      </c>
      <c r="AB1280" s="44"/>
      <c r="AC1280" s="93"/>
      <c r="AD1280" s="27" t="str">
        <f t="shared" si="59"/>
        <v xml:space="preserve">  นาง  จิตรา ศักดิ์แก้ว - นายศุภลักษณ์ เทพทอง  ศักดิ์แก้ว</v>
      </c>
    </row>
    <row r="1281" spans="1:30">
      <c r="A1281" s="16" t="s">
        <v>9633</v>
      </c>
      <c r="B1281" s="16" t="s">
        <v>9721</v>
      </c>
      <c r="C1281" s="16" t="s">
        <v>7252</v>
      </c>
      <c r="D1281" s="16" t="s">
        <v>6980</v>
      </c>
      <c r="E1281" s="17" t="s">
        <v>4696</v>
      </c>
      <c r="F1281" s="17" t="s">
        <v>4697</v>
      </c>
      <c r="G1281" s="29" t="s">
        <v>6896</v>
      </c>
      <c r="H1281" s="19" t="s">
        <v>7595</v>
      </c>
      <c r="I1281" s="19" t="s">
        <v>8622</v>
      </c>
      <c r="J1281" s="17" t="str">
        <f t="shared" si="57"/>
        <v>40  ม. 12  ต. คันธุลี  อ. ท่าชนะ  จ. สุราษฎร์ธานี</v>
      </c>
      <c r="K1281" s="48" t="s">
        <v>7309</v>
      </c>
      <c r="L1281" s="19" t="s">
        <v>7096</v>
      </c>
      <c r="M1281" s="19" t="s">
        <v>6935</v>
      </c>
      <c r="N1281" s="19" t="s">
        <v>6936</v>
      </c>
      <c r="O1281" s="19" t="s">
        <v>6937</v>
      </c>
      <c r="P1281" s="20">
        <v>84170</v>
      </c>
      <c r="Q1281" s="21"/>
      <c r="R1281" s="22"/>
      <c r="S1281" s="22"/>
      <c r="T1281" s="22"/>
      <c r="U1281" s="22"/>
      <c r="V1281" s="21"/>
      <c r="W1281" s="35"/>
      <c r="X1281" s="23"/>
      <c r="Y1281" s="24"/>
      <c r="Z1281" s="21">
        <v>217</v>
      </c>
      <c r="AA1281" s="25">
        <f t="shared" si="58"/>
        <v>217</v>
      </c>
      <c r="AB1281" s="44"/>
      <c r="AC1281" s="93"/>
      <c r="AD1281" s="27" t="str">
        <f t="shared" si="59"/>
        <v>นาย  ปราโมทย์  ขำสุวรรณ</v>
      </c>
    </row>
    <row r="1282" spans="1:30">
      <c r="A1282" s="16" t="s">
        <v>9633</v>
      </c>
      <c r="B1282" s="16" t="s">
        <v>7537</v>
      </c>
      <c r="C1282" s="16" t="s">
        <v>7253</v>
      </c>
      <c r="D1282" s="16" t="s">
        <v>6980</v>
      </c>
      <c r="E1282" s="17" t="s">
        <v>4361</v>
      </c>
      <c r="F1282" s="17" t="s">
        <v>4362</v>
      </c>
      <c r="G1282" s="29" t="s">
        <v>6896</v>
      </c>
      <c r="H1282" s="19" t="s">
        <v>9722</v>
      </c>
      <c r="I1282" s="19" t="s">
        <v>7800</v>
      </c>
      <c r="J1282" s="17" t="str">
        <f t="shared" si="57"/>
        <v>78/1  ม. 3  ต. คันธุลี  อ. ท่าชนะ  จ. สุราษฎร์ธานี</v>
      </c>
      <c r="K1282" s="30" t="s">
        <v>7801</v>
      </c>
      <c r="L1282" s="19" t="s">
        <v>6991</v>
      </c>
      <c r="M1282" s="19" t="s">
        <v>6935</v>
      </c>
      <c r="N1282" s="19" t="s">
        <v>6936</v>
      </c>
      <c r="O1282" s="19" t="s">
        <v>6937</v>
      </c>
      <c r="P1282" s="20">
        <v>84170</v>
      </c>
      <c r="Q1282" s="21"/>
      <c r="R1282" s="22"/>
      <c r="S1282" s="22"/>
      <c r="T1282" s="22"/>
      <c r="U1282" s="22"/>
      <c r="V1282" s="21"/>
      <c r="W1282" s="35"/>
      <c r="X1282" s="23"/>
      <c r="Y1282" s="24"/>
      <c r="Z1282" s="21">
        <v>95</v>
      </c>
      <c r="AA1282" s="25">
        <f t="shared" si="58"/>
        <v>95</v>
      </c>
      <c r="AB1282" s="44"/>
      <c r="AC1282" s="93"/>
      <c r="AD1282" s="27" t="str">
        <f t="shared" si="59"/>
        <v>นาย  นิกร  เครือหงษ์</v>
      </c>
    </row>
    <row r="1283" spans="1:30">
      <c r="A1283" s="16" t="s">
        <v>9633</v>
      </c>
      <c r="B1283" s="16" t="s">
        <v>7843</v>
      </c>
      <c r="C1283" s="16" t="s">
        <v>7257</v>
      </c>
      <c r="D1283" s="16"/>
      <c r="E1283" s="17" t="s">
        <v>3804</v>
      </c>
      <c r="F1283" s="17" t="s">
        <v>3805</v>
      </c>
      <c r="G1283" s="29" t="s">
        <v>6896</v>
      </c>
      <c r="H1283" s="19" t="s">
        <v>8468</v>
      </c>
      <c r="I1283" s="19" t="s">
        <v>7730</v>
      </c>
      <c r="J1283" s="17" t="str">
        <f t="shared" ref="J1283:J1346" si="60">K1283&amp;"  "&amp;L1283&amp;"  "&amp;M1283&amp;"  "&amp;N1283&amp;"  "&amp;O1283</f>
        <v>173  ม. 12  ต. คันธุลี  อ. ท่าชนะ  จ. สุราษฎร์ธานี</v>
      </c>
      <c r="K1283" s="30" t="s">
        <v>9399</v>
      </c>
      <c r="L1283" s="19" t="s">
        <v>7096</v>
      </c>
      <c r="M1283" s="19" t="s">
        <v>6935</v>
      </c>
      <c r="N1283" s="19" t="s">
        <v>6936</v>
      </c>
      <c r="O1283" s="19" t="s">
        <v>6937</v>
      </c>
      <c r="P1283" s="20">
        <v>84170</v>
      </c>
      <c r="Q1283" s="21"/>
      <c r="R1283" s="22"/>
      <c r="S1283" s="22"/>
      <c r="T1283" s="22"/>
      <c r="U1283" s="22"/>
      <c r="V1283" s="21"/>
      <c r="W1283" s="35"/>
      <c r="X1283" s="23"/>
      <c r="Y1283" s="24"/>
      <c r="Z1283" s="21">
        <v>166</v>
      </c>
      <c r="AA1283" s="25">
        <f t="shared" ref="AA1283:AA1346" si="61">SUM(Q1283:Z1283)</f>
        <v>166</v>
      </c>
      <c r="AB1283" s="44"/>
      <c r="AC1283" s="93"/>
      <c r="AD1283" s="27" t="str">
        <f t="shared" si="59"/>
        <v>นาย  ชอบ  แสงจันทร์</v>
      </c>
    </row>
    <row r="1284" spans="1:30">
      <c r="A1284" s="16" t="s">
        <v>9633</v>
      </c>
      <c r="B1284" s="16" t="s">
        <v>7006</v>
      </c>
      <c r="C1284" s="16" t="s">
        <v>7262</v>
      </c>
      <c r="D1284" s="16"/>
      <c r="E1284" s="17" t="s">
        <v>1304</v>
      </c>
      <c r="F1284" s="17" t="s">
        <v>1305</v>
      </c>
      <c r="G1284" s="29" t="s">
        <v>6905</v>
      </c>
      <c r="H1284" s="19" t="s">
        <v>7577</v>
      </c>
      <c r="I1284" s="19" t="s">
        <v>7894</v>
      </c>
      <c r="J1284" s="17" t="str">
        <f t="shared" si="60"/>
        <v>83/1  ม. 8  ต. คันธุลี  อ. ท่าชนะ  จ. สุราษฎร์ธานี</v>
      </c>
      <c r="K1284" s="30" t="s">
        <v>8560</v>
      </c>
      <c r="L1284" s="19" t="s">
        <v>7675</v>
      </c>
      <c r="M1284" s="19" t="s">
        <v>6935</v>
      </c>
      <c r="N1284" s="19" t="s">
        <v>6936</v>
      </c>
      <c r="O1284" s="19" t="s">
        <v>6937</v>
      </c>
      <c r="P1284" s="20">
        <v>84170</v>
      </c>
      <c r="Q1284" s="21"/>
      <c r="R1284" s="22"/>
      <c r="S1284" s="22"/>
      <c r="T1284" s="22"/>
      <c r="U1284" s="22"/>
      <c r="V1284" s="21"/>
      <c r="W1284" s="35"/>
      <c r="X1284" s="23"/>
      <c r="Y1284" s="24"/>
      <c r="Z1284" s="21">
        <v>338</v>
      </c>
      <c r="AA1284" s="25">
        <f t="shared" si="61"/>
        <v>338</v>
      </c>
      <c r="AB1284" s="44" t="s">
        <v>8561</v>
      </c>
      <c r="AC1284" s="93"/>
      <c r="AD1284" s="27" t="str">
        <f t="shared" si="59"/>
        <v>นาง  รจนา  สำเภา</v>
      </c>
    </row>
    <row r="1285" spans="1:30">
      <c r="A1285" s="16" t="s">
        <v>9633</v>
      </c>
      <c r="B1285" s="16" t="s">
        <v>7039</v>
      </c>
      <c r="C1285" s="16" t="s">
        <v>7267</v>
      </c>
      <c r="D1285" s="16"/>
      <c r="E1285" s="17" t="s">
        <v>1964</v>
      </c>
      <c r="F1285" s="17" t="s">
        <v>1965</v>
      </c>
      <c r="G1285" s="29" t="s">
        <v>6905</v>
      </c>
      <c r="H1285" s="19" t="s">
        <v>9344</v>
      </c>
      <c r="I1285" s="19" t="s">
        <v>9384</v>
      </c>
      <c r="J1285" s="17" t="str">
        <f t="shared" si="60"/>
        <v>74  ม. 3  ต. สมอทอง  อ. ท่าชนะ  จ. สุราษฎร์ธานี</v>
      </c>
      <c r="K1285" s="30" t="s">
        <v>7277</v>
      </c>
      <c r="L1285" s="19" t="s">
        <v>6991</v>
      </c>
      <c r="M1285" s="19" t="s">
        <v>7305</v>
      </c>
      <c r="N1285" s="19" t="s">
        <v>6936</v>
      </c>
      <c r="O1285" s="19" t="s">
        <v>6937</v>
      </c>
      <c r="P1285" s="20">
        <v>84170</v>
      </c>
      <c r="Q1285" s="21"/>
      <c r="R1285" s="22"/>
      <c r="S1285" s="22"/>
      <c r="T1285" s="22"/>
      <c r="U1285" s="22"/>
      <c r="V1285" s="21"/>
      <c r="W1285" s="35"/>
      <c r="X1285" s="23"/>
      <c r="Y1285" s="24"/>
      <c r="Z1285" s="21">
        <v>168</v>
      </c>
      <c r="AA1285" s="25">
        <f t="shared" si="61"/>
        <v>168</v>
      </c>
      <c r="AB1285" s="44"/>
      <c r="AC1285" s="93"/>
      <c r="AD1285" s="27" t="str">
        <f t="shared" si="59"/>
        <v>นาง  สุภาพร  ทรัพย์สุนทร</v>
      </c>
    </row>
    <row r="1286" spans="1:30">
      <c r="A1286" s="16" t="s">
        <v>9633</v>
      </c>
      <c r="B1286" s="16" t="s">
        <v>7261</v>
      </c>
      <c r="C1286" s="16" t="s">
        <v>7271</v>
      </c>
      <c r="D1286" s="16"/>
      <c r="E1286" s="17" t="s">
        <v>1107</v>
      </c>
      <c r="F1286" s="17" t="s">
        <v>1108</v>
      </c>
      <c r="G1286" s="29" t="s">
        <v>6905</v>
      </c>
      <c r="H1286" s="19" t="s">
        <v>8741</v>
      </c>
      <c r="I1286" s="19" t="s">
        <v>9723</v>
      </c>
      <c r="J1286" s="17" t="str">
        <f t="shared" si="60"/>
        <v>235  ม. 8  ต. คันธุลี  อ. ท่าชนะ  จ. สุราษฎร์ธานี</v>
      </c>
      <c r="K1286" s="30" t="s">
        <v>8452</v>
      </c>
      <c r="L1286" s="19" t="s">
        <v>7675</v>
      </c>
      <c r="M1286" s="19" t="s">
        <v>6935</v>
      </c>
      <c r="N1286" s="19" t="s">
        <v>6936</v>
      </c>
      <c r="O1286" s="19" t="s">
        <v>6937</v>
      </c>
      <c r="P1286" s="20">
        <v>84170</v>
      </c>
      <c r="Q1286" s="21"/>
      <c r="R1286" s="22"/>
      <c r="S1286" s="22"/>
      <c r="T1286" s="22"/>
      <c r="U1286" s="22"/>
      <c r="V1286" s="21"/>
      <c r="W1286" s="35"/>
      <c r="X1286" s="23"/>
      <c r="Y1286" s="24"/>
      <c r="Z1286" s="21">
        <v>140</v>
      </c>
      <c r="AA1286" s="25">
        <f t="shared" si="61"/>
        <v>140</v>
      </c>
      <c r="AB1286" s="44"/>
      <c r="AC1286" s="93"/>
      <c r="AD1286" s="27" t="str">
        <f t="shared" si="59"/>
        <v>นาง  เพ็ญศรี  เพชรวงศ์</v>
      </c>
    </row>
    <row r="1287" spans="1:30">
      <c r="A1287" s="16" t="s">
        <v>9633</v>
      </c>
      <c r="B1287" s="16" t="s">
        <v>7050</v>
      </c>
      <c r="C1287" s="16" t="s">
        <v>7275</v>
      </c>
      <c r="D1287" s="16"/>
      <c r="E1287" s="17" t="s">
        <v>6132</v>
      </c>
      <c r="F1287" s="17" t="s">
        <v>6133</v>
      </c>
      <c r="G1287" s="29" t="s">
        <v>6896</v>
      </c>
      <c r="H1287" s="19" t="s">
        <v>7140</v>
      </c>
      <c r="I1287" s="19" t="s">
        <v>7957</v>
      </c>
      <c r="J1287" s="17" t="str">
        <f t="shared" si="60"/>
        <v>7  ม. 8  ต. คันธุลี  อ. ท่าชนะ  จ. สุราษฎร์ธานี</v>
      </c>
      <c r="K1287" s="30" t="s">
        <v>7178</v>
      </c>
      <c r="L1287" s="19" t="s">
        <v>7675</v>
      </c>
      <c r="M1287" s="19" t="s">
        <v>6935</v>
      </c>
      <c r="N1287" s="19" t="s">
        <v>6936</v>
      </c>
      <c r="O1287" s="19" t="s">
        <v>6937</v>
      </c>
      <c r="P1287" s="20">
        <v>84170</v>
      </c>
      <c r="Q1287" s="21"/>
      <c r="R1287" s="22"/>
      <c r="S1287" s="22"/>
      <c r="T1287" s="22"/>
      <c r="U1287" s="22"/>
      <c r="V1287" s="21"/>
      <c r="W1287" s="35"/>
      <c r="X1287" s="23"/>
      <c r="Y1287" s="24"/>
      <c r="Z1287" s="21">
        <v>61</v>
      </c>
      <c r="AA1287" s="25">
        <f t="shared" si="61"/>
        <v>61</v>
      </c>
      <c r="AB1287" s="44"/>
      <c r="AC1287" s="93"/>
      <c r="AD1287" s="27" t="str">
        <f t="shared" ref="AD1287:AD1350" si="62">G1287&amp;"  "&amp;H1287&amp;"  "&amp;I1287</f>
        <v>นาย  สำราญ  ทิมดี</v>
      </c>
    </row>
    <row r="1288" spans="1:30">
      <c r="A1288" s="16" t="s">
        <v>9633</v>
      </c>
      <c r="B1288" s="16" t="s">
        <v>7058</v>
      </c>
      <c r="C1288" s="16" t="s">
        <v>7278</v>
      </c>
      <c r="D1288" s="16"/>
      <c r="E1288" s="17" t="s">
        <v>2989</v>
      </c>
      <c r="F1288" s="17" t="s">
        <v>2990</v>
      </c>
      <c r="G1288" s="29" t="s">
        <v>6923</v>
      </c>
      <c r="H1288" s="19" t="s">
        <v>9724</v>
      </c>
      <c r="I1288" s="19" t="s">
        <v>9650</v>
      </c>
      <c r="J1288" s="17" t="str">
        <f t="shared" si="60"/>
        <v>187  ม. 8  ต. คันธุลี  อ. ท่าชนะ  จ. สุราษฎร์ธานี</v>
      </c>
      <c r="K1288" s="30" t="s">
        <v>9651</v>
      </c>
      <c r="L1288" s="19" t="s">
        <v>7675</v>
      </c>
      <c r="M1288" s="19" t="s">
        <v>6935</v>
      </c>
      <c r="N1288" s="19" t="s">
        <v>6936</v>
      </c>
      <c r="O1288" s="19" t="s">
        <v>6937</v>
      </c>
      <c r="P1288" s="20">
        <v>84170</v>
      </c>
      <c r="Q1288" s="21"/>
      <c r="R1288" s="22"/>
      <c r="S1288" s="22"/>
      <c r="T1288" s="22"/>
      <c r="U1288" s="22"/>
      <c r="V1288" s="21"/>
      <c r="W1288" s="35"/>
      <c r="X1288" s="23"/>
      <c r="Y1288" s="24"/>
      <c r="Z1288" s="21">
        <v>60</v>
      </c>
      <c r="AA1288" s="25">
        <f t="shared" si="61"/>
        <v>60</v>
      </c>
      <c r="AB1288" s="44"/>
      <c r="AC1288" s="93"/>
      <c r="AD1288" s="27" t="str">
        <f t="shared" si="62"/>
        <v>นางสาว  วินา  ช่วยเกิด</v>
      </c>
    </row>
    <row r="1289" spans="1:30">
      <c r="A1289" s="16" t="s">
        <v>9633</v>
      </c>
      <c r="B1289" s="16" t="s">
        <v>7325</v>
      </c>
      <c r="C1289" s="16" t="s">
        <v>7286</v>
      </c>
      <c r="D1289" s="16"/>
      <c r="E1289" s="17" t="s">
        <v>163</v>
      </c>
      <c r="F1289" s="17" t="s">
        <v>164</v>
      </c>
      <c r="G1289" s="29" t="s">
        <v>6905</v>
      </c>
      <c r="H1289" s="19" t="s">
        <v>9725</v>
      </c>
      <c r="I1289" s="19" t="s">
        <v>9726</v>
      </c>
      <c r="J1289" s="17" t="str">
        <f t="shared" si="60"/>
        <v>28  ม. 8  ต. คันธุลี  อ. ท่าชนะ  จ. สุราษฎร์ธานี</v>
      </c>
      <c r="K1289" s="30" t="s">
        <v>8393</v>
      </c>
      <c r="L1289" s="19" t="s">
        <v>7675</v>
      </c>
      <c r="M1289" s="19" t="s">
        <v>6935</v>
      </c>
      <c r="N1289" s="19" t="s">
        <v>6936</v>
      </c>
      <c r="O1289" s="19" t="s">
        <v>6937</v>
      </c>
      <c r="P1289" s="20">
        <v>84170</v>
      </c>
      <c r="Q1289" s="21"/>
      <c r="R1289" s="22"/>
      <c r="S1289" s="22"/>
      <c r="T1289" s="22"/>
      <c r="U1289" s="22"/>
      <c r="V1289" s="21"/>
      <c r="W1289" s="35"/>
      <c r="X1289" s="23"/>
      <c r="Y1289" s="24"/>
      <c r="Z1289" s="21">
        <v>58</v>
      </c>
      <c r="AA1289" s="25">
        <f t="shared" si="61"/>
        <v>58</v>
      </c>
      <c r="AB1289" s="44"/>
      <c r="AC1289" s="93"/>
      <c r="AD1289" s="27" t="str">
        <f t="shared" si="62"/>
        <v>นาง  จงดี  สังวิเศษ</v>
      </c>
    </row>
    <row r="1290" spans="1:30">
      <c r="A1290" s="16" t="s">
        <v>9633</v>
      </c>
      <c r="B1290" s="16" t="s">
        <v>7863</v>
      </c>
      <c r="C1290" s="16" t="s">
        <v>7292</v>
      </c>
      <c r="D1290" s="16"/>
      <c r="E1290" s="17" t="s">
        <v>1791</v>
      </c>
      <c r="F1290" s="17" t="s">
        <v>1792</v>
      </c>
      <c r="G1290" s="29" t="s">
        <v>6905</v>
      </c>
      <c r="H1290" s="19" t="s">
        <v>9727</v>
      </c>
      <c r="I1290" s="19" t="s">
        <v>9728</v>
      </c>
      <c r="J1290" s="17" t="str">
        <f t="shared" si="60"/>
        <v>96  ม. 4  ต. คันธุลี  อ. ท่าชนะ  จ. สุราษฎร์ธานี</v>
      </c>
      <c r="K1290" s="30" t="s">
        <v>7824</v>
      </c>
      <c r="L1290" s="19" t="s">
        <v>7031</v>
      </c>
      <c r="M1290" s="19" t="s">
        <v>6935</v>
      </c>
      <c r="N1290" s="19" t="s">
        <v>6936</v>
      </c>
      <c r="O1290" s="19" t="s">
        <v>6937</v>
      </c>
      <c r="P1290" s="20">
        <v>84170</v>
      </c>
      <c r="Q1290" s="21"/>
      <c r="R1290" s="22"/>
      <c r="S1290" s="22"/>
      <c r="T1290" s="22"/>
      <c r="U1290" s="22"/>
      <c r="V1290" s="21"/>
      <c r="W1290" s="35"/>
      <c r="X1290" s="23"/>
      <c r="Y1290" s="24"/>
      <c r="Z1290" s="21">
        <v>40</v>
      </c>
      <c r="AA1290" s="25">
        <f t="shared" si="61"/>
        <v>40</v>
      </c>
      <c r="AB1290" s="44"/>
      <c r="AC1290" s="93"/>
      <c r="AD1290" s="27" t="str">
        <f t="shared" si="62"/>
        <v>นาง  สร้อยสุดา  มงคลเศวต</v>
      </c>
    </row>
    <row r="1291" spans="1:30">
      <c r="A1291" s="16" t="s">
        <v>9633</v>
      </c>
      <c r="B1291" s="16" t="s">
        <v>7479</v>
      </c>
      <c r="C1291" s="16" t="s">
        <v>7295</v>
      </c>
      <c r="D1291" s="16"/>
      <c r="E1291" s="17" t="s">
        <v>3438</v>
      </c>
      <c r="F1291" s="17">
        <v>0</v>
      </c>
      <c r="G1291" s="29" t="s">
        <v>6896</v>
      </c>
      <c r="H1291" s="19" t="s">
        <v>9729</v>
      </c>
      <c r="I1291" s="19" t="s">
        <v>9650</v>
      </c>
      <c r="J1291" s="17" t="str">
        <f t="shared" si="60"/>
        <v>124  ม. 8  ต. คันธุลี  อ. ท่าชนะ  จ. สุราษฎร์ธานี</v>
      </c>
      <c r="K1291" s="30" t="s">
        <v>7967</v>
      </c>
      <c r="L1291" s="19" t="s">
        <v>7675</v>
      </c>
      <c r="M1291" s="19" t="s">
        <v>6935</v>
      </c>
      <c r="N1291" s="19" t="s">
        <v>6936</v>
      </c>
      <c r="O1291" s="19" t="s">
        <v>6937</v>
      </c>
      <c r="P1291" s="20">
        <v>84170</v>
      </c>
      <c r="Q1291" s="21"/>
      <c r="R1291" s="22"/>
      <c r="S1291" s="22"/>
      <c r="T1291" s="22"/>
      <c r="U1291" s="22"/>
      <c r="V1291" s="21"/>
      <c r="W1291" s="35"/>
      <c r="X1291" s="23"/>
      <c r="Y1291" s="24"/>
      <c r="Z1291" s="21">
        <v>51</v>
      </c>
      <c r="AA1291" s="25">
        <f t="shared" si="61"/>
        <v>51</v>
      </c>
      <c r="AB1291" s="44"/>
      <c r="AC1291" s="93"/>
      <c r="AD1291" s="27" t="str">
        <f t="shared" si="62"/>
        <v>นาย  โกมินทร์  ช่วยเกิด</v>
      </c>
    </row>
    <row r="1292" spans="1:30">
      <c r="A1292" s="16" t="s">
        <v>9633</v>
      </c>
      <c r="B1292" s="16" t="s">
        <v>7486</v>
      </c>
      <c r="C1292" s="16" t="s">
        <v>7300</v>
      </c>
      <c r="D1292" s="16"/>
      <c r="E1292" s="17" t="s">
        <v>2285</v>
      </c>
      <c r="F1292" s="17" t="s">
        <v>2286</v>
      </c>
      <c r="G1292" s="29" t="s">
        <v>6905</v>
      </c>
      <c r="H1292" s="19" t="s">
        <v>9730</v>
      </c>
      <c r="I1292" s="19" t="s">
        <v>7842</v>
      </c>
      <c r="J1292" s="17" t="str">
        <f t="shared" si="60"/>
        <v>9  ม. 8  ต. คันธุลี  อ. ท่าชนะ  จ. สุราษฎร์ธานี</v>
      </c>
      <c r="K1292" s="30" t="s">
        <v>7225</v>
      </c>
      <c r="L1292" s="19" t="s">
        <v>7675</v>
      </c>
      <c r="M1292" s="19" t="s">
        <v>6935</v>
      </c>
      <c r="N1292" s="19" t="s">
        <v>6936</v>
      </c>
      <c r="O1292" s="19" t="s">
        <v>6937</v>
      </c>
      <c r="P1292" s="20">
        <v>84170</v>
      </c>
      <c r="Q1292" s="21"/>
      <c r="R1292" s="22"/>
      <c r="S1292" s="22"/>
      <c r="T1292" s="22"/>
      <c r="U1292" s="22"/>
      <c r="V1292" s="21"/>
      <c r="W1292" s="35"/>
      <c r="X1292" s="23"/>
      <c r="Y1292" s="24"/>
      <c r="Z1292" s="21">
        <v>266</v>
      </c>
      <c r="AA1292" s="25">
        <f t="shared" si="61"/>
        <v>266</v>
      </c>
      <c r="AB1292" s="44"/>
      <c r="AC1292" s="93"/>
      <c r="AD1292" s="27" t="str">
        <f t="shared" si="62"/>
        <v>นาง  อุบลศรี  ใหม่ซ้อน</v>
      </c>
    </row>
    <row r="1293" spans="1:30">
      <c r="A1293" s="16" t="s">
        <v>9633</v>
      </c>
      <c r="B1293" s="16" t="s">
        <v>8589</v>
      </c>
      <c r="C1293" s="16" t="s">
        <v>7596</v>
      </c>
      <c r="D1293" s="16"/>
      <c r="E1293" s="17" t="s">
        <v>6591</v>
      </c>
      <c r="F1293" s="17" t="s">
        <v>6592</v>
      </c>
      <c r="G1293" s="29" t="s">
        <v>7312</v>
      </c>
      <c r="H1293" s="19" t="s">
        <v>9661</v>
      </c>
      <c r="I1293" s="19" t="s">
        <v>8168</v>
      </c>
      <c r="J1293" s="17" t="str">
        <f t="shared" si="60"/>
        <v>248  ม. 8  ต. คันธุลี  อ. ท่าชนะ  จ. สุราษฎร์ธานี</v>
      </c>
      <c r="K1293" s="30" t="s">
        <v>9731</v>
      </c>
      <c r="L1293" s="19" t="s">
        <v>7675</v>
      </c>
      <c r="M1293" s="19" t="s">
        <v>6935</v>
      </c>
      <c r="N1293" s="19" t="s">
        <v>6936</v>
      </c>
      <c r="O1293" s="19" t="s">
        <v>6937</v>
      </c>
      <c r="P1293" s="20">
        <v>84170</v>
      </c>
      <c r="Q1293" s="21"/>
      <c r="R1293" s="22"/>
      <c r="S1293" s="22"/>
      <c r="T1293" s="22"/>
      <c r="U1293" s="22"/>
      <c r="V1293" s="21"/>
      <c r="W1293" s="35"/>
      <c r="X1293" s="23"/>
      <c r="Y1293" s="24"/>
      <c r="Z1293" s="21">
        <v>214</v>
      </c>
      <c r="AA1293" s="25">
        <f t="shared" si="61"/>
        <v>214</v>
      </c>
      <c r="AB1293" s="44"/>
      <c r="AC1293" s="93"/>
      <c r="AD1293" s="27" t="str">
        <f t="shared" si="62"/>
        <v>ทายาทนาย  หวล  จวนใหม่</v>
      </c>
    </row>
    <row r="1294" spans="1:30">
      <c r="A1294" s="16" t="s">
        <v>9633</v>
      </c>
      <c r="B1294" s="16" t="s">
        <v>7110</v>
      </c>
      <c r="C1294" s="16" t="s">
        <v>7303</v>
      </c>
      <c r="D1294" s="16"/>
      <c r="E1294" s="17" t="s">
        <v>5404</v>
      </c>
      <c r="F1294" s="17" t="s">
        <v>5405</v>
      </c>
      <c r="G1294" s="29" t="s">
        <v>6896</v>
      </c>
      <c r="H1294" s="19" t="s">
        <v>7263</v>
      </c>
      <c r="I1294" s="19" t="s">
        <v>7894</v>
      </c>
      <c r="J1294" s="17" t="str">
        <f t="shared" si="60"/>
        <v>83  ม. 8  ต. คันธุลี  อ. ท่าชนะ  จ. สุราษฎร์ธานี</v>
      </c>
      <c r="K1294" s="30" t="s">
        <v>7432</v>
      </c>
      <c r="L1294" s="19" t="s">
        <v>7675</v>
      </c>
      <c r="M1294" s="19" t="s">
        <v>6935</v>
      </c>
      <c r="N1294" s="19" t="s">
        <v>6936</v>
      </c>
      <c r="O1294" s="19" t="s">
        <v>6937</v>
      </c>
      <c r="P1294" s="20">
        <v>84170</v>
      </c>
      <c r="Q1294" s="21"/>
      <c r="R1294" s="22"/>
      <c r="S1294" s="22"/>
      <c r="T1294" s="22"/>
      <c r="U1294" s="22"/>
      <c r="V1294" s="21"/>
      <c r="W1294" s="35"/>
      <c r="X1294" s="23"/>
      <c r="Y1294" s="24"/>
      <c r="Z1294" s="21">
        <v>228</v>
      </c>
      <c r="AA1294" s="25">
        <f t="shared" si="61"/>
        <v>228</v>
      </c>
      <c r="AB1294" s="44"/>
      <c r="AC1294" s="93"/>
      <c r="AD1294" s="27" t="str">
        <f t="shared" si="62"/>
        <v>นาย  วิเชียร  สำเภา</v>
      </c>
    </row>
    <row r="1295" spans="1:30" ht="84">
      <c r="A1295" s="16" t="s">
        <v>9633</v>
      </c>
      <c r="B1295" s="16"/>
      <c r="C1295" s="16" t="s">
        <v>7306</v>
      </c>
      <c r="D1295" s="16"/>
      <c r="E1295" s="17" t="s">
        <v>5905</v>
      </c>
      <c r="F1295" s="17" t="s">
        <v>5906</v>
      </c>
      <c r="G1295" s="17"/>
      <c r="H1295" s="69" t="s">
        <v>9732</v>
      </c>
      <c r="I1295" s="17" t="s">
        <v>7842</v>
      </c>
      <c r="J1295" s="17" t="str">
        <f t="shared" si="60"/>
        <v>51/3  ม. 8  ต. ขุนกระทิง  อ. เมืองชุมพร  จ. ชุมพร</v>
      </c>
      <c r="K1295" s="48" t="s">
        <v>9733</v>
      </c>
      <c r="L1295" s="19" t="s">
        <v>7675</v>
      </c>
      <c r="M1295" s="19" t="s">
        <v>9734</v>
      </c>
      <c r="N1295" s="19" t="s">
        <v>8329</v>
      </c>
      <c r="O1295" s="19" t="s">
        <v>6912</v>
      </c>
      <c r="P1295" s="20">
        <v>86190</v>
      </c>
      <c r="Q1295" s="21"/>
      <c r="R1295" s="22"/>
      <c r="S1295" s="22"/>
      <c r="T1295" s="22"/>
      <c r="U1295" s="22"/>
      <c r="V1295" s="21"/>
      <c r="W1295" s="35"/>
      <c r="X1295" s="23"/>
      <c r="Y1295" s="24"/>
      <c r="Z1295" s="21">
        <v>46</v>
      </c>
      <c r="AA1295" s="25">
        <f t="shared" si="61"/>
        <v>46</v>
      </c>
      <c r="AB1295" s="44"/>
      <c r="AC1295" s="93"/>
      <c r="AD1295" s="27" t="str">
        <f t="shared" si="62"/>
        <v xml:space="preserve">  นาย  สมพร - นาย รุ่งโรจน์ ใหม่ซ้อน  ใหม่ซ้อน</v>
      </c>
    </row>
    <row r="1296" spans="1:30">
      <c r="A1296" s="16" t="s">
        <v>9633</v>
      </c>
      <c r="B1296" s="16" t="s">
        <v>7294</v>
      </c>
      <c r="C1296" s="16" t="s">
        <v>7311</v>
      </c>
      <c r="D1296" s="16"/>
      <c r="E1296" s="17" t="s">
        <v>2254</v>
      </c>
      <c r="F1296" s="17" t="s">
        <v>2255</v>
      </c>
      <c r="G1296" s="29" t="s">
        <v>6905</v>
      </c>
      <c r="H1296" s="19" t="s">
        <v>8857</v>
      </c>
      <c r="I1296" s="19" t="s">
        <v>9735</v>
      </c>
      <c r="J1296" s="17" t="str">
        <f t="shared" si="60"/>
        <v>197  ม. 8  ต. คันธุลี  อ. ท่าชนะ  จ. สุราษฎร์ธานี</v>
      </c>
      <c r="K1296" s="33" t="s">
        <v>8406</v>
      </c>
      <c r="L1296" s="19" t="s">
        <v>7675</v>
      </c>
      <c r="M1296" s="19" t="s">
        <v>6935</v>
      </c>
      <c r="N1296" s="19" t="s">
        <v>6936</v>
      </c>
      <c r="O1296" s="19" t="s">
        <v>6937</v>
      </c>
      <c r="P1296" s="20">
        <v>84170</v>
      </c>
      <c r="Q1296" s="21"/>
      <c r="R1296" s="22"/>
      <c r="S1296" s="22"/>
      <c r="T1296" s="22"/>
      <c r="U1296" s="22"/>
      <c r="V1296" s="21"/>
      <c r="W1296" s="35"/>
      <c r="X1296" s="23"/>
      <c r="Y1296" s="24"/>
      <c r="Z1296" s="21">
        <v>79</v>
      </c>
      <c r="AA1296" s="25">
        <f t="shared" si="61"/>
        <v>79</v>
      </c>
      <c r="AB1296" s="44"/>
      <c r="AC1296" s="93"/>
      <c r="AD1296" s="27" t="str">
        <f t="shared" si="62"/>
        <v>นาง  อุทัย  อินทศฤงคาร</v>
      </c>
    </row>
    <row r="1297" spans="1:30">
      <c r="A1297" s="16" t="s">
        <v>9633</v>
      </c>
      <c r="B1297" s="16" t="s">
        <v>7124</v>
      </c>
      <c r="C1297" s="16" t="s">
        <v>7316</v>
      </c>
      <c r="D1297" s="16"/>
      <c r="E1297" s="17" t="s">
        <v>2859</v>
      </c>
      <c r="F1297" s="17" t="s">
        <v>2860</v>
      </c>
      <c r="G1297" s="29" t="s">
        <v>6923</v>
      </c>
      <c r="H1297" s="19" t="s">
        <v>7604</v>
      </c>
      <c r="I1297" s="19" t="s">
        <v>7842</v>
      </c>
      <c r="J1297" s="17" t="str">
        <f t="shared" si="60"/>
        <v>4  ม. 8  ต. คันธุลี  อ. ท่าชนะ  จ. สุราษฎร์ธานี</v>
      </c>
      <c r="K1297" s="30" t="s">
        <v>7580</v>
      </c>
      <c r="L1297" s="19" t="s">
        <v>7675</v>
      </c>
      <c r="M1297" s="19" t="s">
        <v>6935</v>
      </c>
      <c r="N1297" s="19" t="s">
        <v>6936</v>
      </c>
      <c r="O1297" s="19" t="s">
        <v>6937</v>
      </c>
      <c r="P1297" s="20">
        <v>84170</v>
      </c>
      <c r="Q1297" s="21"/>
      <c r="R1297" s="22"/>
      <c r="S1297" s="22"/>
      <c r="T1297" s="22"/>
      <c r="U1297" s="22"/>
      <c r="V1297" s="21"/>
      <c r="W1297" s="35"/>
      <c r="X1297" s="23"/>
      <c r="Y1297" s="24"/>
      <c r="Z1297" s="21">
        <v>102</v>
      </c>
      <c r="AA1297" s="25">
        <f t="shared" si="61"/>
        <v>102</v>
      </c>
      <c r="AB1297" s="44"/>
      <c r="AC1297" s="93"/>
      <c r="AD1297" s="27" t="str">
        <f t="shared" si="62"/>
        <v>นางสาว  ยุพิน  ใหม่ซ้อน</v>
      </c>
    </row>
    <row r="1298" spans="1:30">
      <c r="A1298" s="16" t="s">
        <v>9633</v>
      </c>
      <c r="B1298" s="16" t="s">
        <v>7516</v>
      </c>
      <c r="C1298" s="16" t="s">
        <v>7318</v>
      </c>
      <c r="D1298" s="16"/>
      <c r="E1298" s="17" t="s">
        <v>4675</v>
      </c>
      <c r="F1298" s="17" t="s">
        <v>4676</v>
      </c>
      <c r="G1298" s="29" t="s">
        <v>6896</v>
      </c>
      <c r="H1298" s="19" t="s">
        <v>7120</v>
      </c>
      <c r="I1298" s="19" t="s">
        <v>8414</v>
      </c>
      <c r="J1298" s="17" t="str">
        <f t="shared" si="60"/>
        <v>38  ม. 8  ต. คันธุลี  อ. ท่าชนะ  จ. สุราษฎร์ธานี</v>
      </c>
      <c r="K1298" s="30" t="s">
        <v>8212</v>
      </c>
      <c r="L1298" s="19" t="s">
        <v>7675</v>
      </c>
      <c r="M1298" s="19" t="s">
        <v>6935</v>
      </c>
      <c r="N1298" s="19" t="s">
        <v>6936</v>
      </c>
      <c r="O1298" s="19" t="s">
        <v>6937</v>
      </c>
      <c r="P1298" s="20">
        <v>84170</v>
      </c>
      <c r="Q1298" s="21"/>
      <c r="R1298" s="22"/>
      <c r="S1298" s="22"/>
      <c r="T1298" s="22"/>
      <c r="U1298" s="22"/>
      <c r="V1298" s="21"/>
      <c r="W1298" s="35"/>
      <c r="X1298" s="23"/>
      <c r="Y1298" s="24"/>
      <c r="Z1298" s="21">
        <v>172</v>
      </c>
      <c r="AA1298" s="25">
        <f t="shared" si="61"/>
        <v>172</v>
      </c>
      <c r="AB1298" s="44"/>
      <c r="AC1298" s="93"/>
      <c r="AD1298" s="27" t="str">
        <f t="shared" si="62"/>
        <v>นาย  ประเสริฐ  นาคเปลี่ยว</v>
      </c>
    </row>
    <row r="1299" spans="1:30">
      <c r="A1299" s="16" t="s">
        <v>9633</v>
      </c>
      <c r="B1299" s="16" t="s">
        <v>7523</v>
      </c>
      <c r="C1299" s="16" t="s">
        <v>7323</v>
      </c>
      <c r="D1299" s="16"/>
      <c r="E1299" s="17" t="s">
        <v>6482</v>
      </c>
      <c r="F1299" s="17" t="s">
        <v>6483</v>
      </c>
      <c r="G1299" s="29" t="s">
        <v>6896</v>
      </c>
      <c r="H1299" s="19" t="s">
        <v>9033</v>
      </c>
      <c r="I1299" s="19" t="s">
        <v>9736</v>
      </c>
      <c r="J1299" s="17" t="str">
        <f t="shared" si="60"/>
        <v>242  ม. 8  ต. คันธุลี  อ. ท่าชนะ  จ. สุราษฎร์ธานี</v>
      </c>
      <c r="K1299" s="30" t="s">
        <v>8672</v>
      </c>
      <c r="L1299" s="19" t="s">
        <v>7675</v>
      </c>
      <c r="M1299" s="19" t="s">
        <v>6935</v>
      </c>
      <c r="N1299" s="19" t="s">
        <v>6936</v>
      </c>
      <c r="O1299" s="19" t="s">
        <v>6937</v>
      </c>
      <c r="P1299" s="20">
        <v>84170</v>
      </c>
      <c r="Q1299" s="21"/>
      <c r="R1299" s="22"/>
      <c r="S1299" s="22"/>
      <c r="T1299" s="22"/>
      <c r="U1299" s="22"/>
      <c r="V1299" s="21"/>
      <c r="W1299" s="35"/>
      <c r="X1299" s="23"/>
      <c r="Y1299" s="24"/>
      <c r="Z1299" s="21">
        <v>98</v>
      </c>
      <c r="AA1299" s="25">
        <f t="shared" si="61"/>
        <v>98</v>
      </c>
      <c r="AB1299" s="44"/>
      <c r="AC1299" s="93"/>
      <c r="AD1299" s="27" t="str">
        <f t="shared" si="62"/>
        <v>นาย  เสถียร  ทองปน</v>
      </c>
    </row>
    <row r="1300" spans="1:30">
      <c r="A1300" s="16" t="s">
        <v>9633</v>
      </c>
      <c r="B1300" s="16" t="s">
        <v>7331</v>
      </c>
      <c r="C1300" s="16" t="s">
        <v>7326</v>
      </c>
      <c r="D1300" s="16"/>
      <c r="E1300" s="17" t="s">
        <v>4199</v>
      </c>
      <c r="F1300" s="17" t="s">
        <v>4200</v>
      </c>
      <c r="G1300" s="29" t="s">
        <v>6896</v>
      </c>
      <c r="H1300" s="19" t="s">
        <v>9737</v>
      </c>
      <c r="I1300" s="19" t="s">
        <v>9674</v>
      </c>
      <c r="J1300" s="17" t="str">
        <f t="shared" si="60"/>
        <v>256  ม. 8  ต. คันธุลี  อ. ท่าชนะ  จ. สุราษฎร์ธานี</v>
      </c>
      <c r="K1300" s="30" t="s">
        <v>8777</v>
      </c>
      <c r="L1300" s="19" t="s">
        <v>7675</v>
      </c>
      <c r="M1300" s="19" t="s">
        <v>6935</v>
      </c>
      <c r="N1300" s="19" t="s">
        <v>6936</v>
      </c>
      <c r="O1300" s="19" t="s">
        <v>6937</v>
      </c>
      <c r="P1300" s="20">
        <v>84170</v>
      </c>
      <c r="Q1300" s="21"/>
      <c r="R1300" s="22"/>
      <c r="S1300" s="22"/>
      <c r="T1300" s="22"/>
      <c r="U1300" s="22"/>
      <c r="V1300" s="21"/>
      <c r="W1300" s="35"/>
      <c r="X1300" s="23"/>
      <c r="Y1300" s="24"/>
      <c r="Z1300" s="21">
        <v>240</v>
      </c>
      <c r="AA1300" s="25">
        <f t="shared" si="61"/>
        <v>240</v>
      </c>
      <c r="AB1300" s="44"/>
      <c r="AC1300" s="93"/>
      <c r="AD1300" s="27" t="str">
        <f t="shared" si="62"/>
        <v>นาย  ทัน  จ้องใหม่</v>
      </c>
    </row>
    <row r="1301" spans="1:30">
      <c r="A1301" s="16" t="s">
        <v>9633</v>
      </c>
      <c r="B1301" s="16" t="s">
        <v>7799</v>
      </c>
      <c r="C1301" s="16" t="s">
        <v>7328</v>
      </c>
      <c r="D1301" s="16"/>
      <c r="E1301" s="17" t="s">
        <v>5713</v>
      </c>
      <c r="F1301" s="17" t="s">
        <v>5714</v>
      </c>
      <c r="G1301" s="29" t="s">
        <v>6896</v>
      </c>
      <c r="H1301" s="19" t="s">
        <v>8058</v>
      </c>
      <c r="I1301" s="19" t="s">
        <v>7918</v>
      </c>
      <c r="J1301" s="17" t="str">
        <f t="shared" si="60"/>
        <v>223  ม. 3  ต. คันธุลี  อ. ท่าชนะ  จ. สุราษฎร์ธานี</v>
      </c>
      <c r="K1301" s="30" t="s">
        <v>7919</v>
      </c>
      <c r="L1301" s="19" t="s">
        <v>6991</v>
      </c>
      <c r="M1301" s="19" t="s">
        <v>6935</v>
      </c>
      <c r="N1301" s="19" t="s">
        <v>6936</v>
      </c>
      <c r="O1301" s="19" t="s">
        <v>6937</v>
      </c>
      <c r="P1301" s="20">
        <v>84170</v>
      </c>
      <c r="Q1301" s="21"/>
      <c r="R1301" s="22"/>
      <c r="S1301" s="22"/>
      <c r="T1301" s="22"/>
      <c r="U1301" s="22"/>
      <c r="V1301" s="21"/>
      <c r="W1301" s="35"/>
      <c r="X1301" s="23"/>
      <c r="Y1301" s="24"/>
      <c r="Z1301" s="21">
        <v>170</v>
      </c>
      <c r="AA1301" s="25">
        <f t="shared" si="61"/>
        <v>170</v>
      </c>
      <c r="AB1301" s="44"/>
      <c r="AC1301" s="93"/>
      <c r="AD1301" s="27" t="str">
        <f t="shared" si="62"/>
        <v>นาย  สมจิต  เพ็ชรรมณ์</v>
      </c>
    </row>
    <row r="1302" spans="1:30" ht="105">
      <c r="A1302" s="16" t="s">
        <v>9633</v>
      </c>
      <c r="B1302" s="16"/>
      <c r="C1302" s="16" t="s">
        <v>7332</v>
      </c>
      <c r="D1302" s="16"/>
      <c r="E1302" s="17" t="s">
        <v>1158</v>
      </c>
      <c r="F1302" s="17">
        <v>0</v>
      </c>
      <c r="G1302" s="17"/>
      <c r="H1302" s="69" t="s">
        <v>9738</v>
      </c>
      <c r="I1302" s="17" t="s">
        <v>9739</v>
      </c>
      <c r="J1302" s="17" t="str">
        <f t="shared" si="60"/>
        <v>51/3  ม. 8  ต. ขุนกระทิง  อ. เมืองชุมพร  จ. ชุมพร</v>
      </c>
      <c r="K1302" s="48" t="s">
        <v>9733</v>
      </c>
      <c r="L1302" s="19" t="s">
        <v>7675</v>
      </c>
      <c r="M1302" s="19" t="s">
        <v>9734</v>
      </c>
      <c r="N1302" s="19" t="s">
        <v>8329</v>
      </c>
      <c r="O1302" s="19" t="s">
        <v>6912</v>
      </c>
      <c r="P1302" s="20">
        <v>86190</v>
      </c>
      <c r="Q1302" s="21"/>
      <c r="R1302" s="22"/>
      <c r="S1302" s="22"/>
      <c r="T1302" s="22"/>
      <c r="U1302" s="22"/>
      <c r="V1302" s="21"/>
      <c r="W1302" s="35"/>
      <c r="X1302" s="23"/>
      <c r="Y1302" s="24"/>
      <c r="Z1302" s="21">
        <v>47</v>
      </c>
      <c r="AA1302" s="25">
        <f t="shared" si="61"/>
        <v>47</v>
      </c>
      <c r="AB1302" s="38"/>
      <c r="AC1302" s="19"/>
      <c r="AD1302" s="27" t="str">
        <f t="shared" si="62"/>
        <v xml:space="preserve">  นาง  มณีรัตน์ อินสุรธาร - นาย รุ่งโรจน์ ใหม่ซ้อน  อินสุรธาร</v>
      </c>
    </row>
    <row r="1303" spans="1:30">
      <c r="A1303" s="16" t="s">
        <v>9633</v>
      </c>
      <c r="B1303" s="16" t="s">
        <v>7578</v>
      </c>
      <c r="C1303" s="16" t="s">
        <v>7336</v>
      </c>
      <c r="D1303" s="16"/>
      <c r="E1303" s="17" t="s">
        <v>790</v>
      </c>
      <c r="F1303" s="17" t="s">
        <v>791</v>
      </c>
      <c r="G1303" s="29" t="s">
        <v>6905</v>
      </c>
      <c r="H1303" s="19" t="s">
        <v>9740</v>
      </c>
      <c r="I1303" s="19" t="s">
        <v>9741</v>
      </c>
      <c r="J1303" s="17" t="str">
        <f t="shared" si="60"/>
        <v>70 ถ.ห้วยมุด  ม. -  ต. นาสาร  อ. บ้านนาสาร  จ. สุราษฎร์ธานี</v>
      </c>
      <c r="K1303" s="30" t="s">
        <v>9742</v>
      </c>
      <c r="L1303" s="19" t="s">
        <v>6918</v>
      </c>
      <c r="M1303" s="19" t="s">
        <v>7565</v>
      </c>
      <c r="N1303" s="19" t="s">
        <v>7251</v>
      </c>
      <c r="O1303" s="19" t="s">
        <v>6937</v>
      </c>
      <c r="P1303" s="20">
        <v>84120</v>
      </c>
      <c r="Q1303" s="21"/>
      <c r="R1303" s="22"/>
      <c r="S1303" s="22"/>
      <c r="T1303" s="22"/>
      <c r="U1303" s="22"/>
      <c r="V1303" s="21"/>
      <c r="W1303" s="35"/>
      <c r="X1303" s="23"/>
      <c r="Y1303" s="24"/>
      <c r="Z1303" s="21">
        <v>105</v>
      </c>
      <c r="AA1303" s="25">
        <f t="shared" si="61"/>
        <v>105</v>
      </c>
      <c r="AB1303" s="44"/>
      <c r="AC1303" s="93"/>
      <c r="AD1303" s="27" t="str">
        <f t="shared" si="62"/>
        <v>นาง  บุญซ้อน  ขาวเกิด</v>
      </c>
    </row>
    <row r="1304" spans="1:30">
      <c r="A1304" s="16" t="s">
        <v>9633</v>
      </c>
      <c r="B1304" s="16" t="s">
        <v>7843</v>
      </c>
      <c r="C1304" s="16" t="s">
        <v>7341</v>
      </c>
      <c r="D1304" s="16"/>
      <c r="E1304" s="17" t="s">
        <v>953</v>
      </c>
      <c r="F1304" s="17" t="s">
        <v>954</v>
      </c>
      <c r="G1304" s="29" t="s">
        <v>6905</v>
      </c>
      <c r="H1304" s="19" t="s">
        <v>7228</v>
      </c>
      <c r="I1304" s="19" t="s">
        <v>7677</v>
      </c>
      <c r="J1304" s="17" t="str">
        <f t="shared" si="60"/>
        <v>118/1  ม. 1  ต. สมอทอง  อ. ท่าชนะ  จ. สุราษฎร์ธานี</v>
      </c>
      <c r="K1304" s="30" t="s">
        <v>9743</v>
      </c>
      <c r="L1304" s="19" t="s">
        <v>6954</v>
      </c>
      <c r="M1304" s="19" t="s">
        <v>7305</v>
      </c>
      <c r="N1304" s="19" t="s">
        <v>6936</v>
      </c>
      <c r="O1304" s="19" t="s">
        <v>6937</v>
      </c>
      <c r="P1304" s="20">
        <v>84170</v>
      </c>
      <c r="Q1304" s="21"/>
      <c r="R1304" s="22"/>
      <c r="S1304" s="22"/>
      <c r="T1304" s="22"/>
      <c r="U1304" s="22"/>
      <c r="V1304" s="21"/>
      <c r="W1304" s="35"/>
      <c r="X1304" s="23"/>
      <c r="Y1304" s="24"/>
      <c r="Z1304" s="21">
        <v>215</v>
      </c>
      <c r="AA1304" s="25">
        <f t="shared" si="61"/>
        <v>215</v>
      </c>
      <c r="AB1304" s="44"/>
      <c r="AC1304" s="93"/>
      <c r="AD1304" s="27" t="str">
        <f t="shared" si="62"/>
        <v>นาง  ปราณี  รัศมี</v>
      </c>
    </row>
    <row r="1305" spans="1:30">
      <c r="A1305" s="16" t="s">
        <v>9633</v>
      </c>
      <c r="B1305" s="16" t="s">
        <v>8655</v>
      </c>
      <c r="C1305" s="16" t="s">
        <v>7345</v>
      </c>
      <c r="D1305" s="16"/>
      <c r="E1305" s="17" t="s">
        <v>4087</v>
      </c>
      <c r="F1305" s="17" t="s">
        <v>4088</v>
      </c>
      <c r="G1305" s="29" t="s">
        <v>6896</v>
      </c>
      <c r="H1305" s="19" t="s">
        <v>9744</v>
      </c>
      <c r="I1305" s="19" t="s">
        <v>9745</v>
      </c>
      <c r="J1305" s="17" t="str">
        <f t="shared" si="60"/>
        <v>172/1  ม. 3  ต. จันดี  อ. ฉวาง  จ. นครศรีธรรมราช</v>
      </c>
      <c r="K1305" s="30" t="s">
        <v>9089</v>
      </c>
      <c r="L1305" s="19" t="s">
        <v>6991</v>
      </c>
      <c r="M1305" s="19" t="s">
        <v>9746</v>
      </c>
      <c r="N1305" s="19" t="s">
        <v>9747</v>
      </c>
      <c r="O1305" s="19" t="s">
        <v>6929</v>
      </c>
      <c r="P1305" s="20">
        <v>80150</v>
      </c>
      <c r="Q1305" s="21"/>
      <c r="R1305" s="22"/>
      <c r="S1305" s="22"/>
      <c r="T1305" s="22"/>
      <c r="U1305" s="22"/>
      <c r="V1305" s="21"/>
      <c r="W1305" s="35"/>
      <c r="X1305" s="23"/>
      <c r="Y1305" s="24"/>
      <c r="Z1305" s="21">
        <v>289</v>
      </c>
      <c r="AA1305" s="25">
        <f t="shared" si="61"/>
        <v>289</v>
      </c>
      <c r="AB1305" s="44"/>
      <c r="AC1305" s="93"/>
      <c r="AD1305" s="27" t="str">
        <f t="shared" si="62"/>
        <v>นาย  เต็กซุก  แซ่ติ้ง</v>
      </c>
    </row>
    <row r="1306" spans="1:30">
      <c r="A1306" s="16" t="s">
        <v>9633</v>
      </c>
      <c r="B1306" s="16" t="s">
        <v>7873</v>
      </c>
      <c r="C1306" s="16">
        <v>100</v>
      </c>
      <c r="D1306" s="16"/>
      <c r="E1306" s="17" t="s">
        <v>4543</v>
      </c>
      <c r="F1306" s="17" t="s">
        <v>4544</v>
      </c>
      <c r="G1306" s="29" t="s">
        <v>6896</v>
      </c>
      <c r="H1306" s="19" t="s">
        <v>9113</v>
      </c>
      <c r="I1306" s="19" t="s">
        <v>7934</v>
      </c>
      <c r="J1306" s="17" t="str">
        <f t="shared" si="60"/>
        <v>94  ม. 8  ต. คันธุลี  อ. ท่าชนะ  จ. สุราษฎร์ธานี</v>
      </c>
      <c r="K1306" s="30" t="s">
        <v>8985</v>
      </c>
      <c r="L1306" s="19" t="s">
        <v>7675</v>
      </c>
      <c r="M1306" s="19" t="s">
        <v>6935</v>
      </c>
      <c r="N1306" s="19" t="s">
        <v>6936</v>
      </c>
      <c r="O1306" s="19" t="s">
        <v>6937</v>
      </c>
      <c r="P1306" s="20">
        <v>84170</v>
      </c>
      <c r="Q1306" s="21"/>
      <c r="R1306" s="22"/>
      <c r="S1306" s="22"/>
      <c r="T1306" s="22"/>
      <c r="U1306" s="22"/>
      <c r="V1306" s="21"/>
      <c r="W1306" s="35"/>
      <c r="X1306" s="23"/>
      <c r="Y1306" s="24"/>
      <c r="Z1306" s="21">
        <v>23</v>
      </c>
      <c r="AA1306" s="25">
        <f t="shared" si="61"/>
        <v>23</v>
      </c>
      <c r="AB1306" s="44"/>
      <c r="AC1306" s="93"/>
      <c r="AD1306" s="27" t="str">
        <f t="shared" si="62"/>
        <v>นาย  ประดับ  ปันท่าเรือ</v>
      </c>
    </row>
    <row r="1307" spans="1:30">
      <c r="A1307" s="16" t="s">
        <v>9633</v>
      </c>
      <c r="B1307" s="16" t="s">
        <v>7881</v>
      </c>
      <c r="C1307" s="16">
        <v>101</v>
      </c>
      <c r="D1307" s="16"/>
      <c r="E1307" s="17" t="s">
        <v>4519</v>
      </c>
      <c r="F1307" s="17" t="s">
        <v>4520</v>
      </c>
      <c r="G1307" s="29" t="s">
        <v>6896</v>
      </c>
      <c r="H1307" s="19" t="s">
        <v>8898</v>
      </c>
      <c r="I1307" s="19" t="s">
        <v>7934</v>
      </c>
      <c r="J1307" s="17" t="str">
        <f t="shared" si="60"/>
        <v>238  ม. 8  ต. คันธุลี  อ. ท่าชนะ  จ. สุราษฎร์ธานี</v>
      </c>
      <c r="K1307" s="30" t="s">
        <v>8322</v>
      </c>
      <c r="L1307" s="19" t="s">
        <v>7675</v>
      </c>
      <c r="M1307" s="19" t="s">
        <v>6935</v>
      </c>
      <c r="N1307" s="19" t="s">
        <v>6936</v>
      </c>
      <c r="O1307" s="19" t="s">
        <v>6937</v>
      </c>
      <c r="P1307" s="20">
        <v>84170</v>
      </c>
      <c r="Q1307" s="21"/>
      <c r="R1307" s="22"/>
      <c r="S1307" s="22"/>
      <c r="T1307" s="22"/>
      <c r="U1307" s="22"/>
      <c r="V1307" s="21"/>
      <c r="W1307" s="35"/>
      <c r="X1307" s="23"/>
      <c r="Y1307" s="24"/>
      <c r="Z1307" s="21">
        <v>161</v>
      </c>
      <c r="AA1307" s="25">
        <f t="shared" si="61"/>
        <v>161</v>
      </c>
      <c r="AB1307" s="44"/>
      <c r="AC1307" s="93"/>
      <c r="AD1307" s="27" t="str">
        <f t="shared" si="62"/>
        <v>นาย  ประกอบ  ปันท่าเรือ</v>
      </c>
    </row>
    <row r="1308" spans="1:30">
      <c r="A1308" s="16" t="s">
        <v>9633</v>
      </c>
      <c r="B1308" s="16" t="s">
        <v>7886</v>
      </c>
      <c r="C1308" s="16">
        <v>102</v>
      </c>
      <c r="D1308" s="16"/>
      <c r="E1308" s="17" t="s">
        <v>3525</v>
      </c>
      <c r="F1308" s="17" t="s">
        <v>3526</v>
      </c>
      <c r="G1308" s="29" t="s">
        <v>6896</v>
      </c>
      <c r="H1308" s="19" t="s">
        <v>9748</v>
      </c>
      <c r="I1308" s="19" t="s">
        <v>8785</v>
      </c>
      <c r="J1308" s="17" t="str">
        <f t="shared" si="60"/>
        <v>60  ม. 4  ต. คันธุลี  อ. ท่าชนะ  จ. สุราษฎร์ธานี</v>
      </c>
      <c r="K1308" s="30">
        <v>60</v>
      </c>
      <c r="L1308" s="19" t="s">
        <v>7031</v>
      </c>
      <c r="M1308" s="19" t="s">
        <v>6935</v>
      </c>
      <c r="N1308" s="19" t="s">
        <v>6936</v>
      </c>
      <c r="O1308" s="19" t="s">
        <v>6937</v>
      </c>
      <c r="P1308" s="20">
        <v>84170</v>
      </c>
      <c r="Q1308" s="21"/>
      <c r="R1308" s="22"/>
      <c r="S1308" s="22"/>
      <c r="T1308" s="22"/>
      <c r="U1308" s="22"/>
      <c r="V1308" s="21"/>
      <c r="W1308" s="35"/>
      <c r="X1308" s="23"/>
      <c r="Y1308" s="24"/>
      <c r="Z1308" s="21">
        <v>182</v>
      </c>
      <c r="AA1308" s="25">
        <f t="shared" si="61"/>
        <v>182</v>
      </c>
      <c r="AB1308" s="44"/>
      <c r="AC1308" s="93"/>
      <c r="AD1308" s="27" t="str">
        <f t="shared" si="62"/>
        <v>นาย  คล้อง  จิตพิเศษ</v>
      </c>
    </row>
    <row r="1309" spans="1:30">
      <c r="A1309" s="16" t="s">
        <v>9633</v>
      </c>
      <c r="B1309" s="19"/>
      <c r="C1309" s="16">
        <v>103</v>
      </c>
      <c r="D1309" s="16"/>
      <c r="E1309" s="17" t="s">
        <v>2353</v>
      </c>
      <c r="F1309" s="17">
        <v>0</v>
      </c>
      <c r="G1309" s="29" t="s">
        <v>6923</v>
      </c>
      <c r="H1309" s="19" t="s">
        <v>9749</v>
      </c>
      <c r="I1309" s="19" t="s">
        <v>7730</v>
      </c>
      <c r="J1309" s="17" t="str">
        <f t="shared" si="60"/>
        <v>68  ม. 4  ต. คันธุลี  อ. ท่าชนะ  จ. สุราษฎร์ธานี</v>
      </c>
      <c r="K1309" s="30" t="s">
        <v>7590</v>
      </c>
      <c r="L1309" s="19" t="s">
        <v>7031</v>
      </c>
      <c r="M1309" s="19" t="s">
        <v>6935</v>
      </c>
      <c r="N1309" s="19" t="s">
        <v>6936</v>
      </c>
      <c r="O1309" s="19" t="s">
        <v>6937</v>
      </c>
      <c r="P1309" s="20">
        <v>84170</v>
      </c>
      <c r="Q1309" s="35"/>
      <c r="R1309" s="49"/>
      <c r="S1309" s="49"/>
      <c r="T1309" s="49"/>
      <c r="U1309" s="22"/>
      <c r="V1309" s="21"/>
      <c r="W1309" s="35"/>
      <c r="X1309" s="23"/>
      <c r="Y1309" s="24"/>
      <c r="Z1309" s="21">
        <v>123</v>
      </c>
      <c r="AA1309" s="25">
        <f t="shared" si="61"/>
        <v>123</v>
      </c>
      <c r="AB1309" s="44"/>
      <c r="AC1309" s="93"/>
      <c r="AD1309" s="27" t="str">
        <f t="shared" si="62"/>
        <v>นางสาว  กานต์มณี  แสงจันทร์</v>
      </c>
    </row>
    <row r="1310" spans="1:30">
      <c r="A1310" s="16" t="s">
        <v>9633</v>
      </c>
      <c r="B1310" s="16" t="s">
        <v>7892</v>
      </c>
      <c r="C1310" s="16">
        <v>104</v>
      </c>
      <c r="D1310" s="16"/>
      <c r="E1310" s="17" t="s">
        <v>4458</v>
      </c>
      <c r="F1310" s="17" t="s">
        <v>4459</v>
      </c>
      <c r="G1310" s="29" t="s">
        <v>6896</v>
      </c>
      <c r="H1310" s="19" t="s">
        <v>8673</v>
      </c>
      <c r="I1310" s="19" t="s">
        <v>7406</v>
      </c>
      <c r="J1310" s="17" t="str">
        <f t="shared" si="60"/>
        <v>80-81  ม. 4  ต. ท่าชนะ  อ. ท่าชนะ  จ. สุราษฎร์ธานี</v>
      </c>
      <c r="K1310" s="30" t="s">
        <v>9750</v>
      </c>
      <c r="L1310" s="19" t="s">
        <v>7031</v>
      </c>
      <c r="M1310" s="19" t="s">
        <v>7123</v>
      </c>
      <c r="N1310" s="19" t="s">
        <v>6936</v>
      </c>
      <c r="O1310" s="19" t="s">
        <v>6937</v>
      </c>
      <c r="P1310" s="20">
        <v>84170</v>
      </c>
      <c r="Q1310" s="21"/>
      <c r="R1310" s="22"/>
      <c r="S1310" s="22"/>
      <c r="T1310" s="22"/>
      <c r="U1310" s="22"/>
      <c r="V1310" s="21"/>
      <c r="W1310" s="35"/>
      <c r="X1310" s="23"/>
      <c r="Y1310" s="24"/>
      <c r="Z1310" s="21">
        <v>691</v>
      </c>
      <c r="AA1310" s="25">
        <f t="shared" si="61"/>
        <v>691</v>
      </c>
      <c r="AB1310" s="44"/>
      <c r="AC1310" s="93"/>
      <c r="AD1310" s="27" t="str">
        <f t="shared" si="62"/>
        <v>นาย  บำรุง  ณพพินิตนันต์</v>
      </c>
    </row>
    <row r="1311" spans="1:30">
      <c r="A1311" s="16" t="s">
        <v>9633</v>
      </c>
      <c r="B1311" s="16" t="s">
        <v>7896</v>
      </c>
      <c r="C1311" s="16">
        <v>105</v>
      </c>
      <c r="D1311" s="16"/>
      <c r="E1311" s="17" t="s">
        <v>2399</v>
      </c>
      <c r="F1311" s="17" t="s">
        <v>2400</v>
      </c>
      <c r="G1311" s="29" t="s">
        <v>6923</v>
      </c>
      <c r="H1311" s="19" t="s">
        <v>9751</v>
      </c>
      <c r="I1311" s="19" t="s">
        <v>7957</v>
      </c>
      <c r="J1311" s="17" t="str">
        <f t="shared" si="60"/>
        <v>87/8  ม. 6  ต. ทุ่งตะไคร  อ. ทุ่งตะโก  จ. ชุมพร</v>
      </c>
      <c r="K1311" s="66" t="s">
        <v>9752</v>
      </c>
      <c r="L1311" s="19" t="s">
        <v>7215</v>
      </c>
      <c r="M1311" s="19" t="s">
        <v>9753</v>
      </c>
      <c r="N1311" s="19" t="s">
        <v>9754</v>
      </c>
      <c r="O1311" s="19" t="s">
        <v>6912</v>
      </c>
      <c r="P1311" s="20">
        <v>86220</v>
      </c>
      <c r="Q1311" s="21"/>
      <c r="R1311" s="22"/>
      <c r="S1311" s="22"/>
      <c r="T1311" s="22"/>
      <c r="U1311" s="22"/>
      <c r="V1311" s="21"/>
      <c r="W1311" s="35"/>
      <c r="X1311" s="23"/>
      <c r="Y1311" s="24"/>
      <c r="Z1311" s="21">
        <v>35</v>
      </c>
      <c r="AA1311" s="25">
        <f t="shared" si="61"/>
        <v>35</v>
      </c>
      <c r="AB1311" s="44"/>
      <c r="AC1311" s="93"/>
      <c r="AD1311" s="27" t="str">
        <f t="shared" si="62"/>
        <v>นางสาว  จรัสศรี  ทิมดี</v>
      </c>
    </row>
    <row r="1312" spans="1:30">
      <c r="A1312" s="16" t="s">
        <v>9633</v>
      </c>
      <c r="B1312" s="16" t="s">
        <v>7920</v>
      </c>
      <c r="C1312" s="16">
        <v>106</v>
      </c>
      <c r="D1312" s="16"/>
      <c r="E1312" s="17" t="s">
        <v>2033</v>
      </c>
      <c r="F1312" s="17" t="s">
        <v>2034</v>
      </c>
      <c r="G1312" s="29" t="s">
        <v>6905</v>
      </c>
      <c r="H1312" s="19" t="s">
        <v>8951</v>
      </c>
      <c r="I1312" s="19" t="s">
        <v>9755</v>
      </c>
      <c r="J1312" s="17" t="str">
        <f t="shared" si="60"/>
        <v>205  ม. 8  ต. คันธุลี  อ. ท่าชนะ  จ. สุราษฎร์ธานี</v>
      </c>
      <c r="K1312" s="30" t="s">
        <v>8229</v>
      </c>
      <c r="L1312" s="19" t="s">
        <v>7675</v>
      </c>
      <c r="M1312" s="19" t="s">
        <v>6935</v>
      </c>
      <c r="N1312" s="19" t="s">
        <v>6936</v>
      </c>
      <c r="O1312" s="19" t="s">
        <v>6937</v>
      </c>
      <c r="P1312" s="20">
        <v>84170</v>
      </c>
      <c r="Q1312" s="21"/>
      <c r="R1312" s="22"/>
      <c r="S1312" s="22"/>
      <c r="T1312" s="22"/>
      <c r="U1312" s="22"/>
      <c r="V1312" s="21"/>
      <c r="W1312" s="35"/>
      <c r="X1312" s="23"/>
      <c r="Y1312" s="24"/>
      <c r="Z1312" s="21">
        <v>154</v>
      </c>
      <c r="AA1312" s="25">
        <f t="shared" si="61"/>
        <v>154</v>
      </c>
      <c r="AB1312" s="44"/>
      <c r="AC1312" s="93"/>
      <c r="AD1312" s="27" t="str">
        <f t="shared" si="62"/>
        <v>นาง  ไสว  บุญโรย</v>
      </c>
    </row>
    <row r="1313" spans="1:30">
      <c r="A1313" s="16" t="s">
        <v>9633</v>
      </c>
      <c r="B1313" s="16" t="s">
        <v>8709</v>
      </c>
      <c r="C1313" s="16">
        <v>107</v>
      </c>
      <c r="D1313" s="16"/>
      <c r="E1313" s="17" t="s">
        <v>1697</v>
      </c>
      <c r="F1313" s="17" t="s">
        <v>1698</v>
      </c>
      <c r="G1313" s="29" t="s">
        <v>6905</v>
      </c>
      <c r="H1313" s="19" t="s">
        <v>8058</v>
      </c>
      <c r="I1313" s="19" t="s">
        <v>7673</v>
      </c>
      <c r="J1313" s="17" t="str">
        <f t="shared" si="60"/>
        <v>27  ม. 8  ต. คันธุลี  อ. ท่าชนะ  จ. สุราษฎร์ธานี</v>
      </c>
      <c r="K1313" s="30" t="s">
        <v>7476</v>
      </c>
      <c r="L1313" s="19" t="s">
        <v>7675</v>
      </c>
      <c r="M1313" s="19" t="s">
        <v>6935</v>
      </c>
      <c r="N1313" s="19" t="s">
        <v>6936</v>
      </c>
      <c r="O1313" s="19" t="s">
        <v>6937</v>
      </c>
      <c r="P1313" s="20">
        <v>84170</v>
      </c>
      <c r="Q1313" s="21"/>
      <c r="R1313" s="22"/>
      <c r="S1313" s="22"/>
      <c r="T1313" s="22"/>
      <c r="U1313" s="22"/>
      <c r="V1313" s="21"/>
      <c r="W1313" s="35"/>
      <c r="X1313" s="23"/>
      <c r="Y1313" s="24"/>
      <c r="Z1313" s="21">
        <v>212</v>
      </c>
      <c r="AA1313" s="25">
        <f t="shared" si="61"/>
        <v>212</v>
      </c>
      <c r="AB1313" s="44"/>
      <c r="AC1313" s="93"/>
      <c r="AD1313" s="27" t="str">
        <f t="shared" si="62"/>
        <v>นาง  สมจิต  ธรรมฤทธิ์</v>
      </c>
    </row>
    <row r="1314" spans="1:30">
      <c r="A1314" s="16" t="s">
        <v>9633</v>
      </c>
      <c r="B1314" s="16" t="s">
        <v>9756</v>
      </c>
      <c r="C1314" s="16">
        <v>108</v>
      </c>
      <c r="D1314" s="16"/>
      <c r="E1314" s="17" t="s">
        <v>5496</v>
      </c>
      <c r="F1314" s="17" t="s">
        <v>5497</v>
      </c>
      <c r="G1314" s="29" t="s">
        <v>6896</v>
      </c>
      <c r="H1314" s="19" t="s">
        <v>8205</v>
      </c>
      <c r="I1314" s="19" t="s">
        <v>8206</v>
      </c>
      <c r="J1314" s="17" t="str">
        <f t="shared" si="60"/>
        <v>73  ม. 12  ต. คันธุลี  อ. ท่าชนะ  จ. สุราษฎร์ธานี</v>
      </c>
      <c r="K1314" s="30" t="s">
        <v>7015</v>
      </c>
      <c r="L1314" s="19" t="s">
        <v>7096</v>
      </c>
      <c r="M1314" s="19" t="s">
        <v>6935</v>
      </c>
      <c r="N1314" s="19" t="s">
        <v>6936</v>
      </c>
      <c r="O1314" s="19" t="s">
        <v>6937</v>
      </c>
      <c r="P1314" s="20">
        <v>84170</v>
      </c>
      <c r="Q1314" s="21"/>
      <c r="R1314" s="22"/>
      <c r="S1314" s="22"/>
      <c r="T1314" s="22"/>
      <c r="U1314" s="22"/>
      <c r="V1314" s="21"/>
      <c r="W1314" s="35"/>
      <c r="X1314" s="23"/>
      <c r="Y1314" s="24"/>
      <c r="Z1314" s="21">
        <v>154</v>
      </c>
      <c r="AA1314" s="25">
        <f t="shared" si="61"/>
        <v>154</v>
      </c>
      <c r="AB1314" s="44"/>
      <c r="AC1314" s="93"/>
      <c r="AD1314" s="27" t="str">
        <f t="shared" si="62"/>
        <v>นาย  วิโรจน์  แซ่หยิก</v>
      </c>
    </row>
    <row r="1315" spans="1:30">
      <c r="A1315" s="16" t="s">
        <v>9633</v>
      </c>
      <c r="B1315" s="16"/>
      <c r="C1315" s="16" t="s">
        <v>7379</v>
      </c>
      <c r="D1315" s="16"/>
      <c r="E1315" s="17" t="s">
        <v>2213</v>
      </c>
      <c r="F1315" s="17">
        <v>0</v>
      </c>
      <c r="G1315" s="17" t="s">
        <v>6905</v>
      </c>
      <c r="H1315" s="17" t="s">
        <v>9151</v>
      </c>
      <c r="I1315" s="17" t="s">
        <v>9757</v>
      </c>
      <c r="J1315" s="17" t="str">
        <f t="shared" si="60"/>
        <v>71/1  ม. 8  ต. คันธุลี  อ. ท่าชนะ  จ. สุราษฎร์ธานี</v>
      </c>
      <c r="K1315" s="30" t="s">
        <v>7128</v>
      </c>
      <c r="L1315" s="19" t="s">
        <v>7675</v>
      </c>
      <c r="M1315" s="19" t="s">
        <v>6935</v>
      </c>
      <c r="N1315" s="19" t="s">
        <v>6936</v>
      </c>
      <c r="O1315" s="19" t="s">
        <v>6937</v>
      </c>
      <c r="P1315" s="20">
        <v>84170</v>
      </c>
      <c r="Q1315" s="21"/>
      <c r="R1315" s="22"/>
      <c r="S1315" s="22"/>
      <c r="T1315" s="22"/>
      <c r="U1315" s="22"/>
      <c r="V1315" s="21"/>
      <c r="W1315" s="35"/>
      <c r="X1315" s="23"/>
      <c r="Y1315" s="24"/>
      <c r="Z1315" s="21">
        <v>19</v>
      </c>
      <c r="AA1315" s="25">
        <f t="shared" si="61"/>
        <v>19</v>
      </c>
      <c r="AB1315" s="44"/>
      <c r="AC1315" s="19"/>
      <c r="AD1315" s="27" t="str">
        <f t="shared" si="62"/>
        <v>นาง  อำไพ  หนูคง</v>
      </c>
    </row>
    <row r="1316" spans="1:30">
      <c r="A1316" s="16" t="s">
        <v>9633</v>
      </c>
      <c r="B1316" s="16"/>
      <c r="C1316" s="16" t="s">
        <v>7010</v>
      </c>
      <c r="D1316" s="16"/>
      <c r="E1316" s="17" t="s">
        <v>2379</v>
      </c>
      <c r="F1316" s="17" t="s">
        <v>2380</v>
      </c>
      <c r="G1316" s="17" t="s">
        <v>6923</v>
      </c>
      <c r="H1316" s="17" t="s">
        <v>9758</v>
      </c>
      <c r="I1316" s="17" t="s">
        <v>7894</v>
      </c>
      <c r="J1316" s="17" t="str">
        <f t="shared" si="60"/>
        <v>17  ม. 12  ต. คันธุลี  อ. ท่าชนะ  จ. สุราษฎร์ธานี</v>
      </c>
      <c r="K1316" s="30" t="s">
        <v>7970</v>
      </c>
      <c r="L1316" s="19" t="s">
        <v>7096</v>
      </c>
      <c r="M1316" s="19" t="s">
        <v>6935</v>
      </c>
      <c r="N1316" s="19" t="s">
        <v>6936</v>
      </c>
      <c r="O1316" s="19" t="s">
        <v>6937</v>
      </c>
      <c r="P1316" s="20">
        <v>84170</v>
      </c>
      <c r="Q1316" s="21"/>
      <c r="R1316" s="22"/>
      <c r="S1316" s="22"/>
      <c r="T1316" s="22"/>
      <c r="U1316" s="22"/>
      <c r="V1316" s="21"/>
      <c r="W1316" s="35"/>
      <c r="X1316" s="23"/>
      <c r="Y1316" s="24"/>
      <c r="Z1316" s="21">
        <v>98</v>
      </c>
      <c r="AA1316" s="25">
        <f t="shared" si="61"/>
        <v>98</v>
      </c>
      <c r="AB1316" s="44"/>
      <c r="AC1316" s="19"/>
      <c r="AD1316" s="27" t="str">
        <f t="shared" si="62"/>
        <v>นางสาว  คนึงนิตย์  สำเภา</v>
      </c>
    </row>
    <row r="1317" spans="1:30">
      <c r="A1317" s="16" t="s">
        <v>9633</v>
      </c>
      <c r="B1317" s="16" t="s">
        <v>7959</v>
      </c>
      <c r="C1317" s="16">
        <v>111</v>
      </c>
      <c r="D1317" s="16"/>
      <c r="E1317" s="17" t="s">
        <v>1066</v>
      </c>
      <c r="F1317" s="17" t="s">
        <v>1067</v>
      </c>
      <c r="G1317" s="29" t="s">
        <v>6905</v>
      </c>
      <c r="H1317" s="19" t="s">
        <v>9759</v>
      </c>
      <c r="I1317" s="19" t="s">
        <v>7800</v>
      </c>
      <c r="J1317" s="17" t="str">
        <f t="shared" si="60"/>
        <v>88  ม. 8  ต. คันธุลี  อ. ท่าชนะ  จ. สุราษฎร์ธานี</v>
      </c>
      <c r="K1317" s="30" t="s">
        <v>9646</v>
      </c>
      <c r="L1317" s="19" t="s">
        <v>7675</v>
      </c>
      <c r="M1317" s="19" t="s">
        <v>6935</v>
      </c>
      <c r="N1317" s="19" t="s">
        <v>6936</v>
      </c>
      <c r="O1317" s="19" t="s">
        <v>6937</v>
      </c>
      <c r="P1317" s="20">
        <v>84170</v>
      </c>
      <c r="Q1317" s="21"/>
      <c r="R1317" s="22"/>
      <c r="S1317" s="22"/>
      <c r="T1317" s="22"/>
      <c r="U1317" s="22"/>
      <c r="V1317" s="21"/>
      <c r="W1317" s="35"/>
      <c r="X1317" s="23"/>
      <c r="Y1317" s="24"/>
      <c r="Z1317" s="21">
        <v>67</v>
      </c>
      <c r="AA1317" s="25">
        <f t="shared" si="61"/>
        <v>67</v>
      </c>
      <c r="AB1317" s="26"/>
      <c r="AC1317" s="93"/>
      <c r="AD1317" s="27" t="str">
        <f t="shared" si="62"/>
        <v>นาง  พะยอม  เครือหงษ์</v>
      </c>
    </row>
    <row r="1318" spans="1:30">
      <c r="A1318" s="16" t="s">
        <v>9633</v>
      </c>
      <c r="B1318" s="16" t="s">
        <v>8736</v>
      </c>
      <c r="C1318" s="16">
        <v>112</v>
      </c>
      <c r="D1318" s="16"/>
      <c r="E1318" s="17" t="s">
        <v>5502</v>
      </c>
      <c r="F1318" s="17" t="s">
        <v>5503</v>
      </c>
      <c r="G1318" s="29" t="s">
        <v>6896</v>
      </c>
      <c r="H1318" s="19" t="s">
        <v>8205</v>
      </c>
      <c r="I1318" s="19" t="s">
        <v>7730</v>
      </c>
      <c r="J1318" s="17" t="str">
        <f t="shared" si="60"/>
        <v>31/240  ม. 16  ต. คลองหนึ่ง  อ. คลองหลวง  จ. ปทุมธานี</v>
      </c>
      <c r="K1318" s="18" t="s">
        <v>9760</v>
      </c>
      <c r="L1318" s="19" t="s">
        <v>8115</v>
      </c>
      <c r="M1318" s="19" t="s">
        <v>8116</v>
      </c>
      <c r="N1318" s="19" t="s">
        <v>8117</v>
      </c>
      <c r="O1318" s="19" t="s">
        <v>6903</v>
      </c>
      <c r="P1318" s="20">
        <v>12110</v>
      </c>
      <c r="Q1318" s="21"/>
      <c r="R1318" s="22"/>
      <c r="S1318" s="22"/>
      <c r="T1318" s="22"/>
      <c r="U1318" s="22"/>
      <c r="V1318" s="21"/>
      <c r="W1318" s="35"/>
      <c r="X1318" s="23"/>
      <c r="Y1318" s="24"/>
      <c r="Z1318" s="21">
        <v>30</v>
      </c>
      <c r="AA1318" s="25">
        <f t="shared" si="61"/>
        <v>30</v>
      </c>
      <c r="AB1318" s="44"/>
      <c r="AC1318" s="93"/>
      <c r="AD1318" s="27" t="str">
        <f t="shared" si="62"/>
        <v>นาย  วิโรจน์  แสงจันทร์</v>
      </c>
    </row>
    <row r="1319" spans="1:30">
      <c r="A1319" s="16" t="s">
        <v>9633</v>
      </c>
      <c r="B1319" s="16" t="s">
        <v>7963</v>
      </c>
      <c r="C1319" s="16">
        <v>113</v>
      </c>
      <c r="D1319" s="16"/>
      <c r="E1319" s="17" t="s">
        <v>6585</v>
      </c>
      <c r="F1319" s="17" t="s">
        <v>6586</v>
      </c>
      <c r="G1319" s="29" t="s">
        <v>6896</v>
      </c>
      <c r="H1319" s="19" t="s">
        <v>9761</v>
      </c>
      <c r="I1319" s="19" t="s">
        <v>9762</v>
      </c>
      <c r="J1319" s="17" t="str">
        <f t="shared" si="60"/>
        <v>123  ม. 8  ต. คันธุลี  อ. ท่าชนะ  จ. สุราษฎร์ธานี</v>
      </c>
      <c r="K1319" s="30" t="s">
        <v>7435</v>
      </c>
      <c r="L1319" s="19" t="s">
        <v>7675</v>
      </c>
      <c r="M1319" s="19" t="s">
        <v>6935</v>
      </c>
      <c r="N1319" s="19" t="s">
        <v>6936</v>
      </c>
      <c r="O1319" s="19" t="s">
        <v>6937</v>
      </c>
      <c r="P1319" s="20">
        <v>84170</v>
      </c>
      <c r="Q1319" s="21"/>
      <c r="R1319" s="22"/>
      <c r="S1319" s="22"/>
      <c r="T1319" s="22"/>
      <c r="U1319" s="22"/>
      <c r="V1319" s="21"/>
      <c r="W1319" s="35"/>
      <c r="X1319" s="23"/>
      <c r="Y1319" s="24"/>
      <c r="Z1319" s="21">
        <v>9</v>
      </c>
      <c r="AA1319" s="25">
        <f t="shared" si="61"/>
        <v>9</v>
      </c>
      <c r="AB1319" s="44"/>
      <c r="AC1319" s="93"/>
      <c r="AD1319" s="27" t="str">
        <f t="shared" si="62"/>
        <v>นาย  หงิน  รอดทิม</v>
      </c>
    </row>
    <row r="1320" spans="1:30">
      <c r="A1320" s="16" t="s">
        <v>9633</v>
      </c>
      <c r="B1320" s="16" t="s">
        <v>7966</v>
      </c>
      <c r="C1320" s="16">
        <v>114</v>
      </c>
      <c r="D1320" s="16"/>
      <c r="E1320" s="17" t="s">
        <v>2719</v>
      </c>
      <c r="F1320" s="17" t="s">
        <v>2720</v>
      </c>
      <c r="G1320" s="29" t="s">
        <v>6923</v>
      </c>
      <c r="H1320" s="19" t="s">
        <v>8611</v>
      </c>
      <c r="I1320" s="19" t="s">
        <v>7957</v>
      </c>
      <c r="J1320" s="17" t="str">
        <f t="shared" si="60"/>
        <v>249  ม. 16  ต. ละแม  อ. ละแม  จ. ชุมพร</v>
      </c>
      <c r="K1320" s="30" t="s">
        <v>8383</v>
      </c>
      <c r="L1320" s="19" t="s">
        <v>8115</v>
      </c>
      <c r="M1320" s="19" t="s">
        <v>6910</v>
      </c>
      <c r="N1320" s="19" t="s">
        <v>6911</v>
      </c>
      <c r="O1320" s="19" t="s">
        <v>6912</v>
      </c>
      <c r="P1320" s="20">
        <v>86170</v>
      </c>
      <c r="Q1320" s="21"/>
      <c r="R1320" s="22"/>
      <c r="S1320" s="22"/>
      <c r="T1320" s="22"/>
      <c r="U1320" s="22"/>
      <c r="V1320" s="21"/>
      <c r="W1320" s="35"/>
      <c r="X1320" s="23"/>
      <c r="Y1320" s="24"/>
      <c r="Z1320" s="21">
        <v>109</v>
      </c>
      <c r="AA1320" s="25">
        <f t="shared" si="61"/>
        <v>109</v>
      </c>
      <c r="AB1320" s="44"/>
      <c r="AC1320" s="93"/>
      <c r="AD1320" s="27" t="str">
        <f t="shared" si="62"/>
        <v>นางสาว  ประภาศรี  ทิมดี</v>
      </c>
    </row>
    <row r="1321" spans="1:30">
      <c r="A1321" s="16" t="s">
        <v>9633</v>
      </c>
      <c r="B1321" s="16" t="s">
        <v>9022</v>
      </c>
      <c r="C1321" s="16">
        <v>115</v>
      </c>
      <c r="D1321" s="16"/>
      <c r="E1321" s="17" t="s">
        <v>855</v>
      </c>
      <c r="F1321" s="17" t="s">
        <v>856</v>
      </c>
      <c r="G1321" s="29" t="s">
        <v>6905</v>
      </c>
      <c r="H1321" s="19" t="s">
        <v>9763</v>
      </c>
      <c r="I1321" s="19" t="s">
        <v>9764</v>
      </c>
      <c r="J1321" s="17" t="str">
        <f t="shared" si="60"/>
        <v>107  ม. 8  ต. คันธุลี  อ. ท่าชนะ  จ. สุราษฎร์ธานี</v>
      </c>
      <c r="K1321" s="30" t="s">
        <v>7370</v>
      </c>
      <c r="L1321" s="19" t="s">
        <v>7675</v>
      </c>
      <c r="M1321" s="19" t="s">
        <v>6935</v>
      </c>
      <c r="N1321" s="19" t="s">
        <v>6936</v>
      </c>
      <c r="O1321" s="19" t="s">
        <v>6937</v>
      </c>
      <c r="P1321" s="20">
        <v>84170</v>
      </c>
      <c r="Q1321" s="21"/>
      <c r="R1321" s="22"/>
      <c r="S1321" s="22"/>
      <c r="T1321" s="22"/>
      <c r="U1321" s="22"/>
      <c r="V1321" s="21"/>
      <c r="W1321" s="35"/>
      <c r="X1321" s="23"/>
      <c r="Y1321" s="24"/>
      <c r="Z1321" s="21">
        <v>278</v>
      </c>
      <c r="AA1321" s="25">
        <f t="shared" si="61"/>
        <v>278</v>
      </c>
      <c r="AB1321" s="44"/>
      <c r="AC1321" s="93"/>
      <c r="AD1321" s="27" t="str">
        <f t="shared" si="62"/>
        <v>นาง  บุญสาย  คงนคร</v>
      </c>
    </row>
    <row r="1322" spans="1:30">
      <c r="A1322" s="16" t="s">
        <v>9633</v>
      </c>
      <c r="B1322" s="16" t="s">
        <v>9028</v>
      </c>
      <c r="C1322" s="16">
        <v>116</v>
      </c>
      <c r="D1322" s="16"/>
      <c r="E1322" s="17" t="s">
        <v>726</v>
      </c>
      <c r="F1322" s="17" t="s">
        <v>727</v>
      </c>
      <c r="G1322" s="29" t="s">
        <v>6905</v>
      </c>
      <c r="H1322" s="19" t="s">
        <v>9765</v>
      </c>
      <c r="I1322" s="19" t="s">
        <v>9766</v>
      </c>
      <c r="J1322" s="17" t="str">
        <f t="shared" si="60"/>
        <v>85  ม. 8  ต. คันธุลี  อ. ท่าชนะ  จ. สุราษฎร์ธานี</v>
      </c>
      <c r="K1322" s="30" t="s">
        <v>7230</v>
      </c>
      <c r="L1322" s="19" t="s">
        <v>7675</v>
      </c>
      <c r="M1322" s="19" t="s">
        <v>6935</v>
      </c>
      <c r="N1322" s="19" t="s">
        <v>6936</v>
      </c>
      <c r="O1322" s="19" t="s">
        <v>6937</v>
      </c>
      <c r="P1322" s="20">
        <v>84170</v>
      </c>
      <c r="Q1322" s="21"/>
      <c r="R1322" s="22"/>
      <c r="S1322" s="22"/>
      <c r="T1322" s="22"/>
      <c r="U1322" s="22"/>
      <c r="V1322" s="21"/>
      <c r="W1322" s="35"/>
      <c r="X1322" s="23"/>
      <c r="Y1322" s="24"/>
      <c r="Z1322" s="21">
        <v>91</v>
      </c>
      <c r="AA1322" s="25">
        <f t="shared" si="61"/>
        <v>91</v>
      </c>
      <c r="AB1322" s="44"/>
      <c r="AC1322" s="93"/>
      <c r="AD1322" s="27" t="str">
        <f t="shared" si="62"/>
        <v>นาง  เนาวนิตย์  พันธุ์ทอง</v>
      </c>
    </row>
    <row r="1323" spans="1:30">
      <c r="A1323" s="16" t="s">
        <v>9633</v>
      </c>
      <c r="B1323" s="16" t="s">
        <v>9252</v>
      </c>
      <c r="C1323" s="16">
        <v>117</v>
      </c>
      <c r="D1323" s="16"/>
      <c r="E1323" s="17" t="s">
        <v>769</v>
      </c>
      <c r="F1323" s="17" t="s">
        <v>770</v>
      </c>
      <c r="G1323" s="29" t="s">
        <v>6905</v>
      </c>
      <c r="H1323" s="19" t="s">
        <v>7069</v>
      </c>
      <c r="I1323" s="19" t="s">
        <v>7842</v>
      </c>
      <c r="J1323" s="17" t="str">
        <f t="shared" si="60"/>
        <v>151/3  ม. 3  ต. คันธุลี  อ. ท่าชนะ  จ. สุราษฎร์ธานี</v>
      </c>
      <c r="K1323" s="48" t="s">
        <v>8316</v>
      </c>
      <c r="L1323" s="19" t="s">
        <v>6991</v>
      </c>
      <c r="M1323" s="19" t="s">
        <v>6935</v>
      </c>
      <c r="N1323" s="19" t="s">
        <v>6936</v>
      </c>
      <c r="O1323" s="19" t="s">
        <v>6937</v>
      </c>
      <c r="P1323" s="20">
        <v>84170</v>
      </c>
      <c r="Q1323" s="21"/>
      <c r="R1323" s="22"/>
      <c r="S1323" s="22"/>
      <c r="T1323" s="22"/>
      <c r="U1323" s="22"/>
      <c r="V1323" s="21"/>
      <c r="W1323" s="35"/>
      <c r="X1323" s="23"/>
      <c r="Y1323" s="24"/>
      <c r="Z1323" s="21">
        <v>49</v>
      </c>
      <c r="AA1323" s="25">
        <f t="shared" si="61"/>
        <v>49</v>
      </c>
      <c r="AB1323" s="44"/>
      <c r="AC1323" s="93"/>
      <c r="AD1323" s="27" t="str">
        <f t="shared" si="62"/>
        <v>นาง  บุญช่วย  ใหม่ซ้อน</v>
      </c>
    </row>
    <row r="1324" spans="1:30">
      <c r="A1324" s="16" t="s">
        <v>9633</v>
      </c>
      <c r="B1324" s="16" t="s">
        <v>7995</v>
      </c>
      <c r="C1324" s="16" t="s">
        <v>7462</v>
      </c>
      <c r="D1324" s="16" t="s">
        <v>6980</v>
      </c>
      <c r="E1324" s="17" t="s">
        <v>1564</v>
      </c>
      <c r="F1324" s="17" t="s">
        <v>1565</v>
      </c>
      <c r="G1324" s="29" t="s">
        <v>6905</v>
      </c>
      <c r="H1324" s="19" t="s">
        <v>9767</v>
      </c>
      <c r="I1324" s="19" t="s">
        <v>9462</v>
      </c>
      <c r="J1324" s="17" t="str">
        <f t="shared" si="60"/>
        <v>198  ม. 8  ต. คันธุลี  อ. ท่าชนะ  จ. สุราษฎร์ธานี</v>
      </c>
      <c r="K1324" s="30" t="s">
        <v>8268</v>
      </c>
      <c r="L1324" s="19" t="s">
        <v>7675</v>
      </c>
      <c r="M1324" s="19" t="s">
        <v>6935</v>
      </c>
      <c r="N1324" s="19" t="s">
        <v>6936</v>
      </c>
      <c r="O1324" s="19" t="s">
        <v>6937</v>
      </c>
      <c r="P1324" s="20">
        <v>84170</v>
      </c>
      <c r="Q1324" s="21"/>
      <c r="R1324" s="22"/>
      <c r="S1324" s="22"/>
      <c r="T1324" s="22"/>
      <c r="U1324" s="22"/>
      <c r="V1324" s="21"/>
      <c r="W1324" s="35"/>
      <c r="X1324" s="23"/>
      <c r="Y1324" s="24"/>
      <c r="Z1324" s="21">
        <v>51</v>
      </c>
      <c r="AA1324" s="25">
        <f t="shared" si="61"/>
        <v>51</v>
      </c>
      <c r="AB1324" s="26"/>
      <c r="AC1324" s="93"/>
      <c r="AD1324" s="27" t="str">
        <f t="shared" si="62"/>
        <v>นาง  วันพร  โพธิ์งาม</v>
      </c>
    </row>
    <row r="1325" spans="1:30">
      <c r="A1325" s="16" t="s">
        <v>9633</v>
      </c>
      <c r="B1325" s="16"/>
      <c r="C1325" s="16">
        <v>119</v>
      </c>
      <c r="D1325" s="16"/>
      <c r="E1325" s="17" t="s">
        <v>5184</v>
      </c>
      <c r="F1325" s="17" t="s">
        <v>5185</v>
      </c>
      <c r="G1325" s="29" t="s">
        <v>6896</v>
      </c>
      <c r="H1325" s="19" t="s">
        <v>9768</v>
      </c>
      <c r="I1325" s="19" t="s">
        <v>9769</v>
      </c>
      <c r="J1325" s="17" t="str">
        <f t="shared" si="60"/>
        <v>158  ม. 8  ต. คันธุลี  อ. ท่าชนะ  จ. สุราษฎร์ธานี</v>
      </c>
      <c r="K1325" s="30" t="s">
        <v>7113</v>
      </c>
      <c r="L1325" s="19" t="s">
        <v>7675</v>
      </c>
      <c r="M1325" s="19" t="s">
        <v>6935</v>
      </c>
      <c r="N1325" s="19" t="s">
        <v>6936</v>
      </c>
      <c r="O1325" s="19" t="s">
        <v>6937</v>
      </c>
      <c r="P1325" s="20">
        <v>84170</v>
      </c>
      <c r="Q1325" s="21"/>
      <c r="R1325" s="22"/>
      <c r="S1325" s="22"/>
      <c r="T1325" s="22"/>
      <c r="U1325" s="22"/>
      <c r="V1325" s="21"/>
      <c r="W1325" s="35"/>
      <c r="X1325" s="23"/>
      <c r="Y1325" s="24"/>
      <c r="Z1325" s="21">
        <v>79</v>
      </c>
      <c r="AA1325" s="25">
        <f t="shared" si="61"/>
        <v>79</v>
      </c>
      <c r="AB1325" s="44"/>
      <c r="AC1325" s="93"/>
      <c r="AD1325" s="27" t="str">
        <f t="shared" si="62"/>
        <v>นาย  รัชดา  กิ้มเซ่งหลี</v>
      </c>
    </row>
    <row r="1326" spans="1:30">
      <c r="A1326" s="16" t="s">
        <v>9633</v>
      </c>
      <c r="B1326" s="16" t="s">
        <v>7063</v>
      </c>
      <c r="C1326" s="16">
        <v>120</v>
      </c>
      <c r="D1326" s="16"/>
      <c r="E1326" s="17" t="s">
        <v>772</v>
      </c>
      <c r="F1326" s="17" t="s">
        <v>773</v>
      </c>
      <c r="G1326" s="29" t="s">
        <v>6905</v>
      </c>
      <c r="H1326" s="19" t="s">
        <v>9770</v>
      </c>
      <c r="I1326" s="19" t="s">
        <v>7842</v>
      </c>
      <c r="J1326" s="17" t="str">
        <f t="shared" si="60"/>
        <v>192  ม. 8  ต. คันธุลี  อ. ท่าชนะ  จ. สุราษฎร์ธานี</v>
      </c>
      <c r="K1326" s="30" t="s">
        <v>7441</v>
      </c>
      <c r="L1326" s="19" t="s">
        <v>7675</v>
      </c>
      <c r="M1326" s="19" t="s">
        <v>6935</v>
      </c>
      <c r="N1326" s="19" t="s">
        <v>6936</v>
      </c>
      <c r="O1326" s="19" t="s">
        <v>6937</v>
      </c>
      <c r="P1326" s="20">
        <v>84170</v>
      </c>
      <c r="Q1326" s="21"/>
      <c r="R1326" s="22"/>
      <c r="S1326" s="22"/>
      <c r="T1326" s="22"/>
      <c r="U1326" s="22"/>
      <c r="V1326" s="21"/>
      <c r="W1326" s="35"/>
      <c r="X1326" s="23"/>
      <c r="Y1326" s="24"/>
      <c r="Z1326" s="21">
        <v>350</v>
      </c>
      <c r="AA1326" s="25">
        <f t="shared" si="61"/>
        <v>350</v>
      </c>
      <c r="AB1326" s="44"/>
      <c r="AC1326" s="93"/>
      <c r="AD1326" s="27" t="str">
        <f t="shared" si="62"/>
        <v>นาง  บุญชอบ  ใหม่ซ้อน</v>
      </c>
    </row>
    <row r="1327" spans="1:30" ht="84">
      <c r="A1327" s="16" t="s">
        <v>9633</v>
      </c>
      <c r="B1327" s="16" t="s">
        <v>9048</v>
      </c>
      <c r="C1327" s="16">
        <v>121</v>
      </c>
      <c r="D1327" s="16"/>
      <c r="E1327" s="17" t="s">
        <v>6192</v>
      </c>
      <c r="F1327" s="17" t="s">
        <v>6193</v>
      </c>
      <c r="G1327" s="17"/>
      <c r="H1327" s="69" t="s">
        <v>9771</v>
      </c>
      <c r="I1327" s="17" t="s">
        <v>9772</v>
      </c>
      <c r="J1327" s="17" t="str">
        <f t="shared" si="60"/>
        <v>195  ม. 3  ต. สมอทอง  อ. ท่าชนะ  จ. สุราษฎร์ธานี</v>
      </c>
      <c r="K1327" s="30" t="s">
        <v>8743</v>
      </c>
      <c r="L1327" s="19" t="s">
        <v>6991</v>
      </c>
      <c r="M1327" s="19" t="s">
        <v>7305</v>
      </c>
      <c r="N1327" s="19" t="s">
        <v>6936</v>
      </c>
      <c r="O1327" s="19" t="s">
        <v>6937</v>
      </c>
      <c r="P1327" s="20">
        <v>84170</v>
      </c>
      <c r="Q1327" s="21"/>
      <c r="R1327" s="22"/>
      <c r="S1327" s="22"/>
      <c r="T1327" s="22"/>
      <c r="U1327" s="22"/>
      <c r="V1327" s="21"/>
      <c r="W1327" s="35"/>
      <c r="X1327" s="23"/>
      <c r="Y1327" s="24"/>
      <c r="Z1327" s="21">
        <v>77</v>
      </c>
      <c r="AA1327" s="25">
        <f t="shared" si="61"/>
        <v>77</v>
      </c>
      <c r="AB1327" s="44"/>
      <c r="AC1327" s="93"/>
      <c r="AD1327" s="27" t="str">
        <f t="shared" si="62"/>
        <v xml:space="preserve">  นาย  สิวิชาติ สันเมือง - นาย ถวิล ชูทอง  สันเมือง</v>
      </c>
    </row>
    <row r="1328" spans="1:30">
      <c r="A1328" s="16" t="s">
        <v>9633</v>
      </c>
      <c r="B1328" s="16" t="s">
        <v>9051</v>
      </c>
      <c r="C1328" s="16">
        <v>122</v>
      </c>
      <c r="D1328" s="16"/>
      <c r="E1328" s="17" t="s">
        <v>335</v>
      </c>
      <c r="F1328" s="17" t="s">
        <v>336</v>
      </c>
      <c r="G1328" s="29" t="s">
        <v>6905</v>
      </c>
      <c r="H1328" s="19" t="s">
        <v>7615</v>
      </c>
      <c r="I1328" s="19" t="s">
        <v>9773</v>
      </c>
      <c r="J1328" s="17" t="str">
        <f t="shared" si="60"/>
        <v>119  ม. 8  ต. คันธุลี  อ. ท่าชนะ  จ. สุราษฎร์ธานี</v>
      </c>
      <c r="K1328" s="30" t="s">
        <v>7020</v>
      </c>
      <c r="L1328" s="19" t="s">
        <v>7675</v>
      </c>
      <c r="M1328" s="19" t="s">
        <v>6935</v>
      </c>
      <c r="N1328" s="19" t="s">
        <v>6936</v>
      </c>
      <c r="O1328" s="19" t="s">
        <v>6937</v>
      </c>
      <c r="P1328" s="20">
        <v>84170</v>
      </c>
      <c r="Q1328" s="21"/>
      <c r="R1328" s="22"/>
      <c r="S1328" s="22"/>
      <c r="T1328" s="22"/>
      <c r="U1328" s="22"/>
      <c r="V1328" s="21"/>
      <c r="W1328" s="35"/>
      <c r="X1328" s="23"/>
      <c r="Y1328" s="24"/>
      <c r="Z1328" s="21">
        <v>156</v>
      </c>
      <c r="AA1328" s="25">
        <f t="shared" si="61"/>
        <v>156</v>
      </c>
      <c r="AB1328" s="44"/>
      <c r="AC1328" s="93"/>
      <c r="AD1328" s="27" t="str">
        <f t="shared" si="62"/>
        <v>นาง  จิราภรณ์  จันทร</v>
      </c>
    </row>
    <row r="1329" spans="1:30">
      <c r="A1329" s="16" t="s">
        <v>9633</v>
      </c>
      <c r="B1329" s="16"/>
      <c r="C1329" s="16">
        <v>123</v>
      </c>
      <c r="D1329" s="16"/>
      <c r="E1329" s="17" t="s">
        <v>4840</v>
      </c>
      <c r="F1329" s="17">
        <v>0</v>
      </c>
      <c r="G1329" s="29" t="s">
        <v>6896</v>
      </c>
      <c r="H1329" s="19" t="s">
        <v>8074</v>
      </c>
      <c r="I1329" s="19" t="s">
        <v>9774</v>
      </c>
      <c r="J1329" s="17" t="str">
        <f t="shared" si="60"/>
        <v>28  ม. 6  ต. ท่าสะท้อน  อ. พุนพิน  จ. สุราษฎร์ธานี</v>
      </c>
      <c r="K1329" s="30" t="s">
        <v>8393</v>
      </c>
      <c r="L1329" s="19" t="s">
        <v>7215</v>
      </c>
      <c r="M1329" s="19" t="s">
        <v>9775</v>
      </c>
      <c r="N1329" s="19" t="s">
        <v>7144</v>
      </c>
      <c r="O1329" s="19" t="s">
        <v>6937</v>
      </c>
      <c r="P1329" s="20">
        <v>84130</v>
      </c>
      <c r="Q1329" s="21"/>
      <c r="R1329" s="22"/>
      <c r="S1329" s="22"/>
      <c r="T1329" s="22"/>
      <c r="U1329" s="22"/>
      <c r="V1329" s="21"/>
      <c r="W1329" s="35"/>
      <c r="X1329" s="23"/>
      <c r="Y1329" s="24"/>
      <c r="Z1329" s="21">
        <v>49</v>
      </c>
      <c r="AA1329" s="25">
        <f t="shared" si="61"/>
        <v>49</v>
      </c>
      <c r="AB1329" s="44"/>
      <c r="AC1329" s="93"/>
      <c r="AD1329" s="27" t="str">
        <f t="shared" si="62"/>
        <v>นาย  พรชัย  ทิพย์มาตร</v>
      </c>
    </row>
    <row r="1330" spans="1:30">
      <c r="A1330" s="16" t="s">
        <v>9633</v>
      </c>
      <c r="B1330" s="48" t="s">
        <v>9547</v>
      </c>
      <c r="C1330" s="16">
        <v>124</v>
      </c>
      <c r="D1330" s="16"/>
      <c r="E1330" s="17" t="s">
        <v>5530</v>
      </c>
      <c r="F1330" s="17">
        <v>0</v>
      </c>
      <c r="G1330" s="29" t="s">
        <v>6896</v>
      </c>
      <c r="H1330" s="19" t="s">
        <v>9776</v>
      </c>
      <c r="I1330" s="19" t="s">
        <v>9637</v>
      </c>
      <c r="J1330" s="17" t="str">
        <f t="shared" si="60"/>
        <v>164/1  ม. 8  ต. คันธุลี  อ. ท่าชนะ  จ. สุราษฎร์ธานี</v>
      </c>
      <c r="K1330" s="48" t="s">
        <v>7680</v>
      </c>
      <c r="L1330" s="19" t="s">
        <v>7675</v>
      </c>
      <c r="M1330" s="19" t="s">
        <v>6935</v>
      </c>
      <c r="N1330" s="19" t="s">
        <v>6936</v>
      </c>
      <c r="O1330" s="19" t="s">
        <v>6937</v>
      </c>
      <c r="P1330" s="20">
        <v>84170</v>
      </c>
      <c r="Q1330" s="21"/>
      <c r="R1330" s="22"/>
      <c r="S1330" s="22"/>
      <c r="T1330" s="22"/>
      <c r="U1330" s="22"/>
      <c r="V1330" s="21"/>
      <c r="W1330" s="35"/>
      <c r="X1330" s="23"/>
      <c r="Y1330" s="24"/>
      <c r="Z1330" s="21">
        <v>119</v>
      </c>
      <c r="AA1330" s="25">
        <f t="shared" si="61"/>
        <v>119</v>
      </c>
      <c r="AB1330" s="44"/>
      <c r="AC1330" s="93"/>
      <c r="AD1330" s="27" t="str">
        <f t="shared" si="62"/>
        <v>นาย  วิศิษฎ์  เมืองแมน</v>
      </c>
    </row>
    <row r="1331" spans="1:30">
      <c r="A1331" s="16" t="s">
        <v>9633</v>
      </c>
      <c r="B1331" s="16" t="s">
        <v>9115</v>
      </c>
      <c r="C1331" s="16" t="s">
        <v>7543</v>
      </c>
      <c r="D1331" s="16"/>
      <c r="E1331" s="17" t="s">
        <v>5250</v>
      </c>
      <c r="F1331" s="17" t="s">
        <v>5251</v>
      </c>
      <c r="G1331" s="29" t="s">
        <v>6896</v>
      </c>
      <c r="H1331" s="19" t="s">
        <v>9777</v>
      </c>
      <c r="I1331" s="19" t="s">
        <v>7957</v>
      </c>
      <c r="J1331" s="17" t="str">
        <f t="shared" si="60"/>
        <v>6  ม. 8  ต. คันธุลี  อ. ท่าชนะ  จ. สุราษฎร์ธานี</v>
      </c>
      <c r="K1331" s="33" t="s">
        <v>7270</v>
      </c>
      <c r="L1331" s="19" t="s">
        <v>7675</v>
      </c>
      <c r="M1331" s="19" t="s">
        <v>6935</v>
      </c>
      <c r="N1331" s="19" t="s">
        <v>6936</v>
      </c>
      <c r="O1331" s="19" t="s">
        <v>6937</v>
      </c>
      <c r="P1331" s="20">
        <v>84170</v>
      </c>
      <c r="Q1331" s="21"/>
      <c r="R1331" s="22"/>
      <c r="S1331" s="22"/>
      <c r="T1331" s="22"/>
      <c r="U1331" s="22"/>
      <c r="V1331" s="21"/>
      <c r="W1331" s="35"/>
      <c r="X1331" s="23"/>
      <c r="Y1331" s="24"/>
      <c r="Z1331" s="21">
        <v>46</v>
      </c>
      <c r="AA1331" s="25">
        <f t="shared" si="61"/>
        <v>46</v>
      </c>
      <c r="AB1331" s="44"/>
      <c r="AC1331" s="93"/>
      <c r="AD1331" s="27" t="str">
        <f t="shared" si="62"/>
        <v>นาย  วงษ์อัมพร  ทิมดี</v>
      </c>
    </row>
    <row r="1332" spans="1:30">
      <c r="A1332" s="16" t="s">
        <v>9633</v>
      </c>
      <c r="B1332" s="16" t="s">
        <v>8050</v>
      </c>
      <c r="C1332" s="16">
        <v>126</v>
      </c>
      <c r="D1332" s="16"/>
      <c r="E1332" s="17" t="s">
        <v>6311</v>
      </c>
      <c r="F1332" s="17" t="s">
        <v>6312</v>
      </c>
      <c r="G1332" s="29" t="s">
        <v>6896</v>
      </c>
      <c r="H1332" s="19" t="s">
        <v>9778</v>
      </c>
      <c r="I1332" s="19" t="s">
        <v>9586</v>
      </c>
      <c r="J1332" s="17" t="str">
        <f t="shared" si="60"/>
        <v>174  ม. 1  ต. คลองพา  อ. ท่าชนะ  จ. สุราษฎร์ธานี</v>
      </c>
      <c r="K1332" s="30" t="s">
        <v>9401</v>
      </c>
      <c r="L1332" s="19" t="s">
        <v>6954</v>
      </c>
      <c r="M1332" s="19" t="s">
        <v>7208</v>
      </c>
      <c r="N1332" s="19" t="s">
        <v>6936</v>
      </c>
      <c r="O1332" s="19" t="s">
        <v>6937</v>
      </c>
      <c r="P1332" s="20">
        <v>84170</v>
      </c>
      <c r="Q1332" s="21"/>
      <c r="R1332" s="22"/>
      <c r="S1332" s="22"/>
      <c r="T1332" s="22"/>
      <c r="U1332" s="22"/>
      <c r="V1332" s="21"/>
      <c r="W1332" s="35"/>
      <c r="X1332" s="23"/>
      <c r="Y1332" s="24"/>
      <c r="Z1332" s="21">
        <v>180</v>
      </c>
      <c r="AA1332" s="25">
        <f t="shared" si="61"/>
        <v>180</v>
      </c>
      <c r="AB1332" s="44"/>
      <c r="AC1332" s="93"/>
      <c r="AD1332" s="27" t="str">
        <f t="shared" si="62"/>
        <v>นาย  สุนิตย์  เฮ่าหนู</v>
      </c>
    </row>
    <row r="1333" spans="1:30">
      <c r="A1333" s="16" t="s">
        <v>9633</v>
      </c>
      <c r="B1333" s="16" t="s">
        <v>9779</v>
      </c>
      <c r="C1333" s="16">
        <v>127</v>
      </c>
      <c r="D1333" s="16"/>
      <c r="E1333" s="17" t="s">
        <v>2024</v>
      </c>
      <c r="F1333" s="17" t="s">
        <v>2025</v>
      </c>
      <c r="G1333" s="29" t="s">
        <v>6905</v>
      </c>
      <c r="H1333" s="19" t="s">
        <v>9780</v>
      </c>
      <c r="I1333" s="19" t="s">
        <v>8059</v>
      </c>
      <c r="J1333" s="17" t="str">
        <f t="shared" si="60"/>
        <v>146  ม. 3  ต. สวนแตง  อ. ละแม  จ. ชุมพร</v>
      </c>
      <c r="K1333" s="18" t="s">
        <v>7671</v>
      </c>
      <c r="L1333" s="19" t="s">
        <v>6991</v>
      </c>
      <c r="M1333" s="19" t="s">
        <v>6992</v>
      </c>
      <c r="N1333" s="19" t="s">
        <v>6911</v>
      </c>
      <c r="O1333" s="19" t="s">
        <v>6912</v>
      </c>
      <c r="P1333" s="20">
        <v>86170</v>
      </c>
      <c r="Q1333" s="21"/>
      <c r="R1333" s="22"/>
      <c r="S1333" s="22"/>
      <c r="T1333" s="22"/>
      <c r="U1333" s="22"/>
      <c r="V1333" s="21"/>
      <c r="W1333" s="35"/>
      <c r="X1333" s="23"/>
      <c r="Y1333" s="24"/>
      <c r="Z1333" s="21">
        <v>14</v>
      </c>
      <c r="AA1333" s="25">
        <f t="shared" si="61"/>
        <v>14</v>
      </c>
      <c r="AB1333" s="44"/>
      <c r="AC1333" s="93"/>
      <c r="AD1333" s="27" t="str">
        <f t="shared" si="62"/>
        <v>นาง  โสภิณ  พรหมมินทร์</v>
      </c>
    </row>
    <row r="1334" spans="1:30">
      <c r="A1334" s="16" t="s">
        <v>9633</v>
      </c>
      <c r="B1334" s="16" t="s">
        <v>8022</v>
      </c>
      <c r="C1334" s="16">
        <v>128</v>
      </c>
      <c r="D1334" s="16"/>
      <c r="E1334" s="17" t="s">
        <v>1958</v>
      </c>
      <c r="F1334" s="17" t="s">
        <v>1959</v>
      </c>
      <c r="G1334" s="29" t="s">
        <v>6905</v>
      </c>
      <c r="H1334" s="19" t="s">
        <v>8692</v>
      </c>
      <c r="I1334" s="19" t="s">
        <v>8665</v>
      </c>
      <c r="J1334" s="17" t="str">
        <f t="shared" si="60"/>
        <v>191  ม. 1  ต. คลองพา  อ. ท่าชนะ  จ. สุราษฎร์ธานี</v>
      </c>
      <c r="K1334" s="30" t="s">
        <v>9781</v>
      </c>
      <c r="L1334" s="19" t="s">
        <v>6954</v>
      </c>
      <c r="M1334" s="19" t="s">
        <v>7208</v>
      </c>
      <c r="N1334" s="19" t="s">
        <v>6936</v>
      </c>
      <c r="O1334" s="19" t="s">
        <v>6937</v>
      </c>
      <c r="P1334" s="20">
        <v>84170</v>
      </c>
      <c r="Q1334" s="21"/>
      <c r="R1334" s="22"/>
      <c r="S1334" s="22"/>
      <c r="T1334" s="22"/>
      <c r="U1334" s="22"/>
      <c r="V1334" s="21"/>
      <c r="W1334" s="35"/>
      <c r="X1334" s="23"/>
      <c r="Y1334" s="24"/>
      <c r="Z1334" s="21">
        <v>117</v>
      </c>
      <c r="AA1334" s="25">
        <f t="shared" si="61"/>
        <v>117</v>
      </c>
      <c r="AB1334" s="44"/>
      <c r="AC1334" s="93"/>
      <c r="AD1334" s="27" t="str">
        <f t="shared" si="62"/>
        <v>นาง  สุพัตรา  หวัดสนิท</v>
      </c>
    </row>
    <row r="1335" spans="1:30">
      <c r="A1335" s="16" t="s">
        <v>9633</v>
      </c>
      <c r="B1335" s="16" t="s">
        <v>9063</v>
      </c>
      <c r="C1335" s="16">
        <v>129</v>
      </c>
      <c r="D1335" s="16"/>
      <c r="E1335" s="17" t="s">
        <v>1664</v>
      </c>
      <c r="F1335" s="17" t="s">
        <v>1665</v>
      </c>
      <c r="G1335" s="29" t="s">
        <v>6905</v>
      </c>
      <c r="H1335" s="19" t="s">
        <v>8666</v>
      </c>
      <c r="I1335" s="19" t="s">
        <v>7730</v>
      </c>
      <c r="J1335" s="17" t="str">
        <f t="shared" si="60"/>
        <v>68  ม. 4  ต. คันธุลี  อ. ท่าชนะ  จ. สุราษฎร์ธานี</v>
      </c>
      <c r="K1335" s="30" t="s">
        <v>7590</v>
      </c>
      <c r="L1335" s="19" t="s">
        <v>7031</v>
      </c>
      <c r="M1335" s="19" t="s">
        <v>6935</v>
      </c>
      <c r="N1335" s="19" t="s">
        <v>6936</v>
      </c>
      <c r="O1335" s="19" t="s">
        <v>6937</v>
      </c>
      <c r="P1335" s="20">
        <v>84170</v>
      </c>
      <c r="Q1335" s="21"/>
      <c r="R1335" s="22"/>
      <c r="S1335" s="22"/>
      <c r="T1335" s="22"/>
      <c r="U1335" s="22"/>
      <c r="V1335" s="21"/>
      <c r="W1335" s="35"/>
      <c r="X1335" s="23"/>
      <c r="Y1335" s="24"/>
      <c r="Z1335" s="21">
        <v>289</v>
      </c>
      <c r="AA1335" s="25">
        <f t="shared" si="61"/>
        <v>289</v>
      </c>
      <c r="AB1335" s="44"/>
      <c r="AC1335" s="93"/>
      <c r="AD1335" s="27" t="str">
        <f t="shared" si="62"/>
        <v>นาง  ศีล  แสงจันทร์</v>
      </c>
    </row>
    <row r="1336" spans="1:30">
      <c r="A1336" s="16" t="s">
        <v>9633</v>
      </c>
      <c r="B1336" s="16" t="s">
        <v>9782</v>
      </c>
      <c r="C1336" s="16">
        <v>130</v>
      </c>
      <c r="D1336" s="16"/>
      <c r="E1336" s="17" t="s">
        <v>3732</v>
      </c>
      <c r="F1336" s="17" t="s">
        <v>3733</v>
      </c>
      <c r="G1336" s="29" t="s">
        <v>6896</v>
      </c>
      <c r="H1336" s="19" t="s">
        <v>9783</v>
      </c>
      <c r="I1336" s="19" t="s">
        <v>8473</v>
      </c>
      <c r="J1336" s="17" t="str">
        <f t="shared" si="60"/>
        <v>150/1  ม. 3  ต. คันธุลี  อ. ท่าชนะ  จ. สุราษฎร์ธานี</v>
      </c>
      <c r="K1336" s="18" t="s">
        <v>9784</v>
      </c>
      <c r="L1336" s="19" t="s">
        <v>6991</v>
      </c>
      <c r="M1336" s="19" t="s">
        <v>6935</v>
      </c>
      <c r="N1336" s="19" t="s">
        <v>6936</v>
      </c>
      <c r="O1336" s="19" t="s">
        <v>6937</v>
      </c>
      <c r="P1336" s="20">
        <v>84170</v>
      </c>
      <c r="Q1336" s="21"/>
      <c r="R1336" s="22"/>
      <c r="S1336" s="22"/>
      <c r="T1336" s="22"/>
      <c r="U1336" s="22"/>
      <c r="V1336" s="21"/>
      <c r="W1336" s="35"/>
      <c r="X1336" s="23"/>
      <c r="Y1336" s="24"/>
      <c r="Z1336" s="21">
        <v>119</v>
      </c>
      <c r="AA1336" s="25">
        <f t="shared" si="61"/>
        <v>119</v>
      </c>
      <c r="AB1336" s="26"/>
      <c r="AC1336" s="93"/>
      <c r="AD1336" s="27" t="str">
        <f t="shared" si="62"/>
        <v>นาย  เจษฎา  นกเขา</v>
      </c>
    </row>
    <row r="1337" spans="1:30">
      <c r="A1337" s="16" t="s">
        <v>9633</v>
      </c>
      <c r="B1337" s="16" t="s">
        <v>8767</v>
      </c>
      <c r="C1337" s="16" t="s">
        <v>8000</v>
      </c>
      <c r="D1337" s="16"/>
      <c r="E1337" s="17" t="s">
        <v>6588</v>
      </c>
      <c r="F1337" s="17" t="s">
        <v>6589</v>
      </c>
      <c r="G1337" s="29" t="s">
        <v>6896</v>
      </c>
      <c r="H1337" s="19" t="s">
        <v>9785</v>
      </c>
      <c r="I1337" s="19" t="s">
        <v>9769</v>
      </c>
      <c r="J1337" s="17" t="str">
        <f t="shared" si="60"/>
        <v>158  ม. 8  ต. คันธุลี  อ. ท่าชนะ  จ. สุราษฎร์ธานี</v>
      </c>
      <c r="K1337" s="30" t="s">
        <v>7113</v>
      </c>
      <c r="L1337" s="19" t="s">
        <v>7675</v>
      </c>
      <c r="M1337" s="19" t="s">
        <v>6935</v>
      </c>
      <c r="N1337" s="19" t="s">
        <v>6936</v>
      </c>
      <c r="O1337" s="19" t="s">
        <v>6937</v>
      </c>
      <c r="P1337" s="20">
        <v>84170</v>
      </c>
      <c r="Q1337" s="21"/>
      <c r="R1337" s="22"/>
      <c r="S1337" s="22"/>
      <c r="T1337" s="22"/>
      <c r="U1337" s="22"/>
      <c r="V1337" s="21"/>
      <c r="W1337" s="35"/>
      <c r="X1337" s="23"/>
      <c r="Y1337" s="24"/>
      <c r="Z1337" s="21">
        <v>30</v>
      </c>
      <c r="AA1337" s="25">
        <f t="shared" si="61"/>
        <v>30</v>
      </c>
      <c r="AB1337" s="44" t="s">
        <v>9786</v>
      </c>
      <c r="AC1337" s="93"/>
      <c r="AD1337" s="27" t="str">
        <f t="shared" si="62"/>
        <v>นาย  ห้วน  กิ้มเซ่งหลี</v>
      </c>
    </row>
    <row r="1338" spans="1:30">
      <c r="A1338" s="16" t="s">
        <v>9633</v>
      </c>
      <c r="B1338" s="16" t="s">
        <v>8030</v>
      </c>
      <c r="C1338" s="16">
        <v>132</v>
      </c>
      <c r="D1338" s="16"/>
      <c r="E1338" s="17" t="s">
        <v>3427</v>
      </c>
      <c r="F1338" s="17">
        <v>0</v>
      </c>
      <c r="G1338" s="29" t="s">
        <v>7312</v>
      </c>
      <c r="H1338" s="19" t="s">
        <v>9787</v>
      </c>
      <c r="I1338" s="19" t="s">
        <v>7842</v>
      </c>
      <c r="J1338" s="17" t="str">
        <f t="shared" si="60"/>
        <v>108  ม. 8  ต. คันธุลี  อ. ท่าชนะ  จ. สุราษฎร์ธานี</v>
      </c>
      <c r="K1338" s="30" t="s">
        <v>7374</v>
      </c>
      <c r="L1338" s="19" t="s">
        <v>7675</v>
      </c>
      <c r="M1338" s="19" t="s">
        <v>6935</v>
      </c>
      <c r="N1338" s="19" t="s">
        <v>6936</v>
      </c>
      <c r="O1338" s="19" t="s">
        <v>6937</v>
      </c>
      <c r="P1338" s="20">
        <v>84170</v>
      </c>
      <c r="Q1338" s="21"/>
      <c r="R1338" s="22"/>
      <c r="S1338" s="22"/>
      <c r="T1338" s="22"/>
      <c r="U1338" s="22"/>
      <c r="V1338" s="21"/>
      <c r="W1338" s="35"/>
      <c r="X1338" s="23"/>
      <c r="Y1338" s="24"/>
      <c r="Z1338" s="21">
        <v>32</v>
      </c>
      <c r="AA1338" s="25">
        <f t="shared" si="61"/>
        <v>32</v>
      </c>
      <c r="AB1338" s="44"/>
      <c r="AC1338" s="93"/>
      <c r="AD1338" s="27" t="str">
        <f t="shared" si="62"/>
        <v>ทายาทนาย  แก้ว  ใหม่ซ้อน</v>
      </c>
    </row>
    <row r="1339" spans="1:30">
      <c r="A1339" s="16" t="s">
        <v>9633</v>
      </c>
      <c r="B1339" s="16" t="s">
        <v>8773</v>
      </c>
      <c r="C1339" s="16">
        <v>133</v>
      </c>
      <c r="D1339" s="16"/>
      <c r="E1339" s="17" t="s">
        <v>5348</v>
      </c>
      <c r="F1339" s="17" t="s">
        <v>5349</v>
      </c>
      <c r="G1339" s="29" t="s">
        <v>6896</v>
      </c>
      <c r="H1339" s="19" t="s">
        <v>9667</v>
      </c>
      <c r="I1339" s="19" t="s">
        <v>7790</v>
      </c>
      <c r="J1339" s="17" t="str">
        <f t="shared" si="60"/>
        <v>132  ม. 8  ต. คันธุลี  อ. ท่าชนะ  จ. สุราษฎร์ธานี</v>
      </c>
      <c r="K1339" s="30" t="s">
        <v>8238</v>
      </c>
      <c r="L1339" s="19" t="s">
        <v>7675</v>
      </c>
      <c r="M1339" s="19" t="s">
        <v>6935</v>
      </c>
      <c r="N1339" s="19" t="s">
        <v>6936</v>
      </c>
      <c r="O1339" s="19" t="s">
        <v>6937</v>
      </c>
      <c r="P1339" s="20">
        <v>84170</v>
      </c>
      <c r="Q1339" s="21"/>
      <c r="R1339" s="22"/>
      <c r="S1339" s="22"/>
      <c r="T1339" s="22"/>
      <c r="U1339" s="22"/>
      <c r="V1339" s="21"/>
      <c r="W1339" s="35"/>
      <c r="X1339" s="23"/>
      <c r="Y1339" s="24"/>
      <c r="Z1339" s="21">
        <v>348</v>
      </c>
      <c r="AA1339" s="25">
        <f t="shared" si="61"/>
        <v>348</v>
      </c>
      <c r="AB1339" s="44"/>
      <c r="AC1339" s="93"/>
      <c r="AD1339" s="27" t="str">
        <f t="shared" si="62"/>
        <v>นาย  วิจิตร  ทองสมุทร</v>
      </c>
    </row>
    <row r="1340" spans="1:30">
      <c r="A1340" s="16" t="s">
        <v>9633</v>
      </c>
      <c r="B1340" s="16"/>
      <c r="C1340" s="16" t="s">
        <v>7056</v>
      </c>
      <c r="D1340" s="16"/>
      <c r="E1340" s="84" t="s">
        <v>5594</v>
      </c>
      <c r="F1340" s="17" t="s">
        <v>5595</v>
      </c>
      <c r="G1340" s="84" t="s">
        <v>6896</v>
      </c>
      <c r="H1340" s="84" t="s">
        <v>9788</v>
      </c>
      <c r="I1340" s="84" t="s">
        <v>8320</v>
      </c>
      <c r="J1340" s="17" t="str">
        <f t="shared" si="60"/>
        <v>207  ม. 8  ต. คันธุลี  อ. ท่าชนะ  จ. สุราษฎร์ธานี</v>
      </c>
      <c r="K1340" s="30" t="s">
        <v>9571</v>
      </c>
      <c r="L1340" s="19" t="s">
        <v>7675</v>
      </c>
      <c r="M1340" s="19" t="s">
        <v>6935</v>
      </c>
      <c r="N1340" s="19" t="s">
        <v>6936</v>
      </c>
      <c r="O1340" s="19" t="s">
        <v>6937</v>
      </c>
      <c r="P1340" s="20">
        <v>84170</v>
      </c>
      <c r="Q1340" s="21"/>
      <c r="R1340" s="22"/>
      <c r="S1340" s="22"/>
      <c r="T1340" s="22"/>
      <c r="U1340" s="22"/>
      <c r="V1340" s="21"/>
      <c r="W1340" s="35"/>
      <c r="X1340" s="23"/>
      <c r="Y1340" s="24"/>
      <c r="Z1340" s="21">
        <v>47</v>
      </c>
      <c r="AA1340" s="25">
        <f t="shared" si="61"/>
        <v>47</v>
      </c>
      <c r="AB1340" s="26"/>
      <c r="AC1340" s="93"/>
      <c r="AD1340" s="27" t="str">
        <f t="shared" si="62"/>
        <v>นาย  ศิริพงศ์  มีแย้ม</v>
      </c>
    </row>
    <row r="1341" spans="1:30">
      <c r="A1341" s="16" t="s">
        <v>9633</v>
      </c>
      <c r="B1341" s="16" t="s">
        <v>8047</v>
      </c>
      <c r="C1341" s="16" t="s">
        <v>7550</v>
      </c>
      <c r="D1341" s="16"/>
      <c r="E1341" s="17" t="s">
        <v>2387</v>
      </c>
      <c r="F1341" s="17" t="s">
        <v>2388</v>
      </c>
      <c r="G1341" s="39" t="s">
        <v>6923</v>
      </c>
      <c r="H1341" s="17" t="s">
        <v>9789</v>
      </c>
      <c r="I1341" s="17" t="s">
        <v>9790</v>
      </c>
      <c r="J1341" s="17" t="str">
        <f t="shared" si="60"/>
        <v>115  ม. 5  ต. คันธุลี  อ. ท่าชนะ  จ. สุราษฎร์ธานี</v>
      </c>
      <c r="K1341" s="30" t="s">
        <v>7386</v>
      </c>
      <c r="L1341" s="19" t="s">
        <v>6944</v>
      </c>
      <c r="M1341" s="19" t="s">
        <v>6935</v>
      </c>
      <c r="N1341" s="19" t="s">
        <v>6936</v>
      </c>
      <c r="O1341" s="19" t="s">
        <v>6937</v>
      </c>
      <c r="P1341" s="20">
        <v>84170</v>
      </c>
      <c r="Q1341" s="21"/>
      <c r="R1341" s="22"/>
      <c r="S1341" s="22"/>
      <c r="T1341" s="22"/>
      <c r="U1341" s="22"/>
      <c r="V1341" s="21"/>
      <c r="W1341" s="35"/>
      <c r="X1341" s="23"/>
      <c r="Y1341" s="24"/>
      <c r="Z1341" s="21">
        <v>289</v>
      </c>
      <c r="AA1341" s="25">
        <f t="shared" si="61"/>
        <v>289</v>
      </c>
      <c r="AB1341" s="26"/>
      <c r="AC1341" s="93"/>
      <c r="AD1341" s="27" t="str">
        <f t="shared" si="62"/>
        <v>นางสาว  จงกล  ชุมพรัตน์</v>
      </c>
    </row>
    <row r="1342" spans="1:30">
      <c r="A1342" s="16" t="s">
        <v>9633</v>
      </c>
      <c r="B1342" s="16" t="s">
        <v>8053</v>
      </c>
      <c r="C1342" s="16">
        <v>136</v>
      </c>
      <c r="D1342" s="16"/>
      <c r="E1342" s="17" t="s">
        <v>5379</v>
      </c>
      <c r="F1342" s="17" t="s">
        <v>5380</v>
      </c>
      <c r="G1342" s="29" t="s">
        <v>6896</v>
      </c>
      <c r="H1342" s="19" t="s">
        <v>9332</v>
      </c>
      <c r="I1342" s="19" t="s">
        <v>8428</v>
      </c>
      <c r="J1342" s="17" t="str">
        <f t="shared" si="60"/>
        <v>37  ม. 8  ต. คันธุลี  อ. ท่าชนะ  จ. สุราษฎร์ธานี</v>
      </c>
      <c r="K1342" s="30" t="s">
        <v>7572</v>
      </c>
      <c r="L1342" s="19" t="s">
        <v>7675</v>
      </c>
      <c r="M1342" s="19" t="s">
        <v>6935</v>
      </c>
      <c r="N1342" s="19" t="s">
        <v>6936</v>
      </c>
      <c r="O1342" s="19" t="s">
        <v>6937</v>
      </c>
      <c r="P1342" s="20">
        <v>84170</v>
      </c>
      <c r="Q1342" s="21"/>
      <c r="R1342" s="22"/>
      <c r="S1342" s="22"/>
      <c r="T1342" s="22"/>
      <c r="U1342" s="22"/>
      <c r="V1342" s="21"/>
      <c r="W1342" s="35"/>
      <c r="X1342" s="23"/>
      <c r="Y1342" s="24"/>
      <c r="Z1342" s="21">
        <v>47</v>
      </c>
      <c r="AA1342" s="25">
        <f t="shared" si="61"/>
        <v>47</v>
      </c>
      <c r="AB1342" s="26"/>
      <c r="AC1342" s="93"/>
      <c r="AD1342" s="27" t="str">
        <f t="shared" si="62"/>
        <v>นาย  วิชิต  ชูศรี</v>
      </c>
    </row>
    <row r="1343" spans="1:30">
      <c r="A1343" s="16" t="s">
        <v>9633</v>
      </c>
      <c r="B1343" s="16" t="s">
        <v>8528</v>
      </c>
      <c r="C1343" s="16" t="s">
        <v>8037</v>
      </c>
      <c r="D1343" s="16" t="s">
        <v>6980</v>
      </c>
      <c r="E1343" s="17" t="s">
        <v>3749</v>
      </c>
      <c r="F1343" s="17" t="s">
        <v>3750</v>
      </c>
      <c r="G1343" s="29" t="s">
        <v>6896</v>
      </c>
      <c r="H1343" s="19" t="s">
        <v>8529</v>
      </c>
      <c r="I1343" s="19" t="s">
        <v>8530</v>
      </c>
      <c r="J1343" s="17" t="str">
        <f t="shared" si="60"/>
        <v>40  ม. 8  ต. คันธุลี  อ. ท่าชนะ  จ. สุราษฎร์ธานี</v>
      </c>
      <c r="K1343" s="30" t="s">
        <v>7309</v>
      </c>
      <c r="L1343" s="19" t="s">
        <v>7675</v>
      </c>
      <c r="M1343" s="19" t="s">
        <v>6935</v>
      </c>
      <c r="N1343" s="19" t="s">
        <v>6936</v>
      </c>
      <c r="O1343" s="19" t="s">
        <v>6937</v>
      </c>
      <c r="P1343" s="20">
        <v>84170</v>
      </c>
      <c r="Q1343" s="21"/>
      <c r="R1343" s="22"/>
      <c r="S1343" s="22"/>
      <c r="T1343" s="22"/>
      <c r="U1343" s="22"/>
      <c r="V1343" s="21"/>
      <c r="W1343" s="35"/>
      <c r="X1343" s="23"/>
      <c r="Y1343" s="24"/>
      <c r="Z1343" s="21">
        <v>198</v>
      </c>
      <c r="AA1343" s="25">
        <f t="shared" si="61"/>
        <v>198</v>
      </c>
      <c r="AB1343" s="44"/>
      <c r="AC1343" s="93"/>
      <c r="AD1343" s="27" t="str">
        <f t="shared" si="62"/>
        <v>นาย  ฉลาด  หมื่นเพชร</v>
      </c>
    </row>
    <row r="1344" spans="1:30">
      <c r="A1344" s="16" t="s">
        <v>9633</v>
      </c>
      <c r="B1344" s="16" t="s">
        <v>8056</v>
      </c>
      <c r="C1344" s="16">
        <v>138</v>
      </c>
      <c r="D1344" s="16"/>
      <c r="E1344" s="17" t="s">
        <v>4464</v>
      </c>
      <c r="F1344" s="17" t="s">
        <v>4465</v>
      </c>
      <c r="G1344" s="29" t="s">
        <v>6896</v>
      </c>
      <c r="H1344" s="19" t="s">
        <v>8673</v>
      </c>
      <c r="I1344" s="19" t="s">
        <v>7080</v>
      </c>
      <c r="J1344" s="17" t="str">
        <f t="shared" si="60"/>
        <v>252  ม. 8  ต. คันธุลี  อ. ท่าชนะ  จ. สุราษฎร์ธานี</v>
      </c>
      <c r="K1344" s="30" t="s">
        <v>9791</v>
      </c>
      <c r="L1344" s="19" t="s">
        <v>7675</v>
      </c>
      <c r="M1344" s="19" t="s">
        <v>6935</v>
      </c>
      <c r="N1344" s="19" t="s">
        <v>6936</v>
      </c>
      <c r="O1344" s="19" t="s">
        <v>6937</v>
      </c>
      <c r="P1344" s="20">
        <v>84170</v>
      </c>
      <c r="Q1344" s="21"/>
      <c r="R1344" s="22"/>
      <c r="S1344" s="22"/>
      <c r="T1344" s="22"/>
      <c r="U1344" s="22"/>
      <c r="V1344" s="21"/>
      <c r="W1344" s="35"/>
      <c r="X1344" s="23"/>
      <c r="Y1344" s="24"/>
      <c r="Z1344" s="21">
        <v>68</v>
      </c>
      <c r="AA1344" s="25">
        <f t="shared" si="61"/>
        <v>68</v>
      </c>
      <c r="AB1344" s="44"/>
      <c r="AC1344" s="93"/>
      <c r="AD1344" s="27" t="str">
        <f t="shared" si="62"/>
        <v>นาย  บำรุง  มั่นคง</v>
      </c>
    </row>
    <row r="1345" spans="1:30">
      <c r="A1345" s="16" t="s">
        <v>9633</v>
      </c>
      <c r="B1345" s="16"/>
      <c r="C1345" s="16" t="s">
        <v>8746</v>
      </c>
      <c r="D1345" s="16"/>
      <c r="E1345" s="17" t="s">
        <v>5463</v>
      </c>
      <c r="F1345" s="17" t="s">
        <v>5464</v>
      </c>
      <c r="G1345" s="17" t="s">
        <v>6896</v>
      </c>
      <c r="H1345" s="17" t="s">
        <v>8042</v>
      </c>
      <c r="I1345" s="17" t="s">
        <v>8283</v>
      </c>
      <c r="J1345" s="17" t="str">
        <f t="shared" si="60"/>
        <v>210  ม. 3  ต. คันธุลี  อ. ท่าชนะ  จ. สุราษฎร์ธานี</v>
      </c>
      <c r="K1345" s="30" t="s">
        <v>7281</v>
      </c>
      <c r="L1345" s="19" t="s">
        <v>6991</v>
      </c>
      <c r="M1345" s="19" t="s">
        <v>6935</v>
      </c>
      <c r="N1345" s="19" t="s">
        <v>6936</v>
      </c>
      <c r="O1345" s="19" t="s">
        <v>6937</v>
      </c>
      <c r="P1345" s="20">
        <v>84170</v>
      </c>
      <c r="Q1345" s="21"/>
      <c r="R1345" s="22"/>
      <c r="S1345" s="22"/>
      <c r="T1345" s="22"/>
      <c r="U1345" s="22"/>
      <c r="V1345" s="21"/>
      <c r="W1345" s="35"/>
      <c r="X1345" s="23"/>
      <c r="Y1345" s="24"/>
      <c r="Z1345" s="21">
        <v>231</v>
      </c>
      <c r="AA1345" s="25">
        <f t="shared" si="61"/>
        <v>231</v>
      </c>
      <c r="AB1345" s="36"/>
      <c r="AC1345" s="19"/>
      <c r="AD1345" s="27" t="str">
        <f t="shared" si="62"/>
        <v>นาย  วิรัช  ศิริรัตน์จิรางกูร</v>
      </c>
    </row>
    <row r="1346" spans="1:30">
      <c r="A1346" s="16" t="s">
        <v>9633</v>
      </c>
      <c r="B1346" s="16"/>
      <c r="C1346" s="16" t="s">
        <v>8273</v>
      </c>
      <c r="D1346" s="16"/>
      <c r="E1346" s="17" t="s">
        <v>3303</v>
      </c>
      <c r="F1346" s="17" t="s">
        <v>3304</v>
      </c>
      <c r="G1346" s="17" t="s">
        <v>6923</v>
      </c>
      <c r="H1346" s="17" t="s">
        <v>8331</v>
      </c>
      <c r="I1346" s="17" t="s">
        <v>7894</v>
      </c>
      <c r="J1346" s="17" t="str">
        <f t="shared" si="60"/>
        <v>25  ม. 4  ต. คันธุลี  อ. ท่าชนะ  จ. สุราษฎร์ธานี</v>
      </c>
      <c r="K1346" s="30" t="s">
        <v>8607</v>
      </c>
      <c r="L1346" s="19" t="s">
        <v>7031</v>
      </c>
      <c r="M1346" s="19" t="s">
        <v>6935</v>
      </c>
      <c r="N1346" s="19" t="s">
        <v>6936</v>
      </c>
      <c r="O1346" s="19" t="s">
        <v>6937</v>
      </c>
      <c r="P1346" s="20">
        <v>84170</v>
      </c>
      <c r="Q1346" s="21"/>
      <c r="R1346" s="22"/>
      <c r="S1346" s="22"/>
      <c r="T1346" s="22"/>
      <c r="U1346" s="22"/>
      <c r="V1346" s="21"/>
      <c r="W1346" s="35"/>
      <c r="X1346" s="23"/>
      <c r="Y1346" s="24"/>
      <c r="Z1346" s="21">
        <v>37</v>
      </c>
      <c r="AA1346" s="25">
        <f t="shared" si="61"/>
        <v>37</v>
      </c>
      <c r="AB1346" s="38"/>
      <c r="AC1346" s="19"/>
      <c r="AD1346" s="27" t="str">
        <f t="shared" si="62"/>
        <v>นางสาว  อำภัย  สำเภา</v>
      </c>
    </row>
    <row r="1347" spans="1:30">
      <c r="A1347" s="16" t="s">
        <v>9633</v>
      </c>
      <c r="B1347" s="16" t="s">
        <v>9792</v>
      </c>
      <c r="C1347" s="16" t="s">
        <v>8752</v>
      </c>
      <c r="D1347" s="16"/>
      <c r="E1347" s="17" t="s">
        <v>870</v>
      </c>
      <c r="F1347" s="17" t="s">
        <v>871</v>
      </c>
      <c r="G1347" s="17" t="s">
        <v>6905</v>
      </c>
      <c r="H1347" s="17" t="s">
        <v>9793</v>
      </c>
      <c r="I1347" s="17" t="s">
        <v>7730</v>
      </c>
      <c r="J1347" s="17" t="str">
        <f t="shared" ref="J1347:J1410" si="63">K1347&amp;"  "&amp;L1347&amp;"  "&amp;M1347&amp;"  "&amp;N1347&amp;"  "&amp;O1347</f>
        <v>130  ม. 8  ต. คันธุลี  อ. ท่าชนะ  จ. สุราษฎร์ธานี</v>
      </c>
      <c r="K1347" s="30" t="s">
        <v>7207</v>
      </c>
      <c r="L1347" s="19" t="s">
        <v>7675</v>
      </c>
      <c r="M1347" s="19" t="s">
        <v>6935</v>
      </c>
      <c r="N1347" s="19" t="s">
        <v>6936</v>
      </c>
      <c r="O1347" s="19" t="s">
        <v>6937</v>
      </c>
      <c r="P1347" s="20">
        <v>84170</v>
      </c>
      <c r="Q1347" s="21"/>
      <c r="R1347" s="22"/>
      <c r="S1347" s="22"/>
      <c r="T1347" s="22"/>
      <c r="U1347" s="22"/>
      <c r="V1347" s="21"/>
      <c r="W1347" s="35"/>
      <c r="X1347" s="23"/>
      <c r="Y1347" s="24"/>
      <c r="Z1347" s="21">
        <v>207</v>
      </c>
      <c r="AA1347" s="25">
        <f t="shared" ref="AA1347:AA1410" si="64">SUM(Q1347:Z1347)</f>
        <v>207</v>
      </c>
      <c r="AB1347" s="26"/>
      <c r="AC1347" s="93"/>
      <c r="AD1347" s="27" t="str">
        <f t="shared" si="62"/>
        <v>นาง  บุศรินทร์  แสงจันทร์</v>
      </c>
    </row>
    <row r="1348" spans="1:30">
      <c r="A1348" s="16" t="s">
        <v>9633</v>
      </c>
      <c r="B1348" s="16" t="s">
        <v>8063</v>
      </c>
      <c r="C1348" s="16">
        <v>142</v>
      </c>
      <c r="D1348" s="16"/>
      <c r="E1348" s="17" t="s">
        <v>443</v>
      </c>
      <c r="F1348" s="17" t="s">
        <v>444</v>
      </c>
      <c r="G1348" s="29" t="s">
        <v>6905</v>
      </c>
      <c r="H1348" s="19" t="s">
        <v>9794</v>
      </c>
      <c r="I1348" s="19" t="s">
        <v>9795</v>
      </c>
      <c r="J1348" s="17" t="str">
        <f t="shared" si="63"/>
        <v>241  ม. 8  ต. คันธุลี  อ. ท่าชนะ  จ. สุราษฎร์ธานี</v>
      </c>
      <c r="K1348" s="30" t="s">
        <v>7944</v>
      </c>
      <c r="L1348" s="19" t="s">
        <v>7675</v>
      </c>
      <c r="M1348" s="19" t="s">
        <v>6935</v>
      </c>
      <c r="N1348" s="19" t="s">
        <v>6936</v>
      </c>
      <c r="O1348" s="19" t="s">
        <v>6937</v>
      </c>
      <c r="P1348" s="20">
        <v>84170</v>
      </c>
      <c r="Q1348" s="21"/>
      <c r="R1348" s="22"/>
      <c r="S1348" s="22"/>
      <c r="T1348" s="22"/>
      <c r="U1348" s="22"/>
      <c r="V1348" s="21"/>
      <c r="W1348" s="35"/>
      <c r="X1348" s="23"/>
      <c r="Y1348" s="24"/>
      <c r="Z1348" s="21">
        <v>182</v>
      </c>
      <c r="AA1348" s="25">
        <f t="shared" si="64"/>
        <v>182</v>
      </c>
      <c r="AB1348" s="44"/>
      <c r="AC1348" s="93"/>
      <c r="AD1348" s="27" t="str">
        <f t="shared" si="62"/>
        <v>นาง  ชาตรี  บุญปลิ้ม</v>
      </c>
    </row>
    <row r="1349" spans="1:30" ht="42">
      <c r="A1349" s="16" t="s">
        <v>9633</v>
      </c>
      <c r="B1349" s="16" t="s">
        <v>8076</v>
      </c>
      <c r="C1349" s="16">
        <v>143</v>
      </c>
      <c r="D1349" s="16"/>
      <c r="E1349" s="17" t="s">
        <v>2777</v>
      </c>
      <c r="F1349" s="17" t="s">
        <v>2778</v>
      </c>
      <c r="G1349" s="29" t="s">
        <v>6923</v>
      </c>
      <c r="H1349" s="19" t="s">
        <v>8483</v>
      </c>
      <c r="I1349" s="19" t="s">
        <v>9796</v>
      </c>
      <c r="J1349" s="17" t="str">
        <f t="shared" si="63"/>
        <v>31/107 ถ.กาญจนวิถี  ม. 2  ต. บางกุ้ง  อ. เมืองสุราษฎร์ธานี  จ. สุราษฎร์ธานี</v>
      </c>
      <c r="K1349" s="18" t="s">
        <v>9797</v>
      </c>
      <c r="L1349" s="19" t="s">
        <v>6909</v>
      </c>
      <c r="M1349" s="19" t="s">
        <v>7687</v>
      </c>
      <c r="N1349" s="19" t="s">
        <v>7236</v>
      </c>
      <c r="O1349" s="19" t="s">
        <v>6937</v>
      </c>
      <c r="P1349" s="20">
        <v>84000</v>
      </c>
      <c r="Q1349" s="21"/>
      <c r="R1349" s="22"/>
      <c r="S1349" s="22"/>
      <c r="T1349" s="22"/>
      <c r="U1349" s="22"/>
      <c r="V1349" s="21"/>
      <c r="W1349" s="35"/>
      <c r="X1349" s="23"/>
      <c r="Y1349" s="24"/>
      <c r="Z1349" s="21">
        <v>133</v>
      </c>
      <c r="AA1349" s="25">
        <f t="shared" si="64"/>
        <v>133</v>
      </c>
      <c r="AB1349" s="44"/>
      <c r="AC1349" s="93"/>
      <c r="AD1349" s="27" t="str">
        <f t="shared" si="62"/>
        <v>นางสาว  พัชราภรณ์  ณ ตะกั่วทุ่ง</v>
      </c>
    </row>
    <row r="1350" spans="1:30">
      <c r="A1350" s="16" t="s">
        <v>9633</v>
      </c>
      <c r="B1350" s="16" t="s">
        <v>9798</v>
      </c>
      <c r="C1350" s="16">
        <v>144</v>
      </c>
      <c r="D1350" s="16"/>
      <c r="E1350" s="17" t="s">
        <v>3335</v>
      </c>
      <c r="F1350" s="17" t="s">
        <v>3336</v>
      </c>
      <c r="G1350" s="29" t="s">
        <v>6923</v>
      </c>
      <c r="H1350" s="19" t="s">
        <v>9799</v>
      </c>
      <c r="I1350" s="19" t="s">
        <v>7894</v>
      </c>
      <c r="J1350" s="17" t="str">
        <f t="shared" si="63"/>
        <v>142  ม. 9  ต. ท่ามะพลา  อ. หลังสวน  จ. ชุมพร</v>
      </c>
      <c r="K1350" s="66" t="s">
        <v>9622</v>
      </c>
      <c r="L1350" s="19" t="s">
        <v>7234</v>
      </c>
      <c r="M1350" s="19" t="s">
        <v>9800</v>
      </c>
      <c r="N1350" s="19" t="s">
        <v>7378</v>
      </c>
      <c r="O1350" s="19" t="s">
        <v>6912</v>
      </c>
      <c r="P1350" s="20">
        <v>86110</v>
      </c>
      <c r="Q1350" s="21"/>
      <c r="R1350" s="22"/>
      <c r="S1350" s="22"/>
      <c r="T1350" s="22"/>
      <c r="U1350" s="22"/>
      <c r="V1350" s="21"/>
      <c r="W1350" s="35"/>
      <c r="X1350" s="23"/>
      <c r="Y1350" s="24"/>
      <c r="Z1350" s="21">
        <v>42</v>
      </c>
      <c r="AA1350" s="25">
        <f t="shared" si="64"/>
        <v>42</v>
      </c>
      <c r="AB1350" s="44"/>
      <c r="AC1350" s="93"/>
      <c r="AD1350" s="27" t="str">
        <f t="shared" si="62"/>
        <v>นางสาว  อุษา  สำเภา</v>
      </c>
    </row>
    <row r="1351" spans="1:30">
      <c r="A1351" s="16" t="s">
        <v>9633</v>
      </c>
      <c r="B1351" s="16" t="s">
        <v>7688</v>
      </c>
      <c r="C1351" s="16">
        <v>145</v>
      </c>
      <c r="D1351" s="16"/>
      <c r="E1351" s="17" t="s">
        <v>1426</v>
      </c>
      <c r="F1351" s="17" t="s">
        <v>1427</v>
      </c>
      <c r="G1351" s="29" t="s">
        <v>6905</v>
      </c>
      <c r="H1351" s="19" t="s">
        <v>9369</v>
      </c>
      <c r="I1351" s="19" t="s">
        <v>9801</v>
      </c>
      <c r="J1351" s="17" t="str">
        <f t="shared" si="63"/>
        <v>95/2  ม. 4  ต. คันธุลี  อ. ท่าชนะ  จ. สุราษฎร์ธานี</v>
      </c>
      <c r="K1351" s="30" t="s">
        <v>9802</v>
      </c>
      <c r="L1351" s="19" t="s">
        <v>7031</v>
      </c>
      <c r="M1351" s="19" t="s">
        <v>6935</v>
      </c>
      <c r="N1351" s="19" t="s">
        <v>6936</v>
      </c>
      <c r="O1351" s="19" t="s">
        <v>6937</v>
      </c>
      <c r="P1351" s="20">
        <v>84170</v>
      </c>
      <c r="Q1351" s="21"/>
      <c r="R1351" s="22"/>
      <c r="S1351" s="22"/>
      <c r="T1351" s="22"/>
      <c r="U1351" s="22"/>
      <c r="V1351" s="21"/>
      <c r="W1351" s="35"/>
      <c r="X1351" s="23"/>
      <c r="Y1351" s="24"/>
      <c r="Z1351" s="21">
        <v>4</v>
      </c>
      <c r="AA1351" s="25">
        <f t="shared" si="64"/>
        <v>4</v>
      </c>
      <c r="AB1351" s="44"/>
      <c r="AC1351" s="93"/>
      <c r="AD1351" s="27" t="str">
        <f t="shared" ref="AD1351:AD1414" si="65">G1351&amp;"  "&amp;H1351&amp;"  "&amp;I1351</f>
        <v>นาง  ละออ  ดาวเรือง</v>
      </c>
    </row>
    <row r="1352" spans="1:30">
      <c r="A1352" s="16" t="s">
        <v>9633</v>
      </c>
      <c r="B1352" s="16" t="s">
        <v>8080</v>
      </c>
      <c r="C1352" s="16">
        <v>146</v>
      </c>
      <c r="D1352" s="16"/>
      <c r="E1352" s="17" t="s">
        <v>1967</v>
      </c>
      <c r="F1352" s="17" t="s">
        <v>1968</v>
      </c>
      <c r="G1352" s="29" t="s">
        <v>6905</v>
      </c>
      <c r="H1352" s="19" t="s">
        <v>9803</v>
      </c>
      <c r="I1352" s="19" t="s">
        <v>9804</v>
      </c>
      <c r="J1352" s="17" t="str">
        <f t="shared" si="63"/>
        <v>51  ม. 11  ต. คันธุลี  อ. ท่าชนะ  จ. สุราษฎร์ธานี</v>
      </c>
      <c r="K1352" s="30" t="s">
        <v>8799</v>
      </c>
      <c r="L1352" s="19" t="s">
        <v>6900</v>
      </c>
      <c r="M1352" s="19" t="s">
        <v>6935</v>
      </c>
      <c r="N1352" s="19" t="s">
        <v>6936</v>
      </c>
      <c r="O1352" s="19" t="s">
        <v>6937</v>
      </c>
      <c r="P1352" s="20">
        <v>84170</v>
      </c>
      <c r="Q1352" s="21"/>
      <c r="R1352" s="22"/>
      <c r="S1352" s="22"/>
      <c r="T1352" s="22"/>
      <c r="U1352" s="22"/>
      <c r="V1352" s="21"/>
      <c r="W1352" s="35"/>
      <c r="X1352" s="23"/>
      <c r="Y1352" s="24"/>
      <c r="Z1352" s="21">
        <v>79</v>
      </c>
      <c r="AA1352" s="25">
        <f t="shared" si="64"/>
        <v>79</v>
      </c>
      <c r="AB1352" s="44"/>
      <c r="AC1352" s="93"/>
      <c r="AD1352" s="27" t="str">
        <f t="shared" si="65"/>
        <v>นาง  สุภาภรณ์  เนตรเจริญ</v>
      </c>
    </row>
    <row r="1353" spans="1:30">
      <c r="A1353" s="16" t="s">
        <v>9633</v>
      </c>
      <c r="B1353" s="16" t="s">
        <v>8083</v>
      </c>
      <c r="C1353" s="16">
        <v>147</v>
      </c>
      <c r="D1353" s="16"/>
      <c r="E1353" s="17" t="s">
        <v>1391</v>
      </c>
      <c r="F1353" s="17" t="s">
        <v>1392</v>
      </c>
      <c r="G1353" s="29" t="s">
        <v>6905</v>
      </c>
      <c r="H1353" s="19" t="s">
        <v>8040</v>
      </c>
      <c r="I1353" s="19" t="s">
        <v>9805</v>
      </c>
      <c r="J1353" s="17" t="str">
        <f t="shared" si="63"/>
        <v>37  ม. 14  ต. คันธุลี  อ. ท่าชนะ  จ. สุราษฎร์ธานี</v>
      </c>
      <c r="K1353" s="30" t="s">
        <v>7572</v>
      </c>
      <c r="L1353" s="19" t="s">
        <v>8049</v>
      </c>
      <c r="M1353" s="19" t="s">
        <v>6935</v>
      </c>
      <c r="N1353" s="19" t="s">
        <v>6936</v>
      </c>
      <c r="O1353" s="19" t="s">
        <v>6937</v>
      </c>
      <c r="P1353" s="20">
        <v>84170</v>
      </c>
      <c r="Q1353" s="21"/>
      <c r="R1353" s="22"/>
      <c r="S1353" s="22"/>
      <c r="T1353" s="22"/>
      <c r="U1353" s="22"/>
      <c r="V1353" s="21"/>
      <c r="W1353" s="35"/>
      <c r="X1353" s="23"/>
      <c r="Y1353" s="24"/>
      <c r="Z1353" s="21">
        <v>107</v>
      </c>
      <c r="AA1353" s="25">
        <f t="shared" si="64"/>
        <v>107</v>
      </c>
      <c r="AB1353" s="44"/>
      <c r="AC1353" s="93"/>
      <c r="AD1353" s="27" t="str">
        <f t="shared" si="65"/>
        <v>นาง  ล้วน  ล่องอำไพ</v>
      </c>
    </row>
    <row r="1354" spans="1:30">
      <c r="A1354" s="16" t="s">
        <v>9633</v>
      </c>
      <c r="B1354" s="16" t="s">
        <v>9806</v>
      </c>
      <c r="C1354" s="16">
        <v>148</v>
      </c>
      <c r="D1354" s="16"/>
      <c r="E1354" s="17" t="s">
        <v>2932</v>
      </c>
      <c r="F1354" s="17">
        <v>0</v>
      </c>
      <c r="G1354" s="29" t="s">
        <v>6923</v>
      </c>
      <c r="H1354" s="19" t="s">
        <v>8636</v>
      </c>
      <c r="I1354" s="19" t="s">
        <v>9807</v>
      </c>
      <c r="J1354" s="17" t="str">
        <f t="shared" si="63"/>
        <v>31/106  ม. 2  ต. บางกุ้ง  อ. เมืองสุราษฎร์ธานี  จ. สุราษฎร์ธานี</v>
      </c>
      <c r="K1354" s="18" t="s">
        <v>9808</v>
      </c>
      <c r="L1354" s="19" t="s">
        <v>6909</v>
      </c>
      <c r="M1354" s="19" t="s">
        <v>7687</v>
      </c>
      <c r="N1354" s="19" t="s">
        <v>7236</v>
      </c>
      <c r="O1354" s="19" t="s">
        <v>6937</v>
      </c>
      <c r="P1354" s="20">
        <v>84000</v>
      </c>
      <c r="Q1354" s="21"/>
      <c r="R1354" s="22"/>
      <c r="S1354" s="22"/>
      <c r="T1354" s="22"/>
      <c r="U1354" s="22"/>
      <c r="V1354" s="21"/>
      <c r="W1354" s="35"/>
      <c r="X1354" s="23"/>
      <c r="Y1354" s="24"/>
      <c r="Z1354" s="21">
        <v>256</v>
      </c>
      <c r="AA1354" s="25">
        <f t="shared" si="64"/>
        <v>256</v>
      </c>
      <c r="AB1354" s="44"/>
      <c r="AC1354" s="93"/>
      <c r="AD1354" s="27" t="str">
        <f t="shared" si="65"/>
        <v>นางสาว  วนิดา  ปิยะกาญจน์</v>
      </c>
    </row>
    <row r="1355" spans="1:30">
      <c r="A1355" s="16" t="s">
        <v>9633</v>
      </c>
      <c r="B1355" s="16" t="s">
        <v>9809</v>
      </c>
      <c r="C1355" s="16">
        <v>149</v>
      </c>
      <c r="D1355" s="16"/>
      <c r="E1355" s="17" t="s">
        <v>1432</v>
      </c>
      <c r="F1355" s="17" t="s">
        <v>1433</v>
      </c>
      <c r="G1355" s="29" t="s">
        <v>6905</v>
      </c>
      <c r="H1355" s="19" t="s">
        <v>8873</v>
      </c>
      <c r="I1355" s="19" t="s">
        <v>8544</v>
      </c>
      <c r="J1355" s="17" t="str">
        <f t="shared" si="63"/>
        <v>64/1  ม. 4  ต. คันธุลี  อ. ท่าชนะ  จ. สุราษฎร์ธานี</v>
      </c>
      <c r="K1355" s="30" t="s">
        <v>9810</v>
      </c>
      <c r="L1355" s="19" t="s">
        <v>7031</v>
      </c>
      <c r="M1355" s="19" t="s">
        <v>6935</v>
      </c>
      <c r="N1355" s="19" t="s">
        <v>6936</v>
      </c>
      <c r="O1355" s="19" t="s">
        <v>6937</v>
      </c>
      <c r="P1355" s="20">
        <v>84170</v>
      </c>
      <c r="Q1355" s="21"/>
      <c r="R1355" s="22"/>
      <c r="S1355" s="22"/>
      <c r="T1355" s="22"/>
      <c r="U1355" s="22"/>
      <c r="V1355" s="21"/>
      <c r="W1355" s="35"/>
      <c r="X1355" s="23"/>
      <c r="Y1355" s="24"/>
      <c r="Z1355" s="21">
        <v>224</v>
      </c>
      <c r="AA1355" s="25">
        <f t="shared" si="64"/>
        <v>224</v>
      </c>
      <c r="AB1355" s="44"/>
      <c r="AC1355" s="93"/>
      <c r="AD1355" s="27" t="str">
        <f t="shared" si="65"/>
        <v>นาง  ละออง  แพชนะ</v>
      </c>
    </row>
    <row r="1356" spans="1:30">
      <c r="A1356" s="16" t="s">
        <v>9633</v>
      </c>
      <c r="B1356" s="16" t="s">
        <v>8108</v>
      </c>
      <c r="C1356" s="16">
        <v>150</v>
      </c>
      <c r="D1356" s="16"/>
      <c r="E1356" s="17" t="s">
        <v>3084</v>
      </c>
      <c r="F1356" s="17" t="s">
        <v>3085</v>
      </c>
      <c r="G1356" s="29" t="s">
        <v>6923</v>
      </c>
      <c r="H1356" s="19" t="s">
        <v>9811</v>
      </c>
      <c r="I1356" s="19" t="s">
        <v>9654</v>
      </c>
      <c r="J1356" s="17" t="str">
        <f t="shared" si="63"/>
        <v>204  ม. 12  ต. คันธุลี  อ. ท่าชนะ  จ. สุราษฎร์ธานี</v>
      </c>
      <c r="K1356" s="30" t="s">
        <v>9593</v>
      </c>
      <c r="L1356" s="19" t="s">
        <v>7096</v>
      </c>
      <c r="M1356" s="19" t="s">
        <v>6935</v>
      </c>
      <c r="N1356" s="19" t="s">
        <v>6936</v>
      </c>
      <c r="O1356" s="19" t="s">
        <v>6937</v>
      </c>
      <c r="P1356" s="20">
        <v>84170</v>
      </c>
      <c r="Q1356" s="21"/>
      <c r="R1356" s="22"/>
      <c r="S1356" s="22"/>
      <c r="T1356" s="22"/>
      <c r="U1356" s="22"/>
      <c r="V1356" s="21"/>
      <c r="W1356" s="35"/>
      <c r="X1356" s="23"/>
      <c r="Y1356" s="24"/>
      <c r="Z1356" s="21">
        <v>144</v>
      </c>
      <c r="AA1356" s="25">
        <f t="shared" si="64"/>
        <v>144</v>
      </c>
      <c r="AB1356" s="44"/>
      <c r="AC1356" s="93"/>
      <c r="AD1356" s="27" t="str">
        <f t="shared" si="65"/>
        <v>นางสาว  สว่างจิตร  รองเทพ</v>
      </c>
    </row>
    <row r="1357" spans="1:30">
      <c r="A1357" s="16" t="s">
        <v>9633</v>
      </c>
      <c r="B1357" s="16" t="s">
        <v>8119</v>
      </c>
      <c r="C1357" s="16">
        <v>151</v>
      </c>
      <c r="D1357" s="16"/>
      <c r="E1357" s="17" t="s">
        <v>3274</v>
      </c>
      <c r="F1357" s="17" t="s">
        <v>3275</v>
      </c>
      <c r="G1357" s="29" t="s">
        <v>6923</v>
      </c>
      <c r="H1357" s="19" t="s">
        <v>7521</v>
      </c>
      <c r="I1357" s="19" t="s">
        <v>7842</v>
      </c>
      <c r="J1357" s="17" t="str">
        <f t="shared" si="63"/>
        <v>9  ม. 8  ต. คันธุลี  อ. ท่าชนะ  จ. สุราษฎร์ธานี</v>
      </c>
      <c r="K1357" s="30" t="s">
        <v>7225</v>
      </c>
      <c r="L1357" s="19" t="s">
        <v>7675</v>
      </c>
      <c r="M1357" s="19" t="s">
        <v>6935</v>
      </c>
      <c r="N1357" s="19" t="s">
        <v>6936</v>
      </c>
      <c r="O1357" s="19" t="s">
        <v>6937</v>
      </c>
      <c r="P1357" s="20">
        <v>84170</v>
      </c>
      <c r="Q1357" s="21"/>
      <c r="R1357" s="22"/>
      <c r="S1357" s="22"/>
      <c r="T1357" s="22"/>
      <c r="U1357" s="22"/>
      <c r="V1357" s="21"/>
      <c r="W1357" s="35"/>
      <c r="X1357" s="23"/>
      <c r="Y1357" s="24"/>
      <c r="Z1357" s="21">
        <v>114</v>
      </c>
      <c r="AA1357" s="25">
        <f t="shared" si="64"/>
        <v>114</v>
      </c>
      <c r="AB1357" s="44"/>
      <c r="AC1357" s="93"/>
      <c r="AD1357" s="27" t="str">
        <f t="shared" si="65"/>
        <v>นางสาว  อัญชลี  ใหม่ซ้อน</v>
      </c>
    </row>
    <row r="1358" spans="1:30" ht="63">
      <c r="A1358" s="16" t="s">
        <v>9633</v>
      </c>
      <c r="B1358" s="16" t="s">
        <v>8122</v>
      </c>
      <c r="C1358" s="16">
        <v>152</v>
      </c>
      <c r="D1358" s="16"/>
      <c r="E1358" s="17" t="s">
        <v>743</v>
      </c>
      <c r="F1358" s="17">
        <v>0</v>
      </c>
      <c r="G1358" s="29" t="s">
        <v>6905</v>
      </c>
      <c r="H1358" s="19" t="s">
        <v>7913</v>
      </c>
      <c r="I1358" s="19" t="s">
        <v>7914</v>
      </c>
      <c r="J1358" s="17" t="str">
        <f t="shared" si="63"/>
        <v>30/1 ถ.สุราษฎร์-ปากน้ำ  ม. 3  ต. บางกุ้ง  อ. เมืองสุราษฎร์ธานี  จ. สุราษฎร์ธานี</v>
      </c>
      <c r="K1358" s="18" t="s">
        <v>7915</v>
      </c>
      <c r="L1358" s="19" t="s">
        <v>6991</v>
      </c>
      <c r="M1358" s="19" t="s">
        <v>7687</v>
      </c>
      <c r="N1358" s="19" t="s">
        <v>7236</v>
      </c>
      <c r="O1358" s="19" t="s">
        <v>6937</v>
      </c>
      <c r="P1358" s="20">
        <v>84000</v>
      </c>
      <c r="Q1358" s="21"/>
      <c r="R1358" s="22"/>
      <c r="S1358" s="22"/>
      <c r="T1358" s="22"/>
      <c r="U1358" s="22"/>
      <c r="V1358" s="21"/>
      <c r="W1358" s="35"/>
      <c r="X1358" s="23"/>
      <c r="Y1358" s="24"/>
      <c r="Z1358" s="21">
        <v>56</v>
      </c>
      <c r="AA1358" s="25">
        <f t="shared" si="64"/>
        <v>56</v>
      </c>
      <c r="AB1358" s="44"/>
      <c r="AC1358" s="93"/>
      <c r="AD1358" s="27" t="str">
        <f t="shared" si="65"/>
        <v>นาง  บุญครอง  คชสิทธิ์</v>
      </c>
    </row>
    <row r="1359" spans="1:30">
      <c r="A1359" s="16" t="s">
        <v>9633</v>
      </c>
      <c r="B1359" s="16" t="s">
        <v>7920</v>
      </c>
      <c r="C1359" s="16">
        <v>153</v>
      </c>
      <c r="D1359" s="16"/>
      <c r="E1359" s="17" t="s">
        <v>4690</v>
      </c>
      <c r="F1359" s="17" t="s">
        <v>4691</v>
      </c>
      <c r="G1359" s="29" t="s">
        <v>6896</v>
      </c>
      <c r="H1359" s="19" t="s">
        <v>7083</v>
      </c>
      <c r="I1359" s="19" t="s">
        <v>8700</v>
      </c>
      <c r="J1359" s="17" t="str">
        <f t="shared" si="63"/>
        <v>71/1  ม. 4  ต. คันธุลี  อ. ท่าชนะ  จ. สุราษฎร์ธานี</v>
      </c>
      <c r="K1359" s="30" t="s">
        <v>7128</v>
      </c>
      <c r="L1359" s="19" t="s">
        <v>7031</v>
      </c>
      <c r="M1359" s="19" t="s">
        <v>6935</v>
      </c>
      <c r="N1359" s="19" t="s">
        <v>6936</v>
      </c>
      <c r="O1359" s="19" t="s">
        <v>6937</v>
      </c>
      <c r="P1359" s="20">
        <v>84170</v>
      </c>
      <c r="Q1359" s="21"/>
      <c r="R1359" s="22"/>
      <c r="S1359" s="22"/>
      <c r="T1359" s="22"/>
      <c r="U1359" s="22"/>
      <c r="V1359" s="21"/>
      <c r="W1359" s="35"/>
      <c r="X1359" s="23"/>
      <c r="Y1359" s="24"/>
      <c r="Z1359" s="21">
        <v>82</v>
      </c>
      <c r="AA1359" s="25">
        <f t="shared" si="64"/>
        <v>82</v>
      </c>
      <c r="AB1359" s="44"/>
      <c r="AC1359" s="93"/>
      <c r="AD1359" s="27" t="str">
        <f t="shared" si="65"/>
        <v>นาย  ประหยัด  ภู่พยัคฆ์</v>
      </c>
    </row>
    <row r="1360" spans="1:30" ht="42">
      <c r="A1360" s="16" t="s">
        <v>9633</v>
      </c>
      <c r="B1360" s="16" t="s">
        <v>8128</v>
      </c>
      <c r="C1360" s="16">
        <v>154</v>
      </c>
      <c r="D1360" s="16"/>
      <c r="E1360" s="17" t="s">
        <v>2059</v>
      </c>
      <c r="F1360" s="17" t="s">
        <v>2060</v>
      </c>
      <c r="G1360" s="29" t="s">
        <v>6905</v>
      </c>
      <c r="H1360" s="19" t="s">
        <v>9812</v>
      </c>
      <c r="I1360" s="19" t="s">
        <v>9813</v>
      </c>
      <c r="J1360" s="17" t="str">
        <f t="shared" si="63"/>
        <v>9/49 ถ.วิภาวดี  ม. 5  ต. มะขามเตี้ย  อ. เมืองสุราษฎร์ธานี  จ. สุราษฎร์ธานี</v>
      </c>
      <c r="K1360" s="18" t="s">
        <v>9814</v>
      </c>
      <c r="L1360" s="19" t="s">
        <v>6944</v>
      </c>
      <c r="M1360" s="19" t="s">
        <v>7340</v>
      </c>
      <c r="N1360" s="19" t="s">
        <v>7236</v>
      </c>
      <c r="O1360" s="19" t="s">
        <v>6937</v>
      </c>
      <c r="P1360" s="20">
        <v>84000</v>
      </c>
      <c r="Q1360" s="21"/>
      <c r="R1360" s="22"/>
      <c r="S1360" s="22"/>
      <c r="T1360" s="22"/>
      <c r="U1360" s="22"/>
      <c r="V1360" s="21"/>
      <c r="W1360" s="35"/>
      <c r="X1360" s="23"/>
      <c r="Y1360" s="24"/>
      <c r="Z1360" s="21">
        <v>58</v>
      </c>
      <c r="AA1360" s="25">
        <f t="shared" si="64"/>
        <v>58</v>
      </c>
      <c r="AB1360" s="44" t="s">
        <v>9815</v>
      </c>
      <c r="AC1360" s="93"/>
      <c r="AD1360" s="27" t="str">
        <f t="shared" si="65"/>
        <v>นาง  หนูวรรณ  ชุณหพงศ์พิเชฐ</v>
      </c>
    </row>
    <row r="1361" spans="1:30">
      <c r="A1361" s="16" t="s">
        <v>9633</v>
      </c>
      <c r="B1361" s="16" t="s">
        <v>8131</v>
      </c>
      <c r="C1361" s="16">
        <v>155</v>
      </c>
      <c r="D1361" s="16"/>
      <c r="E1361" s="17" t="s">
        <v>2815</v>
      </c>
      <c r="F1361" s="17" t="s">
        <v>2816</v>
      </c>
      <c r="G1361" s="29" t="s">
        <v>6923</v>
      </c>
      <c r="H1361" s="19" t="s">
        <v>8372</v>
      </c>
      <c r="I1361" s="19" t="s">
        <v>9816</v>
      </c>
      <c r="J1361" s="17" t="str">
        <f t="shared" si="63"/>
        <v>498/6  ม. 6  แขวง ราษฎร์บูรณะ  เขต ราษฎร์บูรณะ  จ. กรุงเทพมหานคร</v>
      </c>
      <c r="K1361" s="18" t="s">
        <v>9817</v>
      </c>
      <c r="L1361" s="19" t="s">
        <v>7215</v>
      </c>
      <c r="M1361" s="19" t="s">
        <v>8727</v>
      </c>
      <c r="N1361" s="19" t="s">
        <v>8728</v>
      </c>
      <c r="O1361" s="30" t="s">
        <v>6921</v>
      </c>
      <c r="P1361" s="20">
        <v>10140</v>
      </c>
      <c r="Q1361" s="21"/>
      <c r="R1361" s="22"/>
      <c r="S1361" s="22"/>
      <c r="T1361" s="22"/>
      <c r="U1361" s="22"/>
      <c r="V1361" s="21"/>
      <c r="W1361" s="35"/>
      <c r="X1361" s="23"/>
      <c r="Y1361" s="24"/>
      <c r="Z1361" s="21">
        <v>75</v>
      </c>
      <c r="AA1361" s="25">
        <f t="shared" si="64"/>
        <v>75</v>
      </c>
      <c r="AB1361" s="44"/>
      <c r="AC1361" s="93"/>
      <c r="AD1361" s="27" t="str">
        <f t="shared" si="65"/>
        <v>นางสาว  ภูษณิศา  ภัทรโชติเศวต</v>
      </c>
    </row>
    <row r="1362" spans="1:30">
      <c r="A1362" s="16" t="s">
        <v>9633</v>
      </c>
      <c r="B1362" s="16" t="s">
        <v>8134</v>
      </c>
      <c r="C1362" s="16">
        <v>156</v>
      </c>
      <c r="D1362" s="16"/>
      <c r="E1362" s="17" t="s">
        <v>3219</v>
      </c>
      <c r="F1362" s="17" t="s">
        <v>3220</v>
      </c>
      <c r="G1362" s="29" t="s">
        <v>6923</v>
      </c>
      <c r="H1362" s="19" t="s">
        <v>9818</v>
      </c>
      <c r="I1362" s="19" t="s">
        <v>9805</v>
      </c>
      <c r="J1362" s="17" t="str">
        <f t="shared" si="63"/>
        <v>59 ถ.ต้นโพธิ์  ม. -  ต. ขันเงิน  อ. หลังสวน  จ. ชุมพร</v>
      </c>
      <c r="K1362" s="30" t="s">
        <v>9819</v>
      </c>
      <c r="L1362" s="19" t="s">
        <v>6918</v>
      </c>
      <c r="M1362" s="19" t="s">
        <v>7377</v>
      </c>
      <c r="N1362" s="19" t="s">
        <v>7378</v>
      </c>
      <c r="O1362" s="19" t="s">
        <v>6912</v>
      </c>
      <c r="P1362" s="20">
        <v>86110</v>
      </c>
      <c r="Q1362" s="21"/>
      <c r="R1362" s="22"/>
      <c r="S1362" s="22"/>
      <c r="T1362" s="22"/>
      <c r="U1362" s="22"/>
      <c r="V1362" s="21"/>
      <c r="W1362" s="35"/>
      <c r="X1362" s="23"/>
      <c r="Y1362" s="24"/>
      <c r="Z1362" s="21">
        <v>166</v>
      </c>
      <c r="AA1362" s="25">
        <f t="shared" si="64"/>
        <v>166</v>
      </c>
      <c r="AB1362" s="44"/>
      <c r="AC1362" s="93"/>
      <c r="AD1362" s="27" t="str">
        <f t="shared" si="65"/>
        <v>นางสาว  โสภิญ  ล่องอำไพ</v>
      </c>
    </row>
    <row r="1363" spans="1:30">
      <c r="A1363" s="16" t="s">
        <v>9633</v>
      </c>
      <c r="B1363" s="16" t="s">
        <v>8136</v>
      </c>
      <c r="C1363" s="16">
        <v>157</v>
      </c>
      <c r="D1363" s="16"/>
      <c r="E1363" s="17" t="s">
        <v>4642</v>
      </c>
      <c r="F1363" s="17" t="s">
        <v>4643</v>
      </c>
      <c r="G1363" s="29" t="s">
        <v>6896</v>
      </c>
      <c r="H1363" s="19" t="s">
        <v>7836</v>
      </c>
      <c r="I1363" s="19" t="s">
        <v>7673</v>
      </c>
      <c r="J1363" s="17" t="str">
        <f t="shared" si="63"/>
        <v>27  ม. 8  ต. คันธุลี  อ. ท่าชนะ  จ. สุราษฎร์ธานี</v>
      </c>
      <c r="K1363" s="30" t="s">
        <v>7476</v>
      </c>
      <c r="L1363" s="19" t="s">
        <v>7675</v>
      </c>
      <c r="M1363" s="19" t="s">
        <v>6935</v>
      </c>
      <c r="N1363" s="19" t="s">
        <v>6936</v>
      </c>
      <c r="O1363" s="19" t="s">
        <v>6937</v>
      </c>
      <c r="P1363" s="20">
        <v>84170</v>
      </c>
      <c r="Q1363" s="21"/>
      <c r="R1363" s="22"/>
      <c r="S1363" s="22"/>
      <c r="T1363" s="22"/>
      <c r="U1363" s="22"/>
      <c r="V1363" s="21"/>
      <c r="W1363" s="35"/>
      <c r="X1363" s="23"/>
      <c r="Y1363" s="24"/>
      <c r="Z1363" s="21">
        <v>12</v>
      </c>
      <c r="AA1363" s="25">
        <f t="shared" si="64"/>
        <v>12</v>
      </c>
      <c r="AB1363" s="44"/>
      <c r="AC1363" s="93"/>
      <c r="AD1363" s="27" t="str">
        <f t="shared" si="65"/>
        <v>นาย  ประสิทธิ์  ธรรมฤทธิ์</v>
      </c>
    </row>
    <row r="1364" spans="1:30">
      <c r="A1364" s="16" t="s">
        <v>9633</v>
      </c>
      <c r="B1364" s="16"/>
      <c r="C1364" s="16" t="s">
        <v>7113</v>
      </c>
      <c r="D1364" s="16"/>
      <c r="E1364" s="17" t="s">
        <v>3386</v>
      </c>
      <c r="F1364" s="17" t="s">
        <v>3387</v>
      </c>
      <c r="G1364" s="17" t="s">
        <v>6896</v>
      </c>
      <c r="H1364" s="17" t="s">
        <v>9820</v>
      </c>
      <c r="I1364" s="17" t="s">
        <v>8320</v>
      </c>
      <c r="J1364" s="17" t="str">
        <f t="shared" si="63"/>
        <v>93/1  ม. 8  ต. คันธุลี  อ. ท่าชนะ  จ. สุราษฎร์ธานี</v>
      </c>
      <c r="K1364" s="48" t="s">
        <v>8321</v>
      </c>
      <c r="L1364" s="19" t="s">
        <v>7675</v>
      </c>
      <c r="M1364" s="19" t="s">
        <v>6935</v>
      </c>
      <c r="N1364" s="19" t="s">
        <v>6936</v>
      </c>
      <c r="O1364" s="19" t="s">
        <v>6937</v>
      </c>
      <c r="P1364" s="20">
        <v>84170</v>
      </c>
      <c r="Q1364" s="21"/>
      <c r="R1364" s="22"/>
      <c r="S1364" s="22"/>
      <c r="T1364" s="22"/>
      <c r="U1364" s="22"/>
      <c r="V1364" s="21"/>
      <c r="W1364" s="35"/>
      <c r="X1364" s="23"/>
      <c r="Y1364" s="24"/>
      <c r="Z1364" s="21">
        <v>75</v>
      </c>
      <c r="AA1364" s="25">
        <f t="shared" si="64"/>
        <v>75</v>
      </c>
      <c r="AB1364" s="36"/>
      <c r="AC1364" s="19"/>
      <c r="AD1364" s="27" t="str">
        <f t="shared" si="65"/>
        <v>นาย  กิตติ  มีแย้ม</v>
      </c>
    </row>
    <row r="1365" spans="1:30">
      <c r="A1365" s="16" t="s">
        <v>9633</v>
      </c>
      <c r="B1365" s="16"/>
      <c r="C1365" s="16">
        <v>159</v>
      </c>
      <c r="D1365" s="16"/>
      <c r="E1365" s="17" t="s">
        <v>6091</v>
      </c>
      <c r="F1365" s="17" t="s">
        <v>6092</v>
      </c>
      <c r="G1365" s="29" t="s">
        <v>6896</v>
      </c>
      <c r="H1365" s="19" t="s">
        <v>8776</v>
      </c>
      <c r="I1365" s="19" t="s">
        <v>8544</v>
      </c>
      <c r="J1365" s="17" t="str">
        <f t="shared" si="63"/>
        <v>256  ม. 4  ต. คันธุลี  อ. ท่าชนะ  จ. สุราษฎร์ธานี</v>
      </c>
      <c r="K1365" s="30" t="s">
        <v>8777</v>
      </c>
      <c r="L1365" s="19" t="s">
        <v>7031</v>
      </c>
      <c r="M1365" s="19" t="s">
        <v>6935</v>
      </c>
      <c r="N1365" s="19" t="s">
        <v>6936</v>
      </c>
      <c r="O1365" s="19" t="s">
        <v>6937</v>
      </c>
      <c r="P1365" s="20">
        <v>84170</v>
      </c>
      <c r="Q1365" s="21"/>
      <c r="R1365" s="22"/>
      <c r="S1365" s="22"/>
      <c r="T1365" s="22"/>
      <c r="U1365" s="22"/>
      <c r="V1365" s="21"/>
      <c r="W1365" s="35"/>
      <c r="X1365" s="23"/>
      <c r="Y1365" s="24"/>
      <c r="Z1365" s="21">
        <v>18</v>
      </c>
      <c r="AA1365" s="25">
        <f t="shared" si="64"/>
        <v>18</v>
      </c>
      <c r="AB1365" s="44"/>
      <c r="AC1365" s="93"/>
      <c r="AD1365" s="27" t="str">
        <f t="shared" si="65"/>
        <v>นาย  สายัญห์  แพชนะ</v>
      </c>
    </row>
    <row r="1366" spans="1:30">
      <c r="A1366" s="16" t="s">
        <v>9633</v>
      </c>
      <c r="B1366" s="16"/>
      <c r="C1366" s="16">
        <v>160</v>
      </c>
      <c r="D1366" s="16"/>
      <c r="E1366" s="17" t="s">
        <v>1656</v>
      </c>
      <c r="F1366" s="17">
        <v>0</v>
      </c>
      <c r="G1366" s="29" t="s">
        <v>6905</v>
      </c>
      <c r="H1366" s="19" t="s">
        <v>9250</v>
      </c>
      <c r="I1366" s="19" t="s">
        <v>7853</v>
      </c>
      <c r="J1366" s="17" t="str">
        <f t="shared" si="63"/>
        <v>194  ม. 8  ต. คันธุลี  อ. ท่าชนะ  จ. สุราษฎร์ธานี</v>
      </c>
      <c r="K1366" s="30" t="s">
        <v>7932</v>
      </c>
      <c r="L1366" s="19" t="s">
        <v>7675</v>
      </c>
      <c r="M1366" s="19" t="s">
        <v>6935</v>
      </c>
      <c r="N1366" s="19" t="s">
        <v>6936</v>
      </c>
      <c r="O1366" s="19" t="s">
        <v>6937</v>
      </c>
      <c r="P1366" s="20">
        <v>84170</v>
      </c>
      <c r="Q1366" s="21"/>
      <c r="R1366" s="22"/>
      <c r="S1366" s="22"/>
      <c r="T1366" s="22"/>
      <c r="U1366" s="22"/>
      <c r="V1366" s="21"/>
      <c r="W1366" s="35"/>
      <c r="X1366" s="23"/>
      <c r="Y1366" s="24"/>
      <c r="Z1366" s="21">
        <v>70</v>
      </c>
      <c r="AA1366" s="25">
        <f t="shared" si="64"/>
        <v>70</v>
      </c>
      <c r="AB1366" s="44"/>
      <c r="AC1366" s="93"/>
      <c r="AD1366" s="27" t="str">
        <f t="shared" si="65"/>
        <v>นาง  ศิริวรรณ  หนูเหมือน</v>
      </c>
    </row>
    <row r="1367" spans="1:30">
      <c r="A1367" s="16" t="s">
        <v>9633</v>
      </c>
      <c r="B1367" s="16"/>
      <c r="C1367" s="16">
        <v>161</v>
      </c>
      <c r="D1367" s="16"/>
      <c r="E1367" s="17" t="s">
        <v>1976</v>
      </c>
      <c r="F1367" s="17" t="s">
        <v>1977</v>
      </c>
      <c r="G1367" s="29" t="s">
        <v>6905</v>
      </c>
      <c r="H1367" s="19" t="s">
        <v>7778</v>
      </c>
      <c r="I1367" s="19" t="s">
        <v>7079</v>
      </c>
      <c r="J1367" s="17" t="str">
        <f t="shared" si="63"/>
        <v>161  ม. 8  ต. คันธุลี  อ. ท่าชนะ  จ. สุราษฎร์ธานี</v>
      </c>
      <c r="K1367" s="30" t="s">
        <v>7779</v>
      </c>
      <c r="L1367" s="19" t="s">
        <v>7675</v>
      </c>
      <c r="M1367" s="19" t="s">
        <v>6935</v>
      </c>
      <c r="N1367" s="19" t="s">
        <v>6936</v>
      </c>
      <c r="O1367" s="19" t="s">
        <v>6937</v>
      </c>
      <c r="P1367" s="20">
        <v>84170</v>
      </c>
      <c r="Q1367" s="21"/>
      <c r="R1367" s="22"/>
      <c r="S1367" s="22"/>
      <c r="T1367" s="22"/>
      <c r="U1367" s="22"/>
      <c r="V1367" s="21"/>
      <c r="W1367" s="35"/>
      <c r="X1367" s="23"/>
      <c r="Y1367" s="24"/>
      <c r="Z1367" s="21">
        <v>60</v>
      </c>
      <c r="AA1367" s="25">
        <f t="shared" si="64"/>
        <v>60</v>
      </c>
      <c r="AB1367" s="44"/>
      <c r="AC1367" s="93"/>
      <c r="AD1367" s="27" t="str">
        <f t="shared" si="65"/>
        <v>นาง  สุรี  สุวรรณ</v>
      </c>
    </row>
    <row r="1368" spans="1:30">
      <c r="A1368" s="16" t="s">
        <v>9633</v>
      </c>
      <c r="B1368" s="16"/>
      <c r="C1368" s="16" t="s">
        <v>9382</v>
      </c>
      <c r="D1368" s="16"/>
      <c r="E1368" s="17" t="s">
        <v>3063</v>
      </c>
      <c r="F1368" s="17" t="s">
        <v>3064</v>
      </c>
      <c r="G1368" s="29" t="s">
        <v>6923</v>
      </c>
      <c r="H1368" s="19" t="s">
        <v>9821</v>
      </c>
      <c r="I1368" s="19" t="s">
        <v>7656</v>
      </c>
      <c r="J1368" s="17" t="str">
        <f t="shared" si="63"/>
        <v>143/1  ม. 3  ต. คันธุลี  อ. ท่าชนะ  จ. สุราษฎร์ธานี</v>
      </c>
      <c r="K1368" s="30" t="s">
        <v>7777</v>
      </c>
      <c r="L1368" s="19" t="s">
        <v>6991</v>
      </c>
      <c r="M1368" s="19" t="s">
        <v>6935</v>
      </c>
      <c r="N1368" s="19" t="s">
        <v>6936</v>
      </c>
      <c r="O1368" s="19" t="s">
        <v>6937</v>
      </c>
      <c r="P1368" s="20">
        <v>84170</v>
      </c>
      <c r="Q1368" s="21"/>
      <c r="R1368" s="22"/>
      <c r="S1368" s="22"/>
      <c r="T1368" s="22"/>
      <c r="U1368" s="22"/>
      <c r="V1368" s="21"/>
      <c r="W1368" s="35"/>
      <c r="X1368" s="23"/>
      <c r="Y1368" s="24"/>
      <c r="Z1368" s="21">
        <v>98</v>
      </c>
      <c r="AA1368" s="25">
        <f t="shared" si="64"/>
        <v>98</v>
      </c>
      <c r="AB1368" s="44"/>
      <c r="AC1368" s="93"/>
      <c r="AD1368" s="27" t="str">
        <f t="shared" si="65"/>
        <v>นางสาว  ศุภานัน  แสงสุข</v>
      </c>
    </row>
    <row r="1369" spans="1:30">
      <c r="A1369" s="16" t="s">
        <v>9633</v>
      </c>
      <c r="B1369" s="16"/>
      <c r="C1369" s="16">
        <v>163</v>
      </c>
      <c r="D1369" s="16"/>
      <c r="E1369" s="17" t="s">
        <v>4755</v>
      </c>
      <c r="F1369" s="17" t="s">
        <v>1473</v>
      </c>
      <c r="G1369" s="29" t="s">
        <v>6896</v>
      </c>
      <c r="H1369" s="19" t="s">
        <v>9822</v>
      </c>
      <c r="I1369" s="19" t="s">
        <v>7934</v>
      </c>
      <c r="J1369" s="17" t="str">
        <f t="shared" si="63"/>
        <v>90  ม. 8  ต. คันธุลี  อ. ท่าชนะ  จ. สุราษฎร์ธานี</v>
      </c>
      <c r="K1369" s="30" t="s">
        <v>9823</v>
      </c>
      <c r="L1369" s="19" t="s">
        <v>7675</v>
      </c>
      <c r="M1369" s="19" t="s">
        <v>6935</v>
      </c>
      <c r="N1369" s="19" t="s">
        <v>6936</v>
      </c>
      <c r="O1369" s="19" t="s">
        <v>6937</v>
      </c>
      <c r="P1369" s="20">
        <v>84170</v>
      </c>
      <c r="Q1369" s="21"/>
      <c r="R1369" s="22"/>
      <c r="S1369" s="22"/>
      <c r="T1369" s="22"/>
      <c r="U1369" s="22"/>
      <c r="V1369" s="21"/>
      <c r="W1369" s="35"/>
      <c r="X1369" s="23"/>
      <c r="Y1369" s="24"/>
      <c r="Z1369" s="21">
        <v>424</v>
      </c>
      <c r="AA1369" s="25">
        <f t="shared" si="64"/>
        <v>424</v>
      </c>
      <c r="AB1369" s="44"/>
      <c r="AC1369" s="93"/>
      <c r="AD1369" s="27" t="str">
        <f t="shared" si="65"/>
        <v>นาย  ปลัก  ปันท่าเรือ</v>
      </c>
    </row>
    <row r="1370" spans="1:30">
      <c r="A1370" s="16" t="s">
        <v>9633</v>
      </c>
      <c r="B1370" s="16"/>
      <c r="C1370" s="16">
        <v>164</v>
      </c>
      <c r="D1370" s="16"/>
      <c r="E1370" s="17" t="s">
        <v>1472</v>
      </c>
      <c r="F1370" s="17" t="s">
        <v>1473</v>
      </c>
      <c r="G1370" s="29" t="s">
        <v>6905</v>
      </c>
      <c r="H1370" s="19" t="s">
        <v>9824</v>
      </c>
      <c r="I1370" s="19" t="s">
        <v>7934</v>
      </c>
      <c r="J1370" s="17" t="str">
        <f t="shared" si="63"/>
        <v>90  ม. 8  ต. คันธุลี  อ. ท่าชนะ  จ. สุราษฎร์ธานี</v>
      </c>
      <c r="K1370" s="30" t="s">
        <v>9823</v>
      </c>
      <c r="L1370" s="19" t="s">
        <v>7675</v>
      </c>
      <c r="M1370" s="19" t="s">
        <v>6935</v>
      </c>
      <c r="N1370" s="19" t="s">
        <v>6936</v>
      </c>
      <c r="O1370" s="19" t="s">
        <v>6937</v>
      </c>
      <c r="P1370" s="20">
        <v>84170</v>
      </c>
      <c r="Q1370" s="21"/>
      <c r="R1370" s="22"/>
      <c r="S1370" s="22"/>
      <c r="T1370" s="22"/>
      <c r="U1370" s="22"/>
      <c r="V1370" s="21"/>
      <c r="W1370" s="35"/>
      <c r="X1370" s="23"/>
      <c r="Y1370" s="24"/>
      <c r="Z1370" s="21">
        <v>156</v>
      </c>
      <c r="AA1370" s="25">
        <f t="shared" si="64"/>
        <v>156</v>
      </c>
      <c r="AB1370" s="44"/>
      <c r="AC1370" s="93"/>
      <c r="AD1370" s="27" t="str">
        <f t="shared" si="65"/>
        <v>นาง  ลิ้ม  ปันท่าเรือ</v>
      </c>
    </row>
    <row r="1371" spans="1:30" ht="84">
      <c r="A1371" s="16" t="s">
        <v>9633</v>
      </c>
      <c r="B1371" s="16"/>
      <c r="C1371" s="16">
        <v>165</v>
      </c>
      <c r="D1371" s="16"/>
      <c r="E1371" s="17" t="s">
        <v>6281</v>
      </c>
      <c r="F1371" s="17" t="s">
        <v>6282</v>
      </c>
      <c r="G1371" s="29" t="s">
        <v>6896</v>
      </c>
      <c r="H1371" s="19" t="s">
        <v>9410</v>
      </c>
      <c r="I1371" s="19" t="s">
        <v>7934</v>
      </c>
      <c r="J1371" s="17" t="str">
        <f t="shared" si="63"/>
        <v>1225 ซ.สมเด็จพระเจ้าตากสิน 22  ม. -  แขวง บุคคโล  เขต ธนบุรี  จ. กรุงเทพมหานคร</v>
      </c>
      <c r="K1371" s="18" t="s">
        <v>9825</v>
      </c>
      <c r="L1371" s="19" t="s">
        <v>6918</v>
      </c>
      <c r="M1371" s="19" t="s">
        <v>9826</v>
      </c>
      <c r="N1371" s="19" t="s">
        <v>7757</v>
      </c>
      <c r="O1371" s="30" t="s">
        <v>6921</v>
      </c>
      <c r="P1371" s="20">
        <v>10600</v>
      </c>
      <c r="Q1371" s="21"/>
      <c r="R1371" s="22"/>
      <c r="S1371" s="22"/>
      <c r="T1371" s="22"/>
      <c r="U1371" s="22"/>
      <c r="V1371" s="21"/>
      <c r="W1371" s="35"/>
      <c r="X1371" s="23"/>
      <c r="Y1371" s="24"/>
      <c r="Z1371" s="21">
        <v>0</v>
      </c>
      <c r="AA1371" s="25">
        <f t="shared" si="64"/>
        <v>0</v>
      </c>
      <c r="AB1371" s="44" t="s">
        <v>9827</v>
      </c>
      <c r="AC1371" s="93"/>
      <c r="AD1371" s="27" t="str">
        <f t="shared" si="65"/>
        <v>นาย  สุธรรม  ปันท่าเรือ</v>
      </c>
    </row>
    <row r="1372" spans="1:30" ht="105">
      <c r="A1372" s="16" t="s">
        <v>9633</v>
      </c>
      <c r="B1372" s="16"/>
      <c r="C1372" s="16" t="s">
        <v>9159</v>
      </c>
      <c r="D1372" s="16"/>
      <c r="E1372" s="17" t="s">
        <v>1768</v>
      </c>
      <c r="F1372" s="17">
        <v>0</v>
      </c>
      <c r="G1372" s="17"/>
      <c r="H1372" s="69" t="s">
        <v>9828</v>
      </c>
      <c r="I1372" s="17" t="s">
        <v>7649</v>
      </c>
      <c r="J1372" s="17" t="str">
        <f t="shared" si="63"/>
        <v>138  ม. 3  ต. คันธุลี  อ. ท่าชนะ  จ. สุราษฎร์ธานี</v>
      </c>
      <c r="K1372" s="30" t="s">
        <v>8027</v>
      </c>
      <c r="L1372" s="19" t="s">
        <v>6991</v>
      </c>
      <c r="M1372" s="19" t="s">
        <v>6935</v>
      </c>
      <c r="N1372" s="19" t="s">
        <v>6936</v>
      </c>
      <c r="O1372" s="19" t="s">
        <v>6937</v>
      </c>
      <c r="P1372" s="20">
        <v>84170</v>
      </c>
      <c r="Q1372" s="21"/>
      <c r="R1372" s="22"/>
      <c r="S1372" s="22"/>
      <c r="T1372" s="22"/>
      <c r="U1372" s="22"/>
      <c r="V1372" s="21"/>
      <c r="W1372" s="35"/>
      <c r="X1372" s="23"/>
      <c r="Y1372" s="24"/>
      <c r="Z1372" s="21">
        <v>16</v>
      </c>
      <c r="AA1372" s="25">
        <f t="shared" si="64"/>
        <v>16</v>
      </c>
      <c r="AB1372" s="36"/>
      <c r="AC1372" s="19"/>
      <c r="AD1372" s="27" t="str">
        <f t="shared" si="65"/>
        <v xml:space="preserve">  นาง  สมร เหยียบสูญ - นาง เนาวรัตน์ คลี่สถิตย์  เหยียบสูญ</v>
      </c>
    </row>
    <row r="1373" spans="1:30">
      <c r="A1373" s="16" t="s">
        <v>9633</v>
      </c>
      <c r="B1373" s="16" t="s">
        <v>8655</v>
      </c>
      <c r="C1373" s="16">
        <v>167</v>
      </c>
      <c r="D1373" s="16"/>
      <c r="E1373" s="17" t="s">
        <v>6627</v>
      </c>
      <c r="F1373" s="17" t="s">
        <v>6628</v>
      </c>
      <c r="G1373" s="29" t="s">
        <v>6896</v>
      </c>
      <c r="H1373" s="19" t="s">
        <v>8493</v>
      </c>
      <c r="I1373" s="19" t="s">
        <v>9697</v>
      </c>
      <c r="J1373" s="17" t="str">
        <f t="shared" si="63"/>
        <v>92  ม. 4  ต. คันธุลี  อ. ท่าชนะ  จ. สุราษฎร์ธานี</v>
      </c>
      <c r="K1373" s="30" t="s">
        <v>7485</v>
      </c>
      <c r="L1373" s="19" t="s">
        <v>7031</v>
      </c>
      <c r="M1373" s="19" t="s">
        <v>6935</v>
      </c>
      <c r="N1373" s="19" t="s">
        <v>6936</v>
      </c>
      <c r="O1373" s="19" t="s">
        <v>6937</v>
      </c>
      <c r="P1373" s="20">
        <v>84170</v>
      </c>
      <c r="Q1373" s="21"/>
      <c r="R1373" s="22"/>
      <c r="S1373" s="22"/>
      <c r="T1373" s="22"/>
      <c r="U1373" s="22"/>
      <c r="V1373" s="21"/>
      <c r="W1373" s="35"/>
      <c r="X1373" s="23"/>
      <c r="Y1373" s="24"/>
      <c r="Z1373" s="21">
        <v>72</v>
      </c>
      <c r="AA1373" s="25">
        <f t="shared" si="64"/>
        <v>72</v>
      </c>
      <c r="AB1373" s="44"/>
      <c r="AC1373" s="93"/>
      <c r="AD1373" s="27" t="str">
        <f t="shared" si="65"/>
        <v>นาย  อนันต์  ชูทอง</v>
      </c>
    </row>
    <row r="1374" spans="1:30">
      <c r="A1374" s="16" t="s">
        <v>9633</v>
      </c>
      <c r="B1374" s="16"/>
      <c r="C1374" s="16">
        <v>168</v>
      </c>
      <c r="D1374" s="16"/>
      <c r="E1374" s="17" t="s">
        <v>1555</v>
      </c>
      <c r="F1374" s="17" t="s">
        <v>1556</v>
      </c>
      <c r="G1374" s="29" t="s">
        <v>6905</v>
      </c>
      <c r="H1374" s="19" t="s">
        <v>7352</v>
      </c>
      <c r="I1374" s="19" t="s">
        <v>9697</v>
      </c>
      <c r="J1374" s="17" t="str">
        <f t="shared" si="63"/>
        <v>120  ม. 8  ต. คันธุลี  อ. ท่าชนะ  จ. สุราษฎร์ธานี</v>
      </c>
      <c r="K1374" s="30" t="s">
        <v>7260</v>
      </c>
      <c r="L1374" s="19" t="s">
        <v>7675</v>
      </c>
      <c r="M1374" s="19" t="s">
        <v>6935</v>
      </c>
      <c r="N1374" s="19" t="s">
        <v>6936</v>
      </c>
      <c r="O1374" s="19" t="s">
        <v>6937</v>
      </c>
      <c r="P1374" s="20">
        <v>84170</v>
      </c>
      <c r="Q1374" s="21"/>
      <c r="R1374" s="22"/>
      <c r="S1374" s="22"/>
      <c r="T1374" s="22"/>
      <c r="U1374" s="22"/>
      <c r="V1374" s="21"/>
      <c r="W1374" s="35"/>
      <c r="X1374" s="23"/>
      <c r="Y1374" s="24"/>
      <c r="Z1374" s="21">
        <v>42</v>
      </c>
      <c r="AA1374" s="25">
        <f t="shared" si="64"/>
        <v>42</v>
      </c>
      <c r="AB1374" s="44"/>
      <c r="AC1374" s="93"/>
      <c r="AD1374" s="27" t="str">
        <f t="shared" si="65"/>
        <v>นาง  วันดี  ชูทอง</v>
      </c>
    </row>
    <row r="1375" spans="1:30">
      <c r="A1375" s="16" t="s">
        <v>9633</v>
      </c>
      <c r="B1375" s="16" t="s">
        <v>7423</v>
      </c>
      <c r="C1375" s="16">
        <v>169</v>
      </c>
      <c r="D1375" s="16"/>
      <c r="E1375" s="17" t="s">
        <v>5980</v>
      </c>
      <c r="F1375" s="17" t="s">
        <v>5981</v>
      </c>
      <c r="G1375" s="29" t="s">
        <v>6896</v>
      </c>
      <c r="H1375" s="19" t="s">
        <v>9829</v>
      </c>
      <c r="I1375" s="19" t="s">
        <v>9680</v>
      </c>
      <c r="J1375" s="17" t="str">
        <f t="shared" si="63"/>
        <v>216  ม. 8  ต. คันธุลี  อ. ท่าชนะ  จ. สุราษฎร์ธานี</v>
      </c>
      <c r="K1375" s="30" t="s">
        <v>8261</v>
      </c>
      <c r="L1375" s="19" t="s">
        <v>7675</v>
      </c>
      <c r="M1375" s="19" t="s">
        <v>6935</v>
      </c>
      <c r="N1375" s="19" t="s">
        <v>6936</v>
      </c>
      <c r="O1375" s="19" t="s">
        <v>6937</v>
      </c>
      <c r="P1375" s="20">
        <v>84170</v>
      </c>
      <c r="Q1375" s="21"/>
      <c r="R1375" s="22"/>
      <c r="S1375" s="22"/>
      <c r="T1375" s="22"/>
      <c r="U1375" s="22"/>
      <c r="V1375" s="21"/>
      <c r="W1375" s="35"/>
      <c r="X1375" s="23"/>
      <c r="Y1375" s="24"/>
      <c r="Z1375" s="21">
        <v>77</v>
      </c>
      <c r="AA1375" s="25">
        <f t="shared" si="64"/>
        <v>77</v>
      </c>
      <c r="AB1375" s="44"/>
      <c r="AC1375" s="93"/>
      <c r="AD1375" s="27" t="str">
        <f t="shared" si="65"/>
        <v>นาย  สรพงษ์  พิทักษ์ธรรม</v>
      </c>
    </row>
    <row r="1376" spans="1:30">
      <c r="A1376" s="16" t="s">
        <v>9633</v>
      </c>
      <c r="B1376" s="16"/>
      <c r="C1376" s="16">
        <v>170</v>
      </c>
      <c r="D1376" s="16"/>
      <c r="E1376" s="17" t="s">
        <v>1048</v>
      </c>
      <c r="F1376" s="17" t="s">
        <v>1049</v>
      </c>
      <c r="G1376" s="29" t="s">
        <v>6905</v>
      </c>
      <c r="H1376" s="19" t="s">
        <v>9830</v>
      </c>
      <c r="I1376" s="19" t="s">
        <v>9831</v>
      </c>
      <c r="J1376" s="17" t="str">
        <f t="shared" si="63"/>
        <v>200/1  ม. 7  ต. ปากหมาก  อ. ไชยา  จ. สุราษฎร์ธานี</v>
      </c>
      <c r="K1376" s="30" t="s">
        <v>9832</v>
      </c>
      <c r="L1376" s="19" t="s">
        <v>7290</v>
      </c>
      <c r="M1376" s="19" t="s">
        <v>8284</v>
      </c>
      <c r="N1376" s="19" t="s">
        <v>7457</v>
      </c>
      <c r="O1376" s="19" t="s">
        <v>6937</v>
      </c>
      <c r="P1376" s="20">
        <v>84110</v>
      </c>
      <c r="Q1376" s="21"/>
      <c r="R1376" s="22"/>
      <c r="S1376" s="22"/>
      <c r="T1376" s="22"/>
      <c r="U1376" s="22"/>
      <c r="V1376" s="21"/>
      <c r="W1376" s="35"/>
      <c r="X1376" s="23"/>
      <c r="Y1376" s="24"/>
      <c r="Z1376" s="21">
        <v>89</v>
      </c>
      <c r="AA1376" s="25">
        <f t="shared" si="64"/>
        <v>89</v>
      </c>
      <c r="AB1376" s="44"/>
      <c r="AC1376" s="93"/>
      <c r="AD1376" s="27" t="str">
        <f t="shared" si="65"/>
        <v>นาง  พรเพ็ญ  ธรรมแก้ว</v>
      </c>
    </row>
    <row r="1377" spans="1:30">
      <c r="A1377" s="16" t="s">
        <v>9633</v>
      </c>
      <c r="B1377" s="16"/>
      <c r="C1377" s="16">
        <v>171</v>
      </c>
      <c r="D1377" s="16"/>
      <c r="E1377" s="17" t="s">
        <v>717</v>
      </c>
      <c r="F1377" s="17" t="s">
        <v>718</v>
      </c>
      <c r="G1377" s="29" t="s">
        <v>6905</v>
      </c>
      <c r="H1377" s="19" t="s">
        <v>9833</v>
      </c>
      <c r="I1377" s="19" t="s">
        <v>9834</v>
      </c>
      <c r="J1377" s="17" t="str">
        <f t="shared" si="63"/>
        <v>32  ม. 8  ต. คันธุลี  อ. ท่าชนะ  จ. สุราษฎร์ธานี</v>
      </c>
      <c r="K1377" s="30" t="s">
        <v>7727</v>
      </c>
      <c r="L1377" s="19" t="s">
        <v>7675</v>
      </c>
      <c r="M1377" s="19" t="s">
        <v>6935</v>
      </c>
      <c r="N1377" s="19" t="s">
        <v>6936</v>
      </c>
      <c r="O1377" s="19" t="s">
        <v>6937</v>
      </c>
      <c r="P1377" s="20">
        <v>84170</v>
      </c>
      <c r="Q1377" s="21"/>
      <c r="R1377" s="22"/>
      <c r="S1377" s="22"/>
      <c r="T1377" s="22"/>
      <c r="U1377" s="22"/>
      <c r="V1377" s="21"/>
      <c r="W1377" s="35"/>
      <c r="X1377" s="23"/>
      <c r="Y1377" s="24"/>
      <c r="Z1377" s="21">
        <v>35</v>
      </c>
      <c r="AA1377" s="25">
        <f t="shared" si="64"/>
        <v>35</v>
      </c>
      <c r="AB1377" s="44"/>
      <c r="AC1377" s="93"/>
      <c r="AD1377" s="27" t="str">
        <f t="shared" si="65"/>
        <v>นาง  นุกูล  เพ็ชรรับ</v>
      </c>
    </row>
    <row r="1378" spans="1:30">
      <c r="A1378" s="16" t="s">
        <v>9633</v>
      </c>
      <c r="B1378" s="46"/>
      <c r="C1378" s="16" t="s">
        <v>8124</v>
      </c>
      <c r="D1378" s="16" t="s">
        <v>6980</v>
      </c>
      <c r="E1378" s="17" t="s">
        <v>3592</v>
      </c>
      <c r="F1378" s="17" t="s">
        <v>3593</v>
      </c>
      <c r="G1378" s="29" t="s">
        <v>6896</v>
      </c>
      <c r="H1378" s="19" t="s">
        <v>9415</v>
      </c>
      <c r="I1378" s="19" t="s">
        <v>9576</v>
      </c>
      <c r="J1378" s="17" t="str">
        <f t="shared" si="63"/>
        <v>121  ม. 9  ต. ท่าชนะ  อ. ท่าชนะ  จ. สุราษฎร์ธานี</v>
      </c>
      <c r="K1378" s="18" t="s">
        <v>8247</v>
      </c>
      <c r="L1378" s="19" t="s">
        <v>7234</v>
      </c>
      <c r="M1378" s="19" t="s">
        <v>7123</v>
      </c>
      <c r="N1378" s="19" t="s">
        <v>6936</v>
      </c>
      <c r="O1378" s="19" t="s">
        <v>6937</v>
      </c>
      <c r="P1378" s="20">
        <v>84170</v>
      </c>
      <c r="Q1378" s="21"/>
      <c r="R1378" s="22"/>
      <c r="S1378" s="22"/>
      <c r="T1378" s="22"/>
      <c r="U1378" s="22"/>
      <c r="V1378" s="21"/>
      <c r="W1378" s="35"/>
      <c r="X1378" s="23"/>
      <c r="Y1378" s="24"/>
      <c r="Z1378" s="21">
        <v>77</v>
      </c>
      <c r="AA1378" s="25">
        <f t="shared" si="64"/>
        <v>77</v>
      </c>
      <c r="AB1378" s="26"/>
      <c r="AC1378" s="93"/>
      <c r="AD1378" s="27" t="str">
        <f t="shared" si="65"/>
        <v>นาย  จรูญ  ศรีสวัสดิ์</v>
      </c>
    </row>
    <row r="1379" spans="1:30">
      <c r="A1379" s="16" t="s">
        <v>9633</v>
      </c>
      <c r="B1379" s="16"/>
      <c r="C1379" s="16">
        <v>173</v>
      </c>
      <c r="D1379" s="16"/>
      <c r="E1379" s="17" t="s">
        <v>4731</v>
      </c>
      <c r="F1379" s="17" t="s">
        <v>4732</v>
      </c>
      <c r="G1379" s="29" t="s">
        <v>6896</v>
      </c>
      <c r="H1379" s="19" t="s">
        <v>8531</v>
      </c>
      <c r="I1379" s="19" t="s">
        <v>8532</v>
      </c>
      <c r="J1379" s="17" t="str">
        <f t="shared" si="63"/>
        <v>64  ม. 4  ต. คันธุลี  อ. ท่าชนะ  จ. สุราษฎร์ธานี</v>
      </c>
      <c r="K1379" s="30">
        <v>64</v>
      </c>
      <c r="L1379" s="19" t="s">
        <v>7031</v>
      </c>
      <c r="M1379" s="19" t="s">
        <v>6935</v>
      </c>
      <c r="N1379" s="19" t="s">
        <v>6936</v>
      </c>
      <c r="O1379" s="19" t="s">
        <v>6937</v>
      </c>
      <c r="P1379" s="20">
        <v>84170</v>
      </c>
      <c r="Q1379" s="21"/>
      <c r="R1379" s="22"/>
      <c r="S1379" s="22"/>
      <c r="T1379" s="22"/>
      <c r="U1379" s="22"/>
      <c r="V1379" s="21"/>
      <c r="W1379" s="35"/>
      <c r="X1379" s="23"/>
      <c r="Y1379" s="24"/>
      <c r="Z1379" s="21">
        <v>33</v>
      </c>
      <c r="AA1379" s="25">
        <f t="shared" si="64"/>
        <v>33</v>
      </c>
      <c r="AB1379" s="44"/>
      <c r="AC1379" s="93"/>
      <c r="AD1379" s="27" t="str">
        <f t="shared" si="65"/>
        <v>นาย  ปรีชา  นุรักภักดี</v>
      </c>
    </row>
    <row r="1380" spans="1:30" ht="189">
      <c r="A1380" s="16" t="s">
        <v>9633</v>
      </c>
      <c r="B1380" s="16"/>
      <c r="C1380" s="16">
        <v>174</v>
      </c>
      <c r="D1380" s="16"/>
      <c r="E1380" s="17" t="s">
        <v>769</v>
      </c>
      <c r="F1380" s="17" t="s">
        <v>770</v>
      </c>
      <c r="G1380" s="29"/>
      <c r="H1380" s="32" t="s">
        <v>8315</v>
      </c>
      <c r="I1380" s="19" t="s">
        <v>7842</v>
      </c>
      <c r="J1380" s="48" t="s">
        <v>8316</v>
      </c>
      <c r="K1380" s="19" t="s">
        <v>8316</v>
      </c>
      <c r="L1380" s="19" t="s">
        <v>7675</v>
      </c>
      <c r="M1380" s="19" t="s">
        <v>6935</v>
      </c>
      <c r="N1380" s="19" t="s">
        <v>6936</v>
      </c>
      <c r="O1380" s="19" t="s">
        <v>6937</v>
      </c>
      <c r="P1380" s="20">
        <v>84170</v>
      </c>
      <c r="Q1380" s="21"/>
      <c r="R1380" s="22"/>
      <c r="S1380" s="22"/>
      <c r="T1380" s="22"/>
      <c r="U1380" s="22"/>
      <c r="V1380" s="21"/>
      <c r="W1380" s="35"/>
      <c r="X1380" s="23"/>
      <c r="Y1380" s="24"/>
      <c r="Z1380" s="21">
        <v>308</v>
      </c>
      <c r="AA1380" s="25">
        <f t="shared" si="64"/>
        <v>308</v>
      </c>
      <c r="AB1380" s="44"/>
      <c r="AC1380" s="93"/>
      <c r="AD1380" s="27" t="str">
        <f t="shared" si="65"/>
        <v xml:space="preserve">  นาง  บุญช่วย - น.ส.นันทา - นาย วันชัย  - น.ส.ปรานอม - ด.ช.ไพโรจน์ - ด.ญ.อำนวย  ใหม่ซ้อน  ใหม่ซ้อน</v>
      </c>
    </row>
    <row r="1381" spans="1:30">
      <c r="A1381" s="16" t="s">
        <v>9633</v>
      </c>
      <c r="B1381" s="16"/>
      <c r="C1381" s="16">
        <v>175</v>
      </c>
      <c r="D1381" s="16"/>
      <c r="E1381" s="17" t="s">
        <v>4014</v>
      </c>
      <c r="F1381" s="17" t="s">
        <v>4015</v>
      </c>
      <c r="G1381" s="29" t="s">
        <v>6896</v>
      </c>
      <c r="H1381" s="19" t="s">
        <v>9387</v>
      </c>
      <c r="I1381" s="19" t="s">
        <v>7957</v>
      </c>
      <c r="J1381" s="17" t="str">
        <f t="shared" si="63"/>
        <v>168  ม. 8  ต. คันธุลี  อ. ท่าชนะ  จ. สุราษฎร์ธานี</v>
      </c>
      <c r="K1381" s="30" t="s">
        <v>8155</v>
      </c>
      <c r="L1381" s="19" t="s">
        <v>7675</v>
      </c>
      <c r="M1381" s="19" t="s">
        <v>6935</v>
      </c>
      <c r="N1381" s="19" t="s">
        <v>6936</v>
      </c>
      <c r="O1381" s="19" t="s">
        <v>6937</v>
      </c>
      <c r="P1381" s="20">
        <v>84170</v>
      </c>
      <c r="Q1381" s="21"/>
      <c r="R1381" s="22"/>
      <c r="S1381" s="22"/>
      <c r="T1381" s="22"/>
      <c r="U1381" s="22"/>
      <c r="V1381" s="21"/>
      <c r="W1381" s="35"/>
      <c r="X1381" s="23"/>
      <c r="Y1381" s="24"/>
      <c r="Z1381" s="21">
        <v>98</v>
      </c>
      <c r="AA1381" s="25">
        <f t="shared" si="64"/>
        <v>98</v>
      </c>
      <c r="AB1381" s="44"/>
      <c r="AC1381" s="93"/>
      <c r="AD1381" s="27" t="str">
        <f t="shared" si="65"/>
        <v>นาย  ณัฐวุฒิ  ทิมดี</v>
      </c>
    </row>
    <row r="1382" spans="1:30">
      <c r="A1382" s="16" t="s">
        <v>9633</v>
      </c>
      <c r="B1382" s="16" t="s">
        <v>8153</v>
      </c>
      <c r="C1382" s="16">
        <v>176</v>
      </c>
      <c r="D1382" s="16"/>
      <c r="E1382" s="17" t="s">
        <v>5795</v>
      </c>
      <c r="F1382" s="17" t="s">
        <v>5796</v>
      </c>
      <c r="G1382" s="29" t="s">
        <v>6896</v>
      </c>
      <c r="H1382" s="19" t="s">
        <v>8023</v>
      </c>
      <c r="I1382" s="19" t="s">
        <v>9697</v>
      </c>
      <c r="J1382" s="17" t="str">
        <f t="shared" si="63"/>
        <v>201  ม. 3  ต. คันธุลี  อ. ท่าชนะ  จ. สุราษฎร์ธานี</v>
      </c>
      <c r="K1382" s="30" t="s">
        <v>9835</v>
      </c>
      <c r="L1382" s="19" t="s">
        <v>6991</v>
      </c>
      <c r="M1382" s="19" t="s">
        <v>6935</v>
      </c>
      <c r="N1382" s="19" t="s">
        <v>6936</v>
      </c>
      <c r="O1382" s="19" t="s">
        <v>6937</v>
      </c>
      <c r="P1382" s="20">
        <v>84170</v>
      </c>
      <c r="Q1382" s="21"/>
      <c r="R1382" s="22"/>
      <c r="S1382" s="22"/>
      <c r="T1382" s="22"/>
      <c r="U1382" s="22"/>
      <c r="V1382" s="21"/>
      <c r="W1382" s="35"/>
      <c r="X1382" s="23"/>
      <c r="Y1382" s="24"/>
      <c r="Z1382" s="21">
        <v>270</v>
      </c>
      <c r="AA1382" s="25">
        <f t="shared" si="64"/>
        <v>270</v>
      </c>
      <c r="AB1382" s="44"/>
      <c r="AC1382" s="93"/>
      <c r="AD1382" s="27" t="str">
        <f t="shared" si="65"/>
        <v>นาย  สมบุญ  ชูทอง</v>
      </c>
    </row>
    <row r="1383" spans="1:30">
      <c r="A1383" s="16" t="s">
        <v>9633</v>
      </c>
      <c r="B1383" s="16"/>
      <c r="C1383" s="16" t="s">
        <v>9397</v>
      </c>
      <c r="D1383" s="16"/>
      <c r="E1383" s="17" t="s">
        <v>6281</v>
      </c>
      <c r="F1383" s="17" t="s">
        <v>6282</v>
      </c>
      <c r="G1383" s="17" t="s">
        <v>6896</v>
      </c>
      <c r="H1383" s="17" t="s">
        <v>9410</v>
      </c>
      <c r="I1383" s="17" t="s">
        <v>7934</v>
      </c>
      <c r="J1383" s="17" t="str">
        <f t="shared" si="63"/>
        <v>90  ม. 8  ต. คันธุลี  อ. ท่าชนะ  จ. สุราษฎร์ธานี</v>
      </c>
      <c r="K1383" s="18" t="s">
        <v>9823</v>
      </c>
      <c r="L1383" s="19" t="s">
        <v>7675</v>
      </c>
      <c r="M1383" s="19" t="s">
        <v>6935</v>
      </c>
      <c r="N1383" s="19" t="s">
        <v>6936</v>
      </c>
      <c r="O1383" s="19" t="s">
        <v>6937</v>
      </c>
      <c r="P1383" s="20">
        <v>84170</v>
      </c>
      <c r="Q1383" s="21"/>
      <c r="R1383" s="22"/>
      <c r="S1383" s="22"/>
      <c r="T1383" s="22"/>
      <c r="U1383" s="22">
        <v>0</v>
      </c>
      <c r="V1383" s="21">
        <v>0</v>
      </c>
      <c r="W1383" s="35">
        <v>0</v>
      </c>
      <c r="X1383" s="23">
        <v>0</v>
      </c>
      <c r="Y1383" s="24"/>
      <c r="Z1383" s="21">
        <v>75</v>
      </c>
      <c r="AA1383" s="25">
        <f t="shared" si="64"/>
        <v>75</v>
      </c>
      <c r="AB1383" s="44"/>
      <c r="AC1383" s="93"/>
      <c r="AD1383" s="27" t="str">
        <f t="shared" si="65"/>
        <v>นาย  สุธรรม  ปันท่าเรือ</v>
      </c>
    </row>
    <row r="1384" spans="1:30">
      <c r="A1384" s="16" t="s">
        <v>9633</v>
      </c>
      <c r="B1384" s="16" t="s">
        <v>9836</v>
      </c>
      <c r="C1384" s="16">
        <v>178</v>
      </c>
      <c r="D1384" s="16"/>
      <c r="E1384" s="17" t="s">
        <v>5281</v>
      </c>
      <c r="F1384" s="17" t="s">
        <v>5282</v>
      </c>
      <c r="G1384" s="29" t="s">
        <v>6896</v>
      </c>
      <c r="H1384" s="19" t="s">
        <v>7887</v>
      </c>
      <c r="I1384" s="19" t="s">
        <v>7842</v>
      </c>
      <c r="J1384" s="17" t="str">
        <f t="shared" si="63"/>
        <v>196  ม. 3  ต. คันธุลี  อ. ท่าชนะ  จ. สุราษฎร์ธานี</v>
      </c>
      <c r="K1384" s="30" t="s">
        <v>7508</v>
      </c>
      <c r="L1384" s="19" t="s">
        <v>6991</v>
      </c>
      <c r="M1384" s="19" t="s">
        <v>6935</v>
      </c>
      <c r="N1384" s="19" t="s">
        <v>6936</v>
      </c>
      <c r="O1384" s="19" t="s">
        <v>6937</v>
      </c>
      <c r="P1384" s="20">
        <v>84170</v>
      </c>
      <c r="Q1384" s="21"/>
      <c r="R1384" s="22"/>
      <c r="S1384" s="22"/>
      <c r="T1384" s="22"/>
      <c r="U1384" s="22"/>
      <c r="V1384" s="21"/>
      <c r="W1384" s="35"/>
      <c r="X1384" s="23"/>
      <c r="Y1384" s="24"/>
      <c r="Z1384" s="21">
        <v>296</v>
      </c>
      <c r="AA1384" s="25">
        <f t="shared" si="64"/>
        <v>296</v>
      </c>
      <c r="AB1384" s="44"/>
      <c r="AC1384" s="93"/>
      <c r="AD1384" s="27" t="str">
        <f t="shared" si="65"/>
        <v>นาย  วสันต์  ใหม่ซ้อน</v>
      </c>
    </row>
    <row r="1385" spans="1:30">
      <c r="A1385" s="16" t="s">
        <v>9633</v>
      </c>
      <c r="B1385" s="16"/>
      <c r="C1385" s="16" t="s">
        <v>8145</v>
      </c>
      <c r="D1385" s="16"/>
      <c r="E1385" s="17" t="s">
        <v>4534</v>
      </c>
      <c r="F1385" s="17" t="s">
        <v>4535</v>
      </c>
      <c r="G1385" s="29" t="s">
        <v>6896</v>
      </c>
      <c r="H1385" s="19" t="s">
        <v>9837</v>
      </c>
      <c r="I1385" s="19" t="s">
        <v>7957</v>
      </c>
      <c r="J1385" s="17" t="str">
        <f t="shared" si="63"/>
        <v>109  ม. 4  ต. คันธุลี  อ. ท่าชนะ  จ. สุราษฎร์ธานี</v>
      </c>
      <c r="K1385" s="30" t="s">
        <v>7379</v>
      </c>
      <c r="L1385" s="19" t="s">
        <v>7031</v>
      </c>
      <c r="M1385" s="19" t="s">
        <v>6935</v>
      </c>
      <c r="N1385" s="19" t="s">
        <v>6936</v>
      </c>
      <c r="O1385" s="19" t="s">
        <v>6937</v>
      </c>
      <c r="P1385" s="20">
        <v>84170</v>
      </c>
      <c r="Q1385" s="21"/>
      <c r="R1385" s="22"/>
      <c r="S1385" s="22"/>
      <c r="T1385" s="22"/>
      <c r="U1385" s="22"/>
      <c r="V1385" s="21"/>
      <c r="W1385" s="35"/>
      <c r="X1385" s="23"/>
      <c r="Y1385" s="24"/>
      <c r="Z1385" s="21">
        <v>53</v>
      </c>
      <c r="AA1385" s="25">
        <f t="shared" si="64"/>
        <v>53</v>
      </c>
      <c r="AB1385" s="44"/>
      <c r="AC1385" s="93"/>
      <c r="AD1385" s="27" t="str">
        <f t="shared" si="65"/>
        <v>นาย  ประจัญญ์  ทิมดี</v>
      </c>
    </row>
    <row r="1386" spans="1:30">
      <c r="A1386" s="16" t="s">
        <v>9633</v>
      </c>
      <c r="B1386" s="16"/>
      <c r="C1386" s="16">
        <v>180</v>
      </c>
      <c r="D1386" s="16"/>
      <c r="E1386" s="17" t="s">
        <v>2924</v>
      </c>
      <c r="F1386" s="17" t="s">
        <v>2925</v>
      </c>
      <c r="G1386" s="29" t="s">
        <v>6923</v>
      </c>
      <c r="H1386" s="19" t="s">
        <v>9838</v>
      </c>
      <c r="I1386" s="19" t="s">
        <v>9839</v>
      </c>
      <c r="J1386" s="17" t="str">
        <f t="shared" si="63"/>
        <v>100  ม. 2  ต. คลองพา  อ. ท่าชนะ  จ. สุราษฎร์ธานี</v>
      </c>
      <c r="K1386" s="30" t="s">
        <v>7122</v>
      </c>
      <c r="L1386" s="19" t="s">
        <v>6909</v>
      </c>
      <c r="M1386" s="19" t="s">
        <v>7208</v>
      </c>
      <c r="N1386" s="19" t="s">
        <v>6936</v>
      </c>
      <c r="O1386" s="19" t="s">
        <v>6937</v>
      </c>
      <c r="P1386" s="20">
        <v>84170</v>
      </c>
      <c r="Q1386" s="21"/>
      <c r="R1386" s="22"/>
      <c r="S1386" s="22"/>
      <c r="T1386" s="22"/>
      <c r="U1386" s="22"/>
      <c r="V1386" s="21"/>
      <c r="W1386" s="35"/>
      <c r="X1386" s="23"/>
      <c r="Y1386" s="24"/>
      <c r="Z1386" s="21">
        <v>54</v>
      </c>
      <c r="AA1386" s="25">
        <f t="shared" si="64"/>
        <v>54</v>
      </c>
      <c r="AB1386" s="44"/>
      <c r="AC1386" s="93"/>
      <c r="AD1386" s="27" t="str">
        <f t="shared" si="65"/>
        <v>นางสาว  ลำดวน  ฟองเมือง</v>
      </c>
    </row>
    <row r="1387" spans="1:30">
      <c r="A1387" s="16" t="s">
        <v>9633</v>
      </c>
      <c r="B1387" s="16"/>
      <c r="C1387" s="16">
        <v>181</v>
      </c>
      <c r="D1387" s="16" t="s">
        <v>6980</v>
      </c>
      <c r="E1387" s="17" t="s">
        <v>956</v>
      </c>
      <c r="F1387" s="17">
        <v>0</v>
      </c>
      <c r="G1387" s="29" t="s">
        <v>8057</v>
      </c>
      <c r="H1387" s="19" t="s">
        <v>7228</v>
      </c>
      <c r="I1387" s="19" t="s">
        <v>7334</v>
      </c>
      <c r="J1387" s="17" t="str">
        <f t="shared" si="63"/>
        <v>30  ม. 8  ต. คันธุลี  อ. ท่าชนะ  จ. สุราษฎร์ธานี</v>
      </c>
      <c r="K1387" s="30" t="s">
        <v>6997</v>
      </c>
      <c r="L1387" s="19" t="s">
        <v>7675</v>
      </c>
      <c r="M1387" s="19" t="s">
        <v>6935</v>
      </c>
      <c r="N1387" s="19" t="s">
        <v>6936</v>
      </c>
      <c r="O1387" s="19" t="s">
        <v>6937</v>
      </c>
      <c r="P1387" s="20">
        <v>84170</v>
      </c>
      <c r="Q1387" s="21"/>
      <c r="R1387" s="22"/>
      <c r="S1387" s="22"/>
      <c r="T1387" s="22"/>
      <c r="U1387" s="22"/>
      <c r="V1387" s="21"/>
      <c r="W1387" s="35"/>
      <c r="X1387" s="23"/>
      <c r="Y1387" s="24">
        <v>25</v>
      </c>
      <c r="Z1387" s="21">
        <v>25</v>
      </c>
      <c r="AA1387" s="25">
        <f t="shared" si="64"/>
        <v>50</v>
      </c>
      <c r="AB1387" s="44"/>
      <c r="AC1387" s="93"/>
      <c r="AD1387" s="27" t="str">
        <f t="shared" si="65"/>
        <v>ทายาทนาง  ปราณี  ศิริรัตน์</v>
      </c>
    </row>
    <row r="1388" spans="1:30" ht="147">
      <c r="A1388" s="16" t="s">
        <v>9633</v>
      </c>
      <c r="B1388" s="16" t="s">
        <v>7982</v>
      </c>
      <c r="C1388" s="16">
        <v>182</v>
      </c>
      <c r="D1388" s="16"/>
      <c r="E1388" s="17" t="s">
        <v>1130</v>
      </c>
      <c r="F1388" s="17">
        <v>0</v>
      </c>
      <c r="G1388" s="29"/>
      <c r="H1388" s="32" t="s">
        <v>9840</v>
      </c>
      <c r="I1388" s="19" t="s">
        <v>9841</v>
      </c>
      <c r="J1388" s="17" t="str">
        <f t="shared" si="63"/>
        <v>10/20  ม. 11  แขวง บางแวก  เขต ภาษีเจริญ  จ. กรุงเทพมหานคร</v>
      </c>
      <c r="K1388" s="48" t="s">
        <v>9842</v>
      </c>
      <c r="L1388" s="19" t="s">
        <v>6900</v>
      </c>
      <c r="M1388" s="19" t="s">
        <v>7216</v>
      </c>
      <c r="N1388" s="19" t="s">
        <v>7217</v>
      </c>
      <c r="O1388" s="30" t="s">
        <v>6921</v>
      </c>
      <c r="P1388" s="20">
        <v>10160</v>
      </c>
      <c r="Q1388" s="21"/>
      <c r="R1388" s="22"/>
      <c r="S1388" s="22"/>
      <c r="T1388" s="22"/>
      <c r="U1388" s="22"/>
      <c r="V1388" s="21"/>
      <c r="W1388" s="35"/>
      <c r="X1388" s="23"/>
      <c r="Y1388" s="24"/>
      <c r="Z1388" s="21">
        <v>91</v>
      </c>
      <c r="AA1388" s="25">
        <f t="shared" si="64"/>
        <v>91</v>
      </c>
      <c r="AB1388" s="44"/>
      <c r="AC1388" s="93"/>
      <c r="AD1388" s="27" t="str">
        <f t="shared" si="65"/>
        <v xml:space="preserve">  นาง  มณฑา  เข็มเงิน -
นาง นงลักษณ์ รองรัตน์ - นาย บุญเลิศ พันธ์วานิช  เข็มเงิน</v>
      </c>
    </row>
    <row r="1389" spans="1:30">
      <c r="A1389" s="16" t="s">
        <v>9633</v>
      </c>
      <c r="B1389" s="16"/>
      <c r="C1389" s="16">
        <v>183</v>
      </c>
      <c r="D1389" s="16"/>
      <c r="E1389" s="17" t="s">
        <v>4331</v>
      </c>
      <c r="F1389" s="17" t="s">
        <v>4332</v>
      </c>
      <c r="G1389" s="29" t="s">
        <v>6896</v>
      </c>
      <c r="H1389" s="19" t="s">
        <v>9110</v>
      </c>
      <c r="I1389" s="19" t="s">
        <v>7080</v>
      </c>
      <c r="J1389" s="17" t="str">
        <f t="shared" si="63"/>
        <v>33  ม. 11  ต. ประสงค์  อ. ท่าชนะ  จ. สุราษฎร์ธานี</v>
      </c>
      <c r="K1389" s="30" t="s">
        <v>6990</v>
      </c>
      <c r="L1389" s="19" t="s">
        <v>6900</v>
      </c>
      <c r="M1389" s="19" t="s">
        <v>7761</v>
      </c>
      <c r="N1389" s="19" t="s">
        <v>6936</v>
      </c>
      <c r="O1389" s="19" t="s">
        <v>6937</v>
      </c>
      <c r="P1389" s="20">
        <v>84170</v>
      </c>
      <c r="Q1389" s="21"/>
      <c r="R1389" s="22"/>
      <c r="S1389" s="22"/>
      <c r="T1389" s="22"/>
      <c r="U1389" s="22"/>
      <c r="V1389" s="21"/>
      <c r="W1389" s="35"/>
      <c r="X1389" s="23"/>
      <c r="Y1389" s="24"/>
      <c r="Z1389" s="21">
        <v>37</v>
      </c>
      <c r="AA1389" s="25">
        <f t="shared" si="64"/>
        <v>37</v>
      </c>
      <c r="AB1389" s="44"/>
      <c r="AC1389" s="93"/>
      <c r="AD1389" s="27" t="str">
        <f t="shared" si="65"/>
        <v>นาย  น้อย  มั่นคง</v>
      </c>
    </row>
    <row r="1390" spans="1:30">
      <c r="A1390" s="16" t="s">
        <v>9633</v>
      </c>
      <c r="B1390" s="16" t="s">
        <v>8170</v>
      </c>
      <c r="C1390" s="16">
        <v>184</v>
      </c>
      <c r="D1390" s="16"/>
      <c r="E1390" s="17" t="s">
        <v>4789</v>
      </c>
      <c r="F1390" s="17" t="s">
        <v>4790</v>
      </c>
      <c r="G1390" s="29" t="s">
        <v>6896</v>
      </c>
      <c r="H1390" s="19" t="s">
        <v>9843</v>
      </c>
      <c r="I1390" s="19" t="s">
        <v>7842</v>
      </c>
      <c r="J1390" s="17" t="str">
        <f t="shared" si="63"/>
        <v>125  ม. 8  ต. คันธุลี  อ. ท่าชนะ  จ. สุราษฎร์ธานี</v>
      </c>
      <c r="K1390" s="30" t="s">
        <v>7543</v>
      </c>
      <c r="L1390" s="19" t="s">
        <v>7675</v>
      </c>
      <c r="M1390" s="19" t="s">
        <v>6935</v>
      </c>
      <c r="N1390" s="19" t="s">
        <v>6936</v>
      </c>
      <c r="O1390" s="19" t="s">
        <v>6937</v>
      </c>
      <c r="P1390" s="20">
        <v>84170</v>
      </c>
      <c r="Q1390" s="21"/>
      <c r="R1390" s="22"/>
      <c r="S1390" s="22"/>
      <c r="T1390" s="22"/>
      <c r="U1390" s="22"/>
      <c r="V1390" s="21"/>
      <c r="W1390" s="35"/>
      <c r="X1390" s="23"/>
      <c r="Y1390" s="24"/>
      <c r="Z1390" s="21">
        <v>149</v>
      </c>
      <c r="AA1390" s="25">
        <f t="shared" si="64"/>
        <v>149</v>
      </c>
      <c r="AB1390" s="44"/>
      <c r="AC1390" s="93"/>
      <c r="AD1390" s="27" t="str">
        <f t="shared" si="65"/>
        <v>นาย  ผาด  ใหม่ซ้อน</v>
      </c>
    </row>
    <row r="1391" spans="1:30">
      <c r="A1391" s="16" t="s">
        <v>9633</v>
      </c>
      <c r="B1391" s="16"/>
      <c r="C1391" s="16" t="s">
        <v>8166</v>
      </c>
      <c r="D1391" s="16"/>
      <c r="E1391" s="17" t="s">
        <v>1753</v>
      </c>
      <c r="F1391" s="17" t="s">
        <v>1754</v>
      </c>
      <c r="G1391" s="29" t="s">
        <v>6905</v>
      </c>
      <c r="H1391" s="19" t="s">
        <v>9844</v>
      </c>
      <c r="I1391" s="19" t="s">
        <v>8808</v>
      </c>
      <c r="J1391" s="17" t="str">
        <f t="shared" si="63"/>
        <v>114  ม. 2  ต. คลองพา  อ. ท่าชนะ  จ. สุราษฎร์ธานี</v>
      </c>
      <c r="K1391" s="30" t="s">
        <v>7817</v>
      </c>
      <c r="L1391" s="19" t="s">
        <v>6909</v>
      </c>
      <c r="M1391" s="19" t="s">
        <v>7208</v>
      </c>
      <c r="N1391" s="19" t="s">
        <v>6936</v>
      </c>
      <c r="O1391" s="19" t="s">
        <v>6937</v>
      </c>
      <c r="P1391" s="20">
        <v>84170</v>
      </c>
      <c r="Q1391" s="21"/>
      <c r="R1391" s="22"/>
      <c r="S1391" s="22"/>
      <c r="T1391" s="22"/>
      <c r="U1391" s="22"/>
      <c r="V1391" s="21"/>
      <c r="W1391" s="35"/>
      <c r="X1391" s="23"/>
      <c r="Y1391" s="24"/>
      <c r="Z1391" s="21">
        <v>56</v>
      </c>
      <c r="AA1391" s="25">
        <f t="shared" si="64"/>
        <v>56</v>
      </c>
      <c r="AB1391" s="44"/>
      <c r="AC1391" s="93"/>
      <c r="AD1391" s="27" t="str">
        <f t="shared" si="65"/>
        <v>นาง  สมพิศ  คงสิน</v>
      </c>
    </row>
    <row r="1392" spans="1:30">
      <c r="A1392" s="16" t="s">
        <v>9633</v>
      </c>
      <c r="B1392" s="16" t="s">
        <v>9845</v>
      </c>
      <c r="C1392" s="16">
        <v>186</v>
      </c>
      <c r="D1392" s="16"/>
      <c r="E1392" s="17" t="s">
        <v>3610</v>
      </c>
      <c r="F1392" s="17" t="s">
        <v>3611</v>
      </c>
      <c r="G1392" s="29" t="s">
        <v>7312</v>
      </c>
      <c r="H1392" s="19" t="s">
        <v>9846</v>
      </c>
      <c r="I1392" s="19" t="s">
        <v>7894</v>
      </c>
      <c r="J1392" s="17" t="str">
        <f t="shared" si="63"/>
        <v>25  ม. 4  ต. คันธุลี  อ. ท่าชนะ  จ. สุราษฎร์ธานี</v>
      </c>
      <c r="K1392" s="30">
        <v>25</v>
      </c>
      <c r="L1392" s="19" t="s">
        <v>7031</v>
      </c>
      <c r="M1392" s="19" t="s">
        <v>6935</v>
      </c>
      <c r="N1392" s="19" t="s">
        <v>6936</v>
      </c>
      <c r="O1392" s="19" t="s">
        <v>6937</v>
      </c>
      <c r="P1392" s="20">
        <v>84170</v>
      </c>
      <c r="Q1392" s="21"/>
      <c r="R1392" s="22"/>
      <c r="S1392" s="22"/>
      <c r="T1392" s="22"/>
      <c r="U1392" s="22"/>
      <c r="V1392" s="21"/>
      <c r="W1392" s="35"/>
      <c r="X1392" s="23"/>
      <c r="Y1392" s="24"/>
      <c r="Z1392" s="21">
        <v>18</v>
      </c>
      <c r="AA1392" s="25">
        <f t="shared" si="64"/>
        <v>18</v>
      </c>
      <c r="AB1392" s="44" t="s">
        <v>9847</v>
      </c>
      <c r="AC1392" s="93"/>
      <c r="AD1392" s="27" t="str">
        <f t="shared" si="65"/>
        <v>ทายาทนาย  จอน  สำเภา</v>
      </c>
    </row>
    <row r="1393" spans="1:30">
      <c r="A1393" s="16" t="s">
        <v>9633</v>
      </c>
      <c r="B1393" s="16" t="s">
        <v>7576</v>
      </c>
      <c r="C1393" s="16">
        <v>187</v>
      </c>
      <c r="D1393" s="16"/>
      <c r="E1393" s="17" t="s">
        <v>3810</v>
      </c>
      <c r="F1393" s="17" t="s">
        <v>3811</v>
      </c>
      <c r="G1393" s="29" t="s">
        <v>6896</v>
      </c>
      <c r="H1393" s="19" t="s">
        <v>9848</v>
      </c>
      <c r="I1393" s="19" t="s">
        <v>8622</v>
      </c>
      <c r="J1393" s="17" t="str">
        <f t="shared" si="63"/>
        <v>69  ม. 12  ต. คันธุลี  อ. ท่าชนะ  จ. สุราษฎร์ธานี</v>
      </c>
      <c r="K1393" s="30" t="s">
        <v>7880</v>
      </c>
      <c r="L1393" s="19" t="s">
        <v>7096</v>
      </c>
      <c r="M1393" s="19" t="s">
        <v>6935</v>
      </c>
      <c r="N1393" s="19" t="s">
        <v>6936</v>
      </c>
      <c r="O1393" s="19" t="s">
        <v>6937</v>
      </c>
      <c r="P1393" s="20">
        <v>84170</v>
      </c>
      <c r="Q1393" s="21"/>
      <c r="R1393" s="22"/>
      <c r="S1393" s="22"/>
      <c r="T1393" s="22"/>
      <c r="U1393" s="22"/>
      <c r="V1393" s="21"/>
      <c r="W1393" s="35"/>
      <c r="X1393" s="23"/>
      <c r="Y1393" s="24"/>
      <c r="Z1393" s="21">
        <v>86</v>
      </c>
      <c r="AA1393" s="25">
        <f t="shared" si="64"/>
        <v>86</v>
      </c>
      <c r="AB1393" s="44"/>
      <c r="AC1393" s="93"/>
      <c r="AD1393" s="27" t="str">
        <f t="shared" si="65"/>
        <v>นาย  ชัด  ขำสุวรรณ</v>
      </c>
    </row>
    <row r="1394" spans="1:30">
      <c r="A1394" s="16" t="s">
        <v>9633</v>
      </c>
      <c r="B1394" s="16" t="s">
        <v>8175</v>
      </c>
      <c r="C1394" s="16">
        <v>188</v>
      </c>
      <c r="D1394" s="16"/>
      <c r="E1394" s="17" t="s">
        <v>3199</v>
      </c>
      <c r="F1394" s="17" t="s">
        <v>3200</v>
      </c>
      <c r="G1394" s="29" t="s">
        <v>6923</v>
      </c>
      <c r="H1394" s="19" t="s">
        <v>9849</v>
      </c>
      <c r="I1394" s="19" t="s">
        <v>9764</v>
      </c>
      <c r="J1394" s="17" t="str">
        <f t="shared" si="63"/>
        <v>107  ม. 8  ต. คันธุลี  อ. ท่าชนะ  จ. สุราษฎร์ธานี</v>
      </c>
      <c r="K1394" s="30" t="s">
        <v>7370</v>
      </c>
      <c r="L1394" s="19" t="s">
        <v>7675</v>
      </c>
      <c r="M1394" s="19" t="s">
        <v>6935</v>
      </c>
      <c r="N1394" s="19" t="s">
        <v>6936</v>
      </c>
      <c r="O1394" s="19" t="s">
        <v>6937</v>
      </c>
      <c r="P1394" s="20">
        <v>84170</v>
      </c>
      <c r="Q1394" s="21"/>
      <c r="R1394" s="22"/>
      <c r="S1394" s="22"/>
      <c r="T1394" s="22"/>
      <c r="U1394" s="22"/>
      <c r="V1394" s="21"/>
      <c r="W1394" s="35"/>
      <c r="X1394" s="23"/>
      <c r="Y1394" s="24"/>
      <c r="Z1394" s="21">
        <v>205</v>
      </c>
      <c r="AA1394" s="25">
        <f t="shared" si="64"/>
        <v>205</v>
      </c>
      <c r="AB1394" s="44"/>
      <c r="AC1394" s="93"/>
      <c r="AD1394" s="27" t="str">
        <f t="shared" si="65"/>
        <v>นางสาว  เสาวณีย์  คงนคร</v>
      </c>
    </row>
    <row r="1395" spans="1:30">
      <c r="A1395" s="16" t="s">
        <v>9633</v>
      </c>
      <c r="B1395" s="16" t="s">
        <v>8181</v>
      </c>
      <c r="C1395" s="16">
        <v>189</v>
      </c>
      <c r="D1395" s="16"/>
      <c r="E1395" s="17" t="s">
        <v>5219</v>
      </c>
      <c r="F1395" s="17">
        <v>0</v>
      </c>
      <c r="G1395" s="29" t="s">
        <v>6896</v>
      </c>
      <c r="H1395" s="19" t="s">
        <v>9456</v>
      </c>
      <c r="I1395" s="19" t="s">
        <v>9670</v>
      </c>
      <c r="J1395" s="17" t="str">
        <f t="shared" si="63"/>
        <v>35  ม. 2  ต. ทุ่งตะไคร  อ. ทุ่งตะโก  จ. ชุมพร</v>
      </c>
      <c r="K1395" s="66" t="s">
        <v>6934</v>
      </c>
      <c r="L1395" s="19" t="s">
        <v>6909</v>
      </c>
      <c r="M1395" s="19" t="s">
        <v>9753</v>
      </c>
      <c r="N1395" s="19" t="s">
        <v>9754</v>
      </c>
      <c r="O1395" s="19" t="s">
        <v>6912</v>
      </c>
      <c r="P1395" s="20">
        <v>86220</v>
      </c>
      <c r="Q1395" s="21"/>
      <c r="R1395" s="22"/>
      <c r="S1395" s="22"/>
      <c r="T1395" s="22"/>
      <c r="U1395" s="22"/>
      <c r="V1395" s="21"/>
      <c r="W1395" s="35"/>
      <c r="X1395" s="23"/>
      <c r="Y1395" s="24"/>
      <c r="Z1395" s="21">
        <v>26</v>
      </c>
      <c r="AA1395" s="25">
        <f t="shared" si="64"/>
        <v>26</v>
      </c>
      <c r="AB1395" s="44"/>
      <c r="AC1395" s="93"/>
      <c r="AD1395" s="27" t="str">
        <f t="shared" si="65"/>
        <v>นาย  ลอบ  คลี่สถิตย์</v>
      </c>
    </row>
    <row r="1396" spans="1:30">
      <c r="A1396" s="16" t="s">
        <v>9633</v>
      </c>
      <c r="B1396" s="16"/>
      <c r="C1396" s="16">
        <v>190</v>
      </c>
      <c r="D1396" s="16"/>
      <c r="E1396" s="17" t="s">
        <v>2376</v>
      </c>
      <c r="F1396" s="17" t="s">
        <v>2377</v>
      </c>
      <c r="G1396" s="29" t="s">
        <v>6923</v>
      </c>
      <c r="H1396" s="19" t="s">
        <v>9850</v>
      </c>
      <c r="I1396" s="19" t="s">
        <v>8532</v>
      </c>
      <c r="J1396" s="17" t="str">
        <f t="shared" si="63"/>
        <v>47  ม. 8  ต. ควนศรี  อ. บ้านนาสาร  จ. สุราษฎร์ธานี</v>
      </c>
      <c r="K1396" s="30" t="s">
        <v>7669</v>
      </c>
      <c r="L1396" s="19" t="s">
        <v>7675</v>
      </c>
      <c r="M1396" s="19" t="s">
        <v>9851</v>
      </c>
      <c r="N1396" s="19" t="s">
        <v>7251</v>
      </c>
      <c r="O1396" s="19" t="s">
        <v>6937</v>
      </c>
      <c r="P1396" s="20">
        <v>84120</v>
      </c>
      <c r="Q1396" s="21"/>
      <c r="R1396" s="22"/>
      <c r="S1396" s="22"/>
      <c r="T1396" s="22"/>
      <c r="U1396" s="22"/>
      <c r="V1396" s="21"/>
      <c r="W1396" s="35"/>
      <c r="X1396" s="23"/>
      <c r="Y1396" s="24"/>
      <c r="Z1396" s="21">
        <v>84</v>
      </c>
      <c r="AA1396" s="25">
        <f t="shared" si="64"/>
        <v>84</v>
      </c>
      <c r="AB1396" s="44"/>
      <c r="AC1396" s="93"/>
      <c r="AD1396" s="27" t="str">
        <f t="shared" si="65"/>
        <v>นางสาว  ขวัญสุดา  นุรักภักดี</v>
      </c>
    </row>
    <row r="1397" spans="1:30">
      <c r="A1397" s="16" t="s">
        <v>9633</v>
      </c>
      <c r="B1397" s="16"/>
      <c r="C1397" s="16" t="s">
        <v>9781</v>
      </c>
      <c r="D1397" s="16"/>
      <c r="E1397" s="17" t="s">
        <v>5922</v>
      </c>
      <c r="F1397" s="17">
        <v>0</v>
      </c>
      <c r="G1397" s="29" t="s">
        <v>6896</v>
      </c>
      <c r="H1397" s="19" t="s">
        <v>7413</v>
      </c>
      <c r="I1397" s="19" t="s">
        <v>7414</v>
      </c>
      <c r="J1397" s="17" t="str">
        <f t="shared" si="63"/>
        <v>136  ม. 3  ต. คันธุลี  อ. ท่าชนะ  จ. สุราษฎร์ธานี</v>
      </c>
      <c r="K1397" s="18" t="s">
        <v>7415</v>
      </c>
      <c r="L1397" s="19" t="s">
        <v>6991</v>
      </c>
      <c r="M1397" s="19" t="s">
        <v>6935</v>
      </c>
      <c r="N1397" s="19" t="s">
        <v>6936</v>
      </c>
      <c r="O1397" s="19" t="s">
        <v>6937</v>
      </c>
      <c r="P1397" s="20">
        <v>84170</v>
      </c>
      <c r="Q1397" s="21"/>
      <c r="R1397" s="22"/>
      <c r="S1397" s="22"/>
      <c r="T1397" s="22"/>
      <c r="U1397" s="22"/>
      <c r="V1397" s="21"/>
      <c r="W1397" s="35"/>
      <c r="X1397" s="23"/>
      <c r="Y1397" s="24"/>
      <c r="Z1397" s="21">
        <v>37</v>
      </c>
      <c r="AA1397" s="25">
        <f t="shared" si="64"/>
        <v>37</v>
      </c>
      <c r="AB1397" s="36"/>
      <c r="AC1397" s="19"/>
      <c r="AD1397" s="27" t="str">
        <f t="shared" si="65"/>
        <v>นาย  สมมาศ  สงค์สิริจินดา</v>
      </c>
    </row>
    <row r="1398" spans="1:30">
      <c r="A1398" s="16" t="s">
        <v>9633</v>
      </c>
      <c r="B1398" s="16" t="s">
        <v>8050</v>
      </c>
      <c r="C1398" s="16">
        <v>192</v>
      </c>
      <c r="D1398" s="16"/>
      <c r="E1398" s="17" t="s">
        <v>6189</v>
      </c>
      <c r="F1398" s="17" t="s">
        <v>6190</v>
      </c>
      <c r="G1398" s="29" t="s">
        <v>6896</v>
      </c>
      <c r="H1398" s="19" t="s">
        <v>8337</v>
      </c>
      <c r="I1398" s="19" t="s">
        <v>7786</v>
      </c>
      <c r="J1398" s="17" t="str">
        <f t="shared" si="63"/>
        <v>236/1  ม. 8  ต. คันธุลี  อ. ท่าชนะ  จ. สุราษฎร์ธานี</v>
      </c>
      <c r="K1398" s="30" t="s">
        <v>8338</v>
      </c>
      <c r="L1398" s="19" t="s">
        <v>7675</v>
      </c>
      <c r="M1398" s="19" t="s">
        <v>6935</v>
      </c>
      <c r="N1398" s="19" t="s">
        <v>6936</v>
      </c>
      <c r="O1398" s="19" t="s">
        <v>6937</v>
      </c>
      <c r="P1398" s="20">
        <v>84170</v>
      </c>
      <c r="Q1398" s="21"/>
      <c r="R1398" s="22"/>
      <c r="S1398" s="22"/>
      <c r="T1398" s="22"/>
      <c r="U1398" s="22"/>
      <c r="V1398" s="21"/>
      <c r="W1398" s="35"/>
      <c r="X1398" s="23"/>
      <c r="Y1398" s="24"/>
      <c r="Z1398" s="21">
        <v>114</v>
      </c>
      <c r="AA1398" s="25">
        <f t="shared" si="64"/>
        <v>114</v>
      </c>
      <c r="AB1398" s="44"/>
      <c r="AC1398" s="93"/>
      <c r="AD1398" s="27" t="str">
        <f t="shared" si="65"/>
        <v>นาย  สิริราม  สุขดอนยวน</v>
      </c>
    </row>
    <row r="1399" spans="1:30" ht="42">
      <c r="A1399" s="16" t="s">
        <v>9633</v>
      </c>
      <c r="B1399" s="16"/>
      <c r="C1399" s="16">
        <v>193</v>
      </c>
      <c r="D1399" s="16" t="s">
        <v>6980</v>
      </c>
      <c r="E1399" s="17" t="s">
        <v>6761</v>
      </c>
      <c r="F1399" s="17" t="s">
        <v>6762</v>
      </c>
      <c r="G1399" s="29" t="s">
        <v>6896</v>
      </c>
      <c r="H1399" s="19" t="s">
        <v>7329</v>
      </c>
      <c r="I1399" s="19" t="s">
        <v>9852</v>
      </c>
      <c r="J1399" s="17" t="str">
        <f t="shared" si="63"/>
        <v>104  ม. 14  ต. คันธุลี  อ. ท่าชนะ  จ. สุราษฎร์ธานี</v>
      </c>
      <c r="K1399" s="30" t="s">
        <v>7363</v>
      </c>
      <c r="L1399" s="19" t="s">
        <v>8049</v>
      </c>
      <c r="M1399" s="19" t="s">
        <v>6935</v>
      </c>
      <c r="N1399" s="19" t="s">
        <v>6936</v>
      </c>
      <c r="O1399" s="96" t="s">
        <v>6937</v>
      </c>
      <c r="P1399" s="33" t="s">
        <v>9853</v>
      </c>
      <c r="Q1399" s="21"/>
      <c r="R1399" s="22"/>
      <c r="S1399" s="22"/>
      <c r="T1399" s="22"/>
      <c r="U1399" s="22"/>
      <c r="V1399" s="21"/>
      <c r="W1399" s="35"/>
      <c r="X1399" s="23"/>
      <c r="Y1399" s="24"/>
      <c r="Z1399" s="21">
        <v>256</v>
      </c>
      <c r="AA1399" s="25">
        <f t="shared" si="64"/>
        <v>256</v>
      </c>
      <c r="AB1399" s="44"/>
      <c r="AC1399" s="93"/>
      <c r="AD1399" s="27" t="str">
        <f t="shared" si="65"/>
        <v>นาย  อำนวย  ก่อเจริญเกียรติ</v>
      </c>
    </row>
    <row r="1400" spans="1:30">
      <c r="A1400" s="16" t="s">
        <v>9633</v>
      </c>
      <c r="B1400" s="16" t="s">
        <v>7972</v>
      </c>
      <c r="C1400" s="16">
        <v>194</v>
      </c>
      <c r="D1400" s="16"/>
      <c r="E1400" s="17" t="s">
        <v>810</v>
      </c>
      <c r="F1400" s="17" t="s">
        <v>811</v>
      </c>
      <c r="G1400" s="29" t="s">
        <v>6905</v>
      </c>
      <c r="H1400" s="19" t="s">
        <v>9854</v>
      </c>
      <c r="I1400" s="19" t="s">
        <v>9855</v>
      </c>
      <c r="J1400" s="17" t="str">
        <f t="shared" si="63"/>
        <v>25  ม. 18  ต. บ้านควน  อ. หลังสวน  จ. ชุมพร</v>
      </c>
      <c r="K1400" s="30" t="s">
        <v>8607</v>
      </c>
      <c r="L1400" s="19" t="s">
        <v>8099</v>
      </c>
      <c r="M1400" s="19" t="s">
        <v>8224</v>
      </c>
      <c r="N1400" s="19" t="s">
        <v>7378</v>
      </c>
      <c r="O1400" s="19" t="s">
        <v>6912</v>
      </c>
      <c r="P1400" s="20">
        <v>86110</v>
      </c>
      <c r="Q1400" s="21"/>
      <c r="R1400" s="22"/>
      <c r="S1400" s="22"/>
      <c r="T1400" s="22"/>
      <c r="U1400" s="22"/>
      <c r="V1400" s="21"/>
      <c r="W1400" s="35"/>
      <c r="X1400" s="23"/>
      <c r="Y1400" s="24"/>
      <c r="Z1400" s="21">
        <v>32</v>
      </c>
      <c r="AA1400" s="25">
        <f t="shared" si="64"/>
        <v>32</v>
      </c>
      <c r="AB1400" s="44"/>
      <c r="AC1400" s="93"/>
      <c r="AD1400" s="27" t="str">
        <f t="shared" si="65"/>
        <v>นาง  บุญนำ  ปักษธรสันติ</v>
      </c>
    </row>
    <row r="1401" spans="1:30">
      <c r="A1401" s="16" t="s">
        <v>9633</v>
      </c>
      <c r="B1401" s="16"/>
      <c r="C1401" s="16">
        <v>195</v>
      </c>
      <c r="D1401" s="16"/>
      <c r="E1401" s="17" t="s">
        <v>1915</v>
      </c>
      <c r="F1401" s="17" t="s">
        <v>1916</v>
      </c>
      <c r="G1401" s="29" t="s">
        <v>6905</v>
      </c>
      <c r="H1401" s="19" t="s">
        <v>6968</v>
      </c>
      <c r="I1401" s="19" t="s">
        <v>9155</v>
      </c>
      <c r="J1401" s="17" t="str">
        <f t="shared" si="63"/>
        <v>15/2  ม. 6  ต. บ่อผุด  อ. เกาะสมุย  จ. สุราษฎร์ธานี</v>
      </c>
      <c r="K1401" s="30" t="s">
        <v>9856</v>
      </c>
      <c r="L1401" s="19" t="s">
        <v>7215</v>
      </c>
      <c r="M1401" s="19" t="s">
        <v>9857</v>
      </c>
      <c r="N1401" s="19" t="s">
        <v>9858</v>
      </c>
      <c r="O1401" s="19" t="s">
        <v>6937</v>
      </c>
      <c r="P1401" s="20">
        <v>84140</v>
      </c>
      <c r="Q1401" s="21"/>
      <c r="R1401" s="22"/>
      <c r="S1401" s="22"/>
      <c r="T1401" s="22"/>
      <c r="U1401" s="22"/>
      <c r="V1401" s="21"/>
      <c r="W1401" s="35"/>
      <c r="X1401" s="23"/>
      <c r="Y1401" s="24"/>
      <c r="Z1401" s="21">
        <v>21</v>
      </c>
      <c r="AA1401" s="25">
        <f t="shared" si="64"/>
        <v>21</v>
      </c>
      <c r="AB1401" s="44" t="s">
        <v>9859</v>
      </c>
      <c r="AC1401" s="93"/>
      <c r="AD1401" s="27" t="str">
        <f t="shared" si="65"/>
        <v>นาง  สุดารัตน์  สมหวัง</v>
      </c>
    </row>
    <row r="1402" spans="1:30">
      <c r="A1402" s="16" t="s">
        <v>9633</v>
      </c>
      <c r="B1402" s="16" t="s">
        <v>7573</v>
      </c>
      <c r="C1402" s="16" t="s">
        <v>7508</v>
      </c>
      <c r="D1402" s="16"/>
      <c r="E1402" s="17" t="s">
        <v>745</v>
      </c>
      <c r="F1402" s="17" t="s">
        <v>746</v>
      </c>
      <c r="G1402" s="29" t="s">
        <v>6905</v>
      </c>
      <c r="H1402" s="19" t="s">
        <v>9860</v>
      </c>
      <c r="I1402" s="19" t="s">
        <v>9861</v>
      </c>
      <c r="J1402" s="17" t="str">
        <f t="shared" si="63"/>
        <v>93/1  ม. 8  ต. คันธุลี  อ. ท่าชนะ  จ. สุราษฎร์ธานี</v>
      </c>
      <c r="K1402" s="30" t="s">
        <v>8321</v>
      </c>
      <c r="L1402" s="19" t="s">
        <v>7675</v>
      </c>
      <c r="M1402" s="19" t="s">
        <v>6935</v>
      </c>
      <c r="N1402" s="19" t="s">
        <v>6936</v>
      </c>
      <c r="O1402" s="19" t="s">
        <v>6937</v>
      </c>
      <c r="P1402" s="20">
        <v>84170</v>
      </c>
      <c r="Q1402" s="21"/>
      <c r="R1402" s="22"/>
      <c r="S1402" s="22"/>
      <c r="T1402" s="22"/>
      <c r="U1402" s="22"/>
      <c r="V1402" s="21"/>
      <c r="W1402" s="35"/>
      <c r="X1402" s="23"/>
      <c r="Y1402" s="24"/>
      <c r="Z1402" s="21">
        <v>82</v>
      </c>
      <c r="AA1402" s="25">
        <f t="shared" si="64"/>
        <v>82</v>
      </c>
      <c r="AB1402" s="44"/>
      <c r="AC1402" s="93"/>
      <c r="AD1402" s="27" t="str">
        <f t="shared" si="65"/>
        <v>นาง  บุญเจือ  คชรัตน์</v>
      </c>
    </row>
    <row r="1403" spans="1:30">
      <c r="A1403" s="16" t="s">
        <v>9633</v>
      </c>
      <c r="B1403" s="16" t="s">
        <v>7989</v>
      </c>
      <c r="C1403" s="16">
        <v>197</v>
      </c>
      <c r="D1403" s="16"/>
      <c r="E1403" s="17" t="s">
        <v>895</v>
      </c>
      <c r="F1403" s="17" t="s">
        <v>896</v>
      </c>
      <c r="G1403" s="29" t="s">
        <v>6905</v>
      </c>
      <c r="H1403" s="19" t="s">
        <v>9862</v>
      </c>
      <c r="I1403" s="19" t="s">
        <v>7206</v>
      </c>
      <c r="J1403" s="17" t="str">
        <f t="shared" si="63"/>
        <v>241  ม. 1  ต. คลองพา  อ. ท่าชนะ  จ. สุราษฎร์ธานี</v>
      </c>
      <c r="K1403" s="30" t="s">
        <v>7944</v>
      </c>
      <c r="L1403" s="19" t="s">
        <v>6954</v>
      </c>
      <c r="M1403" s="19" t="s">
        <v>7208</v>
      </c>
      <c r="N1403" s="19" t="s">
        <v>6936</v>
      </c>
      <c r="O1403" s="19" t="s">
        <v>6937</v>
      </c>
      <c r="P1403" s="20">
        <v>84170</v>
      </c>
      <c r="Q1403" s="21"/>
      <c r="R1403" s="22"/>
      <c r="S1403" s="22"/>
      <c r="T1403" s="22"/>
      <c r="U1403" s="22"/>
      <c r="V1403" s="21"/>
      <c r="W1403" s="35"/>
      <c r="X1403" s="23"/>
      <c r="Y1403" s="24"/>
      <c r="Z1403" s="21">
        <v>23</v>
      </c>
      <c r="AA1403" s="25">
        <f t="shared" si="64"/>
        <v>23</v>
      </c>
      <c r="AB1403" s="44"/>
      <c r="AC1403" s="93"/>
      <c r="AD1403" s="27" t="str">
        <f t="shared" si="65"/>
        <v>นาง  ประทุมพร  ชูจันทร์</v>
      </c>
    </row>
    <row r="1404" spans="1:30">
      <c r="A1404" s="16" t="s">
        <v>9633</v>
      </c>
      <c r="B1404" s="16" t="s">
        <v>7561</v>
      </c>
      <c r="C1404" s="16">
        <v>198</v>
      </c>
      <c r="D1404" s="16"/>
      <c r="E1404" s="17" t="s">
        <v>569</v>
      </c>
      <c r="F1404" s="17" t="s">
        <v>570</v>
      </c>
      <c r="G1404" s="29" t="s">
        <v>6905</v>
      </c>
      <c r="H1404" s="19" t="s">
        <v>9863</v>
      </c>
      <c r="I1404" s="19" t="s">
        <v>7673</v>
      </c>
      <c r="J1404" s="17" t="str">
        <f t="shared" si="63"/>
        <v>96  ม. 8  ต. คันธุลี  อ. ท่าชนะ  จ. สุราษฎร์ธานี</v>
      </c>
      <c r="K1404" s="30" t="s">
        <v>7824</v>
      </c>
      <c r="L1404" s="19" t="s">
        <v>7675</v>
      </c>
      <c r="M1404" s="19" t="s">
        <v>6935</v>
      </c>
      <c r="N1404" s="19" t="s">
        <v>6936</v>
      </c>
      <c r="O1404" s="19" t="s">
        <v>6937</v>
      </c>
      <c r="P1404" s="20">
        <v>84170</v>
      </c>
      <c r="Q1404" s="21"/>
      <c r="R1404" s="22"/>
      <c r="S1404" s="22"/>
      <c r="T1404" s="22"/>
      <c r="U1404" s="22"/>
      <c r="V1404" s="21"/>
      <c r="W1404" s="35"/>
      <c r="X1404" s="23"/>
      <c r="Y1404" s="24"/>
      <c r="Z1404" s="21">
        <v>77</v>
      </c>
      <c r="AA1404" s="25">
        <f t="shared" si="64"/>
        <v>77</v>
      </c>
      <c r="AB1404" s="44"/>
      <c r="AC1404" s="93"/>
      <c r="AD1404" s="27" t="str">
        <f t="shared" si="65"/>
        <v>นาง  ทวีผล  ธรรมฤทธิ์</v>
      </c>
    </row>
    <row r="1405" spans="1:30">
      <c r="A1405" s="16" t="s">
        <v>9633</v>
      </c>
      <c r="B1405" s="16"/>
      <c r="C1405" s="16" t="s">
        <v>7465</v>
      </c>
      <c r="D1405" s="16"/>
      <c r="E1405" s="17" t="s">
        <v>4255</v>
      </c>
      <c r="F1405" s="17" t="s">
        <v>4256</v>
      </c>
      <c r="G1405" s="17" t="s">
        <v>6896</v>
      </c>
      <c r="H1405" s="17" t="s">
        <v>9864</v>
      </c>
      <c r="I1405" s="17" t="s">
        <v>9482</v>
      </c>
      <c r="J1405" s="17" t="str">
        <f t="shared" si="63"/>
        <v>1/1  ม. 8  ต. คันธุลี  อ. ท่าชนะ  จ. สุราษฎร์ธานี</v>
      </c>
      <c r="K1405" s="30" t="s">
        <v>8227</v>
      </c>
      <c r="L1405" s="19" t="s">
        <v>7675</v>
      </c>
      <c r="M1405" s="19" t="s">
        <v>6935</v>
      </c>
      <c r="N1405" s="19" t="s">
        <v>6936</v>
      </c>
      <c r="O1405" s="19" t="s">
        <v>6937</v>
      </c>
      <c r="P1405" s="20">
        <v>84170</v>
      </c>
      <c r="Q1405" s="21"/>
      <c r="R1405" s="22"/>
      <c r="S1405" s="22"/>
      <c r="T1405" s="22"/>
      <c r="U1405" s="22"/>
      <c r="V1405" s="21"/>
      <c r="W1405" s="35"/>
      <c r="X1405" s="23"/>
      <c r="Y1405" s="24"/>
      <c r="Z1405" s="21">
        <v>2</v>
      </c>
      <c r="AA1405" s="25">
        <f t="shared" si="64"/>
        <v>2</v>
      </c>
      <c r="AB1405" s="44"/>
      <c r="AC1405" s="19"/>
      <c r="AD1405" s="27" t="str">
        <f t="shared" si="65"/>
        <v>นาย  ธวัชร์  แสงเพ็ชร์</v>
      </c>
    </row>
    <row r="1406" spans="1:30">
      <c r="A1406" s="16" t="s">
        <v>9633</v>
      </c>
      <c r="B1406" s="16"/>
      <c r="C1406" s="16">
        <v>200</v>
      </c>
      <c r="D1406" s="16"/>
      <c r="E1406" s="17" t="s">
        <v>5075</v>
      </c>
      <c r="F1406" s="17" t="s">
        <v>5076</v>
      </c>
      <c r="G1406" s="29" t="s">
        <v>6896</v>
      </c>
      <c r="H1406" s="19" t="s">
        <v>9584</v>
      </c>
      <c r="I1406" s="19" t="s">
        <v>9801</v>
      </c>
      <c r="J1406" s="17" t="str">
        <f t="shared" si="63"/>
        <v>380/21 ถ.ไทรบุรี  ม. -  ต. บ่อยาง  อ. เมืองสุราษฎร์ธานี  จ. สุราษฎร์ธานี</v>
      </c>
      <c r="K1406" s="30" t="s">
        <v>9865</v>
      </c>
      <c r="L1406" s="19" t="s">
        <v>6918</v>
      </c>
      <c r="M1406" s="19" t="s">
        <v>9866</v>
      </c>
      <c r="N1406" s="19" t="s">
        <v>7236</v>
      </c>
      <c r="O1406" s="19" t="s">
        <v>6937</v>
      </c>
      <c r="P1406" s="20">
        <v>84000</v>
      </c>
      <c r="Q1406" s="21"/>
      <c r="R1406" s="22"/>
      <c r="S1406" s="22"/>
      <c r="T1406" s="22"/>
      <c r="U1406" s="22"/>
      <c r="V1406" s="21"/>
      <c r="W1406" s="35"/>
      <c r="X1406" s="23"/>
      <c r="Y1406" s="24"/>
      <c r="Z1406" s="21">
        <v>35</v>
      </c>
      <c r="AA1406" s="25">
        <f t="shared" si="64"/>
        <v>35</v>
      </c>
      <c r="AB1406" s="44"/>
      <c r="AC1406" s="93"/>
      <c r="AD1406" s="27" t="str">
        <f t="shared" si="65"/>
        <v>นาย  มนัส  ดาวเรือง</v>
      </c>
    </row>
    <row r="1407" spans="1:30">
      <c r="A1407" s="16" t="s">
        <v>9633</v>
      </c>
      <c r="B1407" s="16"/>
      <c r="C1407" s="16">
        <v>201</v>
      </c>
      <c r="D1407" s="16"/>
      <c r="E1407" s="17" t="s">
        <v>5890</v>
      </c>
      <c r="F1407" s="17">
        <v>0</v>
      </c>
      <c r="G1407" s="29" t="s">
        <v>6896</v>
      </c>
      <c r="H1407" s="19" t="s">
        <v>7773</v>
      </c>
      <c r="I1407" s="19" t="s">
        <v>9801</v>
      </c>
      <c r="J1407" s="17" t="str">
        <f t="shared" si="63"/>
        <v>95  ม. 4  ต. คันธุลี  อ. ท่าชนะ  จ. สุราษฎร์ธานี</v>
      </c>
      <c r="K1407" s="30" t="s">
        <v>7170</v>
      </c>
      <c r="L1407" s="19" t="s">
        <v>7031</v>
      </c>
      <c r="M1407" s="19" t="s">
        <v>6935</v>
      </c>
      <c r="N1407" s="19" t="s">
        <v>6936</v>
      </c>
      <c r="O1407" s="19" t="s">
        <v>6937</v>
      </c>
      <c r="P1407" s="20">
        <v>84170</v>
      </c>
      <c r="Q1407" s="21"/>
      <c r="R1407" s="22"/>
      <c r="S1407" s="22"/>
      <c r="T1407" s="22"/>
      <c r="U1407" s="22"/>
      <c r="V1407" s="21"/>
      <c r="W1407" s="35"/>
      <c r="X1407" s="23"/>
      <c r="Y1407" s="24"/>
      <c r="Z1407" s="21">
        <v>103</v>
      </c>
      <c r="AA1407" s="25">
        <f t="shared" si="64"/>
        <v>103</v>
      </c>
      <c r="AB1407" s="44"/>
      <c r="AC1407" s="93"/>
      <c r="AD1407" s="27" t="str">
        <f t="shared" si="65"/>
        <v>นาย  สมพร  ดาวเรือง</v>
      </c>
    </row>
    <row r="1408" spans="1:30">
      <c r="A1408" s="16" t="s">
        <v>9633</v>
      </c>
      <c r="B1408" s="16"/>
      <c r="C1408" s="16" t="s">
        <v>8198</v>
      </c>
      <c r="D1408" s="16"/>
      <c r="E1408" s="17" t="s">
        <v>3108</v>
      </c>
      <c r="F1408" s="17" t="s">
        <v>3109</v>
      </c>
      <c r="G1408" s="19" t="s">
        <v>6923</v>
      </c>
      <c r="H1408" s="19" t="s">
        <v>9867</v>
      </c>
      <c r="I1408" s="19" t="s">
        <v>9657</v>
      </c>
      <c r="J1408" s="17" t="str">
        <f t="shared" si="63"/>
        <v>55  ม. 4  ต. คันธุลี  อ. ท่าชนะ  จ. สุราษฎร์ธานี</v>
      </c>
      <c r="K1408" s="30" t="s">
        <v>7612</v>
      </c>
      <c r="L1408" s="19" t="s">
        <v>7031</v>
      </c>
      <c r="M1408" s="19" t="s">
        <v>6935</v>
      </c>
      <c r="N1408" s="19" t="s">
        <v>6936</v>
      </c>
      <c r="O1408" s="19" t="s">
        <v>6937</v>
      </c>
      <c r="P1408" s="20">
        <v>84170</v>
      </c>
      <c r="Q1408" s="21"/>
      <c r="R1408" s="22"/>
      <c r="S1408" s="22"/>
      <c r="T1408" s="22"/>
      <c r="U1408" s="22">
        <v>0</v>
      </c>
      <c r="V1408" s="21">
        <v>0</v>
      </c>
      <c r="W1408" s="35">
        <v>0</v>
      </c>
      <c r="X1408" s="23">
        <v>0</v>
      </c>
      <c r="Y1408" s="24"/>
      <c r="Z1408" s="21">
        <v>49</v>
      </c>
      <c r="AA1408" s="25">
        <f t="shared" si="64"/>
        <v>49</v>
      </c>
      <c r="AB1408" s="36"/>
      <c r="AC1408" s="19"/>
      <c r="AD1408" s="27" t="str">
        <f t="shared" si="65"/>
        <v>นางสาว  สุกัญญา  ทองวงศ์</v>
      </c>
    </row>
    <row r="1409" spans="1:30">
      <c r="A1409" s="16" t="s">
        <v>9633</v>
      </c>
      <c r="B1409" s="16" t="s">
        <v>7661</v>
      </c>
      <c r="C1409" s="16">
        <v>203</v>
      </c>
      <c r="D1409" s="16"/>
      <c r="E1409" s="17" t="s">
        <v>3487</v>
      </c>
      <c r="F1409" s="17" t="s">
        <v>3488</v>
      </c>
      <c r="G1409" s="29" t="s">
        <v>6896</v>
      </c>
      <c r="H1409" s="19" t="s">
        <v>9868</v>
      </c>
      <c r="I1409" s="19" t="s">
        <v>8544</v>
      </c>
      <c r="J1409" s="17" t="str">
        <f t="shared" si="63"/>
        <v>74  ม. 4  ต. คันธุลี  อ. ท่าชนะ  จ. สุราษฎร์ธานี</v>
      </c>
      <c r="K1409" s="30" t="s">
        <v>7277</v>
      </c>
      <c r="L1409" s="19" t="s">
        <v>7031</v>
      </c>
      <c r="M1409" s="19" t="s">
        <v>6935</v>
      </c>
      <c r="N1409" s="19" t="s">
        <v>6936</v>
      </c>
      <c r="O1409" s="19" t="s">
        <v>6937</v>
      </c>
      <c r="P1409" s="20">
        <v>84170</v>
      </c>
      <c r="Q1409" s="21"/>
      <c r="R1409" s="22"/>
      <c r="S1409" s="22"/>
      <c r="T1409" s="22"/>
      <c r="U1409" s="22"/>
      <c r="V1409" s="21"/>
      <c r="W1409" s="35"/>
      <c r="X1409" s="23"/>
      <c r="Y1409" s="24"/>
      <c r="Z1409" s="21">
        <v>16</v>
      </c>
      <c r="AA1409" s="25">
        <f t="shared" si="64"/>
        <v>16</v>
      </c>
      <c r="AB1409" s="44"/>
      <c r="AC1409" s="93"/>
      <c r="AD1409" s="27" t="str">
        <f t="shared" si="65"/>
        <v>นาย  ข้อง  แพชนะ</v>
      </c>
    </row>
    <row r="1410" spans="1:30">
      <c r="A1410" s="16" t="s">
        <v>9633</v>
      </c>
      <c r="B1410" s="16" t="s">
        <v>8589</v>
      </c>
      <c r="C1410" s="16">
        <v>204</v>
      </c>
      <c r="D1410" s="16"/>
      <c r="E1410" s="17" t="s">
        <v>2624</v>
      </c>
      <c r="F1410" s="17" t="s">
        <v>2625</v>
      </c>
      <c r="G1410" s="29" t="s">
        <v>6923</v>
      </c>
      <c r="H1410" s="19" t="s">
        <v>7601</v>
      </c>
      <c r="I1410" s="19" t="s">
        <v>7730</v>
      </c>
      <c r="J1410" s="17" t="str">
        <f t="shared" si="63"/>
        <v>100  ม. 4  ต. คันธุลี  อ. ท่าชนะ  จ. สุราษฎร์ธานี</v>
      </c>
      <c r="K1410" s="30">
        <v>100</v>
      </c>
      <c r="L1410" s="19" t="s">
        <v>7031</v>
      </c>
      <c r="M1410" s="19" t="s">
        <v>6935</v>
      </c>
      <c r="N1410" s="19" t="s">
        <v>6936</v>
      </c>
      <c r="O1410" s="19" t="s">
        <v>6937</v>
      </c>
      <c r="P1410" s="20">
        <v>84170</v>
      </c>
      <c r="Q1410" s="21"/>
      <c r="R1410" s="22"/>
      <c r="S1410" s="22"/>
      <c r="T1410" s="22"/>
      <c r="U1410" s="22"/>
      <c r="V1410" s="21"/>
      <c r="W1410" s="35"/>
      <c r="X1410" s="23"/>
      <c r="Y1410" s="24"/>
      <c r="Z1410" s="21">
        <v>12</v>
      </c>
      <c r="AA1410" s="25">
        <f t="shared" si="64"/>
        <v>12</v>
      </c>
      <c r="AB1410" s="44"/>
      <c r="AC1410" s="93"/>
      <c r="AD1410" s="27" t="str">
        <f t="shared" si="65"/>
        <v>นางสาว  นันทา  แสงจันทร์</v>
      </c>
    </row>
    <row r="1411" spans="1:30">
      <c r="A1411" s="16" t="s">
        <v>9633</v>
      </c>
      <c r="B1411" s="16" t="s">
        <v>7110</v>
      </c>
      <c r="C1411" s="16">
        <v>205</v>
      </c>
      <c r="D1411" s="16"/>
      <c r="E1411" s="17" t="s">
        <v>4194</v>
      </c>
      <c r="F1411" s="17">
        <v>0</v>
      </c>
      <c r="G1411" s="29" t="s">
        <v>6896</v>
      </c>
      <c r="H1411" s="19" t="s">
        <v>9869</v>
      </c>
      <c r="I1411" s="19" t="s">
        <v>7730</v>
      </c>
      <c r="J1411" s="17" t="str">
        <f t="shared" ref="J1411:J1474" si="66">K1411&amp;"  "&amp;L1411&amp;"  "&amp;M1411&amp;"  "&amp;N1411&amp;"  "&amp;O1411</f>
        <v>100  ม. 4  ต. คันธุลี  อ. ท่าชนะ  จ. สุราษฎร์ธานี</v>
      </c>
      <c r="K1411" s="30" t="s">
        <v>7122</v>
      </c>
      <c r="L1411" s="19" t="s">
        <v>7031</v>
      </c>
      <c r="M1411" s="19" t="s">
        <v>6935</v>
      </c>
      <c r="N1411" s="19" t="s">
        <v>6936</v>
      </c>
      <c r="O1411" s="19" t="s">
        <v>6937</v>
      </c>
      <c r="P1411" s="20">
        <v>84170</v>
      </c>
      <c r="Q1411" s="21"/>
      <c r="R1411" s="22"/>
      <c r="S1411" s="22"/>
      <c r="T1411" s="22"/>
      <c r="U1411" s="22"/>
      <c r="V1411" s="21"/>
      <c r="W1411" s="35"/>
      <c r="X1411" s="23"/>
      <c r="Y1411" s="24"/>
      <c r="Z1411" s="21">
        <v>376</v>
      </c>
      <c r="AA1411" s="25">
        <f t="shared" ref="AA1411:AA1474" si="67">SUM(Q1411:Z1411)</f>
        <v>376</v>
      </c>
      <c r="AB1411" s="44"/>
      <c r="AC1411" s="93"/>
      <c r="AD1411" s="27" t="str">
        <f t="shared" si="65"/>
        <v>นาย  ทอย  แสงจันทร์</v>
      </c>
    </row>
    <row r="1412" spans="1:30">
      <c r="A1412" s="16" t="s">
        <v>9633</v>
      </c>
      <c r="B1412" s="16" t="s">
        <v>7175</v>
      </c>
      <c r="C1412" s="16">
        <v>206</v>
      </c>
      <c r="D1412" s="16"/>
      <c r="E1412" s="17" t="s">
        <v>5210</v>
      </c>
      <c r="F1412" s="17" t="s">
        <v>5211</v>
      </c>
      <c r="G1412" s="17" t="s">
        <v>6896</v>
      </c>
      <c r="H1412" s="17" t="s">
        <v>8143</v>
      </c>
      <c r="I1412" s="17" t="s">
        <v>7730</v>
      </c>
      <c r="J1412" s="17" t="str">
        <f t="shared" si="66"/>
        <v>127  ม. 12  ต. คันธุลี  อ. ท่าชนะ  จ. สุราษฎร์ธานี</v>
      </c>
      <c r="K1412" s="30" t="s">
        <v>7793</v>
      </c>
      <c r="L1412" s="19" t="s">
        <v>7096</v>
      </c>
      <c r="M1412" s="19" t="s">
        <v>6935</v>
      </c>
      <c r="N1412" s="19" t="s">
        <v>6936</v>
      </c>
      <c r="O1412" s="19" t="s">
        <v>6937</v>
      </c>
      <c r="P1412" s="20">
        <v>84170</v>
      </c>
      <c r="Q1412" s="21"/>
      <c r="R1412" s="22"/>
      <c r="S1412" s="22"/>
      <c r="T1412" s="22"/>
      <c r="U1412" s="22"/>
      <c r="V1412" s="21"/>
      <c r="W1412" s="35"/>
      <c r="X1412" s="23"/>
      <c r="Y1412" s="24"/>
      <c r="Z1412" s="21">
        <v>271</v>
      </c>
      <c r="AA1412" s="25">
        <f t="shared" si="67"/>
        <v>271</v>
      </c>
      <c r="AB1412" s="44" t="s">
        <v>9870</v>
      </c>
      <c r="AC1412" s="93"/>
      <c r="AD1412" s="27" t="str">
        <f t="shared" si="65"/>
        <v>นาย  เรืองเดช  แสงจันทร์</v>
      </c>
    </row>
    <row r="1413" spans="1:30">
      <c r="A1413" s="16" t="s">
        <v>9633</v>
      </c>
      <c r="B1413" s="16" t="s">
        <v>7534</v>
      </c>
      <c r="C1413" s="16" t="s">
        <v>9571</v>
      </c>
      <c r="D1413" s="16"/>
      <c r="E1413" s="17" t="s">
        <v>2330</v>
      </c>
      <c r="F1413" s="17" t="s">
        <v>2331</v>
      </c>
      <c r="G1413" s="29" t="s">
        <v>6923</v>
      </c>
      <c r="H1413" s="19" t="s">
        <v>8627</v>
      </c>
      <c r="I1413" s="19" t="s">
        <v>8622</v>
      </c>
      <c r="J1413" s="17" t="str">
        <f t="shared" si="66"/>
        <v>66  ม. 4  ต. คันธุลี  อ. ท่าชนะ  จ. สุราษฎร์ธานี</v>
      </c>
      <c r="K1413" s="30" t="s">
        <v>8628</v>
      </c>
      <c r="L1413" s="19" t="s">
        <v>7031</v>
      </c>
      <c r="M1413" s="19" t="s">
        <v>6935</v>
      </c>
      <c r="N1413" s="19" t="s">
        <v>6936</v>
      </c>
      <c r="O1413" s="19" t="s">
        <v>6937</v>
      </c>
      <c r="P1413" s="20">
        <v>84170</v>
      </c>
      <c r="Q1413" s="21"/>
      <c r="R1413" s="22"/>
      <c r="S1413" s="22"/>
      <c r="T1413" s="22"/>
      <c r="U1413" s="22"/>
      <c r="V1413" s="21"/>
      <c r="W1413" s="35"/>
      <c r="X1413" s="23"/>
      <c r="Y1413" s="24"/>
      <c r="Z1413" s="21">
        <v>68</v>
      </c>
      <c r="AA1413" s="25">
        <f t="shared" si="67"/>
        <v>68</v>
      </c>
      <c r="AB1413" s="44"/>
      <c r="AC1413" s="93"/>
      <c r="AD1413" s="27" t="str">
        <f t="shared" si="65"/>
        <v>นางสาว  กรรณิการ์  ขำสุวรรณ</v>
      </c>
    </row>
    <row r="1414" spans="1:30">
      <c r="A1414" s="16" t="s">
        <v>9633</v>
      </c>
      <c r="B1414" s="16" t="s">
        <v>9239</v>
      </c>
      <c r="C1414" s="16">
        <v>208</v>
      </c>
      <c r="D1414" s="16"/>
      <c r="E1414" s="17" t="s">
        <v>970</v>
      </c>
      <c r="F1414" s="17" t="s">
        <v>971</v>
      </c>
      <c r="G1414" s="29" t="s">
        <v>6905</v>
      </c>
      <c r="H1414" s="19" t="s">
        <v>7815</v>
      </c>
      <c r="I1414" s="19" t="s">
        <v>7816</v>
      </c>
      <c r="J1414" s="17" t="str">
        <f t="shared" si="66"/>
        <v>114  ม. 3  ต. คันธุลี  อ. ท่าชนะ  จ. สุราษฎร์ธานี</v>
      </c>
      <c r="K1414" s="30" t="s">
        <v>7817</v>
      </c>
      <c r="L1414" s="19" t="s">
        <v>6991</v>
      </c>
      <c r="M1414" s="19" t="s">
        <v>6935</v>
      </c>
      <c r="N1414" s="19" t="s">
        <v>6936</v>
      </c>
      <c r="O1414" s="19" t="s">
        <v>6937</v>
      </c>
      <c r="P1414" s="20">
        <v>84170</v>
      </c>
      <c r="Q1414" s="21"/>
      <c r="R1414" s="22"/>
      <c r="S1414" s="22"/>
      <c r="T1414" s="22"/>
      <c r="U1414" s="22"/>
      <c r="V1414" s="21"/>
      <c r="W1414" s="35"/>
      <c r="X1414" s="23"/>
      <c r="Y1414" s="24"/>
      <c r="Z1414" s="21">
        <v>67</v>
      </c>
      <c r="AA1414" s="25">
        <f t="shared" si="67"/>
        <v>67</v>
      </c>
      <c r="AB1414" s="44"/>
      <c r="AC1414" s="93"/>
      <c r="AD1414" s="27" t="str">
        <f t="shared" si="65"/>
        <v>นาง  ปรีดา  ธุรีราช</v>
      </c>
    </row>
    <row r="1415" spans="1:30">
      <c r="A1415" s="16" t="s">
        <v>9633</v>
      </c>
      <c r="B1415" s="16" t="s">
        <v>7429</v>
      </c>
      <c r="C1415" s="16">
        <v>209</v>
      </c>
      <c r="D1415" s="16"/>
      <c r="E1415" s="17" t="s">
        <v>5160</v>
      </c>
      <c r="F1415" s="17" t="s">
        <v>5161</v>
      </c>
      <c r="G1415" s="29" t="s">
        <v>6896</v>
      </c>
      <c r="H1415" s="19" t="s">
        <v>8800</v>
      </c>
      <c r="I1415" s="19" t="s">
        <v>9871</v>
      </c>
      <c r="J1415" s="17" t="str">
        <f t="shared" si="66"/>
        <v>118  ม. 3  ต. คันธุลี  อ. ท่าชนะ  จ. สุราษฎร์ธานี</v>
      </c>
      <c r="K1415" s="30" t="s">
        <v>7462</v>
      </c>
      <c r="L1415" s="19" t="s">
        <v>6991</v>
      </c>
      <c r="M1415" s="19" t="s">
        <v>6935</v>
      </c>
      <c r="N1415" s="19" t="s">
        <v>6936</v>
      </c>
      <c r="O1415" s="19" t="s">
        <v>6937</v>
      </c>
      <c r="P1415" s="20">
        <v>84170</v>
      </c>
      <c r="Q1415" s="21"/>
      <c r="R1415" s="22"/>
      <c r="S1415" s="22"/>
      <c r="T1415" s="22"/>
      <c r="U1415" s="22"/>
      <c r="V1415" s="21"/>
      <c r="W1415" s="35"/>
      <c r="X1415" s="23"/>
      <c r="Y1415" s="24"/>
      <c r="Z1415" s="21">
        <v>28</v>
      </c>
      <c r="AA1415" s="25">
        <f t="shared" si="67"/>
        <v>28</v>
      </c>
      <c r="AB1415" s="44"/>
      <c r="AC1415" s="93"/>
      <c r="AD1415" s="27" t="str">
        <f t="shared" ref="AD1415:AD1478" si="68">G1415&amp;"  "&amp;H1415&amp;"  "&amp;I1415</f>
        <v>นาย  เยื้อ  หนูกรอบ</v>
      </c>
    </row>
    <row r="1416" spans="1:30">
      <c r="A1416" s="16" t="s">
        <v>9633</v>
      </c>
      <c r="B1416" s="16" t="s">
        <v>6993</v>
      </c>
      <c r="C1416" s="16">
        <v>210</v>
      </c>
      <c r="D1416" s="16"/>
      <c r="E1416" s="17" t="s">
        <v>1033</v>
      </c>
      <c r="F1416" s="17" t="s">
        <v>1034</v>
      </c>
      <c r="G1416" s="29" t="s">
        <v>6905</v>
      </c>
      <c r="H1416" s="19" t="s">
        <v>7544</v>
      </c>
      <c r="I1416" s="19" t="s">
        <v>9871</v>
      </c>
      <c r="J1416" s="17" t="str">
        <f t="shared" si="66"/>
        <v>118  ม. 3  ต. คันธุลี  อ. ท่าชนะ  จ. สุราษฎร์ธานี</v>
      </c>
      <c r="K1416" s="30" t="s">
        <v>7462</v>
      </c>
      <c r="L1416" s="19" t="s">
        <v>6991</v>
      </c>
      <c r="M1416" s="19" t="s">
        <v>6935</v>
      </c>
      <c r="N1416" s="19" t="s">
        <v>6936</v>
      </c>
      <c r="O1416" s="19" t="s">
        <v>6937</v>
      </c>
      <c r="P1416" s="20">
        <v>84170</v>
      </c>
      <c r="Q1416" s="21"/>
      <c r="R1416" s="22"/>
      <c r="S1416" s="22"/>
      <c r="T1416" s="22"/>
      <c r="U1416" s="22"/>
      <c r="V1416" s="21"/>
      <c r="W1416" s="35"/>
      <c r="X1416" s="23"/>
      <c r="Y1416" s="24"/>
      <c r="Z1416" s="21">
        <v>39</v>
      </c>
      <c r="AA1416" s="25">
        <f t="shared" si="67"/>
        <v>39</v>
      </c>
      <c r="AB1416" s="44"/>
      <c r="AC1416" s="93"/>
      <c r="AD1416" s="27" t="str">
        <f t="shared" si="68"/>
        <v>นาง  พยอม  หนูกรอบ</v>
      </c>
    </row>
    <row r="1417" spans="1:30">
      <c r="A1417" s="16" t="s">
        <v>9633</v>
      </c>
      <c r="B1417" s="16" t="s">
        <v>7573</v>
      </c>
      <c r="C1417" s="16">
        <v>211</v>
      </c>
      <c r="D1417" s="16"/>
      <c r="E1417" s="17" t="s">
        <v>201</v>
      </c>
      <c r="F1417" s="17" t="s">
        <v>202</v>
      </c>
      <c r="G1417" s="29" t="s">
        <v>6905</v>
      </c>
      <c r="H1417" s="19" t="s">
        <v>9872</v>
      </c>
      <c r="I1417" s="19" t="s">
        <v>9873</v>
      </c>
      <c r="J1417" s="17" t="str">
        <f t="shared" si="66"/>
        <v>115  ม. 3  ต. คันธุลี  อ. ท่าชนะ  จ. สุราษฎร์ธานี</v>
      </c>
      <c r="K1417" s="30" t="s">
        <v>7386</v>
      </c>
      <c r="L1417" s="19" t="s">
        <v>6991</v>
      </c>
      <c r="M1417" s="19" t="s">
        <v>6935</v>
      </c>
      <c r="N1417" s="19" t="s">
        <v>6936</v>
      </c>
      <c r="O1417" s="19" t="s">
        <v>6937</v>
      </c>
      <c r="P1417" s="20">
        <v>84170</v>
      </c>
      <c r="Q1417" s="21"/>
      <c r="R1417" s="22"/>
      <c r="S1417" s="22"/>
      <c r="T1417" s="22"/>
      <c r="U1417" s="22"/>
      <c r="V1417" s="21"/>
      <c r="W1417" s="35"/>
      <c r="X1417" s="23"/>
      <c r="Y1417" s="24"/>
      <c r="Z1417" s="21">
        <v>124</v>
      </c>
      <c r="AA1417" s="25">
        <f t="shared" si="67"/>
        <v>124</v>
      </c>
      <c r="AB1417" s="44"/>
      <c r="AC1417" s="93"/>
      <c r="AD1417" s="27" t="str">
        <f t="shared" si="68"/>
        <v>นาง  จวบ  สุขโสดา</v>
      </c>
    </row>
    <row r="1418" spans="1:30">
      <c r="A1418" s="16" t="s">
        <v>9633</v>
      </c>
      <c r="B1418" s="16"/>
      <c r="C1418" s="16" t="s">
        <v>7709</v>
      </c>
      <c r="D1418" s="16"/>
      <c r="E1418" s="17" t="s">
        <v>5625</v>
      </c>
      <c r="F1418" s="17" t="s">
        <v>5626</v>
      </c>
      <c r="G1418" s="29" t="s">
        <v>6896</v>
      </c>
      <c r="H1418" s="19" t="s">
        <v>7648</v>
      </c>
      <c r="I1418" s="19" t="s">
        <v>7649</v>
      </c>
      <c r="J1418" s="17" t="str">
        <f t="shared" si="66"/>
        <v>269  ม. 9  ต. คันธุลี  อ. ท่าชนะ  จ. สุราษฎร์ธานี</v>
      </c>
      <c r="K1418" s="30" t="s">
        <v>7650</v>
      </c>
      <c r="L1418" s="19" t="s">
        <v>7234</v>
      </c>
      <c r="M1418" s="19" t="s">
        <v>6935</v>
      </c>
      <c r="N1418" s="19" t="s">
        <v>6936</v>
      </c>
      <c r="O1418" s="19" t="s">
        <v>6937</v>
      </c>
      <c r="P1418" s="20">
        <v>84170</v>
      </c>
      <c r="Q1418" s="21"/>
      <c r="R1418" s="22"/>
      <c r="S1418" s="22"/>
      <c r="T1418" s="22"/>
      <c r="U1418" s="22">
        <v>0</v>
      </c>
      <c r="V1418" s="21">
        <v>0</v>
      </c>
      <c r="W1418" s="35">
        <v>0</v>
      </c>
      <c r="X1418" s="23">
        <v>0</v>
      </c>
      <c r="Y1418" s="24">
        <v>0</v>
      </c>
      <c r="Z1418" s="35">
        <v>21</v>
      </c>
      <c r="AA1418" s="25">
        <f t="shared" si="67"/>
        <v>21</v>
      </c>
      <c r="AB1418" s="38" t="s">
        <v>9874</v>
      </c>
      <c r="AC1418" s="19"/>
      <c r="AD1418" s="27" t="str">
        <f t="shared" si="68"/>
        <v>นาย  เศวต  เหยียบสูญ</v>
      </c>
    </row>
    <row r="1419" spans="1:30">
      <c r="A1419" s="16" t="s">
        <v>9633</v>
      </c>
      <c r="B1419" s="16" t="s">
        <v>9048</v>
      </c>
      <c r="C1419" s="16">
        <v>213</v>
      </c>
      <c r="D1419" s="16"/>
      <c r="E1419" s="17" t="s">
        <v>6612</v>
      </c>
      <c r="F1419" s="17" t="s">
        <v>6613</v>
      </c>
      <c r="G1419" s="29" t="s">
        <v>6896</v>
      </c>
      <c r="H1419" s="19" t="s">
        <v>9875</v>
      </c>
      <c r="I1419" s="19" t="s">
        <v>7623</v>
      </c>
      <c r="J1419" s="17" t="str">
        <f t="shared" si="66"/>
        <v>124  ม. 3  ต. คันธุลี  อ. ท่าชนะ  จ. สุราษฎร์ธานี</v>
      </c>
      <c r="K1419" s="18" t="s">
        <v>7967</v>
      </c>
      <c r="L1419" s="19" t="s">
        <v>6991</v>
      </c>
      <c r="M1419" s="19" t="s">
        <v>6935</v>
      </c>
      <c r="N1419" s="19" t="s">
        <v>6936</v>
      </c>
      <c r="O1419" s="19" t="s">
        <v>6937</v>
      </c>
      <c r="P1419" s="20">
        <v>84170</v>
      </c>
      <c r="Q1419" s="21"/>
      <c r="R1419" s="22"/>
      <c r="S1419" s="22"/>
      <c r="T1419" s="22"/>
      <c r="U1419" s="22"/>
      <c r="V1419" s="21"/>
      <c r="W1419" s="35"/>
      <c r="X1419" s="23"/>
      <c r="Y1419" s="24"/>
      <c r="Z1419" s="21">
        <v>40</v>
      </c>
      <c r="AA1419" s="25">
        <f t="shared" si="67"/>
        <v>40</v>
      </c>
      <c r="AB1419" s="44"/>
      <c r="AC1419" s="93"/>
      <c r="AD1419" s="27" t="str">
        <f t="shared" si="68"/>
        <v>นาย  อดุลย์  พัฒนแฟง</v>
      </c>
    </row>
    <row r="1420" spans="1:30">
      <c r="A1420" s="16" t="s">
        <v>9633</v>
      </c>
      <c r="B1420" s="16" t="s">
        <v>8013</v>
      </c>
      <c r="C1420" s="16">
        <v>214</v>
      </c>
      <c r="D1420" s="16"/>
      <c r="E1420" s="17" t="s">
        <v>4586</v>
      </c>
      <c r="F1420" s="17" t="s">
        <v>4587</v>
      </c>
      <c r="G1420" s="29" t="s">
        <v>6896</v>
      </c>
      <c r="H1420" s="19" t="s">
        <v>8014</v>
      </c>
      <c r="I1420" s="19" t="s">
        <v>7414</v>
      </c>
      <c r="J1420" s="17" t="str">
        <f t="shared" si="66"/>
        <v>158/2  ม. 3  ต. คันธุลี  อ. ท่าชนะ  จ. สุราษฎร์ธานี</v>
      </c>
      <c r="K1420" s="18" t="s">
        <v>8015</v>
      </c>
      <c r="L1420" s="19" t="s">
        <v>6991</v>
      </c>
      <c r="M1420" s="19" t="s">
        <v>6935</v>
      </c>
      <c r="N1420" s="19" t="s">
        <v>6936</v>
      </c>
      <c r="O1420" s="19" t="s">
        <v>6937</v>
      </c>
      <c r="P1420" s="20">
        <v>84170</v>
      </c>
      <c r="Q1420" s="21"/>
      <c r="R1420" s="22"/>
      <c r="S1420" s="22"/>
      <c r="T1420" s="22"/>
      <c r="U1420" s="22"/>
      <c r="V1420" s="21"/>
      <c r="W1420" s="35"/>
      <c r="X1420" s="23"/>
      <c r="Y1420" s="24"/>
      <c r="Z1420" s="21">
        <v>23</v>
      </c>
      <c r="AA1420" s="25">
        <f t="shared" si="67"/>
        <v>23</v>
      </c>
      <c r="AB1420" s="44"/>
      <c r="AC1420" s="93"/>
      <c r="AD1420" s="27" t="str">
        <f t="shared" si="68"/>
        <v>นาย  ประเทือน  สงค์สิริจินดา</v>
      </c>
    </row>
    <row r="1421" spans="1:30">
      <c r="A1421" s="16" t="s">
        <v>9633</v>
      </c>
      <c r="B1421" s="16" t="s">
        <v>8056</v>
      </c>
      <c r="C1421" s="16">
        <v>215</v>
      </c>
      <c r="D1421" s="16"/>
      <c r="E1421" s="17" t="s">
        <v>1700</v>
      </c>
      <c r="F1421" s="17">
        <v>0</v>
      </c>
      <c r="G1421" s="29" t="s">
        <v>8057</v>
      </c>
      <c r="H1421" s="19" t="s">
        <v>8058</v>
      </c>
      <c r="I1421" s="19" t="s">
        <v>8059</v>
      </c>
      <c r="J1421" s="17" t="str">
        <f t="shared" si="66"/>
        <v>106  ม. 3  ต. คันธุลี  อ. ท่าชนะ  จ. สุราษฎร์ธานี</v>
      </c>
      <c r="K1421" s="18" t="s">
        <v>7265</v>
      </c>
      <c r="L1421" s="19" t="s">
        <v>6991</v>
      </c>
      <c r="M1421" s="19" t="s">
        <v>6935</v>
      </c>
      <c r="N1421" s="19" t="s">
        <v>6936</v>
      </c>
      <c r="O1421" s="19" t="s">
        <v>6937</v>
      </c>
      <c r="P1421" s="20">
        <v>84170</v>
      </c>
      <c r="Q1421" s="21"/>
      <c r="R1421" s="22"/>
      <c r="S1421" s="22"/>
      <c r="T1421" s="22"/>
      <c r="U1421" s="22"/>
      <c r="V1421" s="21"/>
      <c r="W1421" s="35"/>
      <c r="X1421" s="23"/>
      <c r="Y1421" s="24"/>
      <c r="Z1421" s="21">
        <v>42</v>
      </c>
      <c r="AA1421" s="25">
        <f t="shared" si="67"/>
        <v>42</v>
      </c>
      <c r="AB1421" s="44"/>
      <c r="AC1421" s="93"/>
      <c r="AD1421" s="27" t="str">
        <f t="shared" si="68"/>
        <v>ทายาทนาง  สมจิต  พรหมมินทร์</v>
      </c>
    </row>
    <row r="1422" spans="1:30">
      <c r="A1422" s="16" t="s">
        <v>9633</v>
      </c>
      <c r="B1422" s="16" t="s">
        <v>9547</v>
      </c>
      <c r="C1422" s="16">
        <v>216</v>
      </c>
      <c r="D1422" s="16" t="s">
        <v>6980</v>
      </c>
      <c r="E1422" s="17" t="s">
        <v>4107</v>
      </c>
      <c r="F1422" s="17" t="s">
        <v>4108</v>
      </c>
      <c r="G1422" s="34" t="s">
        <v>7312</v>
      </c>
      <c r="H1422" s="17" t="s">
        <v>7036</v>
      </c>
      <c r="I1422" s="17" t="s">
        <v>8785</v>
      </c>
      <c r="J1422" s="17" t="str">
        <f t="shared" si="66"/>
        <v>59  ม. 4  ต. คันธุลี  อ. ท่าชนะ  จ. สุราษฎร์ธานี</v>
      </c>
      <c r="K1422" s="30" t="s">
        <v>7062</v>
      </c>
      <c r="L1422" s="19" t="s">
        <v>7031</v>
      </c>
      <c r="M1422" s="19" t="s">
        <v>6935</v>
      </c>
      <c r="N1422" s="19" t="s">
        <v>6936</v>
      </c>
      <c r="O1422" s="19" t="s">
        <v>6937</v>
      </c>
      <c r="P1422" s="20">
        <v>84170</v>
      </c>
      <c r="Q1422" s="21"/>
      <c r="R1422" s="22"/>
      <c r="S1422" s="22"/>
      <c r="T1422" s="22"/>
      <c r="U1422" s="22"/>
      <c r="V1422" s="21"/>
      <c r="W1422" s="35"/>
      <c r="X1422" s="23"/>
      <c r="Y1422" s="24">
        <v>12</v>
      </c>
      <c r="Z1422" s="21">
        <v>12</v>
      </c>
      <c r="AA1422" s="25">
        <f t="shared" si="67"/>
        <v>24</v>
      </c>
      <c r="AB1422" s="26"/>
      <c r="AC1422" s="93"/>
      <c r="AD1422" s="27" t="str">
        <f t="shared" si="68"/>
        <v>ทายาทนาย  ถวิล  จิตพิเศษ</v>
      </c>
    </row>
    <row r="1423" spans="1:30">
      <c r="A1423" s="16" t="s">
        <v>9633</v>
      </c>
      <c r="B1423" s="16"/>
      <c r="C1423" s="16">
        <v>217</v>
      </c>
      <c r="D1423" s="16"/>
      <c r="E1423" s="17" t="s">
        <v>5660</v>
      </c>
      <c r="F1423" s="17" t="s">
        <v>5661</v>
      </c>
      <c r="G1423" s="29" t="s">
        <v>6896</v>
      </c>
      <c r="H1423" s="19" t="s">
        <v>9876</v>
      </c>
      <c r="I1423" s="19" t="s">
        <v>9877</v>
      </c>
      <c r="J1423" s="17" t="str">
        <f t="shared" si="66"/>
        <v>129  ม. 8  ต. คันธุลี  อ. ท่าชนะ  จ. สุราษฎร์ธานี</v>
      </c>
      <c r="K1423" s="18" t="s">
        <v>7546</v>
      </c>
      <c r="L1423" s="19" t="s">
        <v>7675</v>
      </c>
      <c r="M1423" s="19" t="s">
        <v>6935</v>
      </c>
      <c r="N1423" s="19" t="s">
        <v>6936</v>
      </c>
      <c r="O1423" s="19" t="s">
        <v>6937</v>
      </c>
      <c r="P1423" s="20">
        <v>84170</v>
      </c>
      <c r="Q1423" s="21"/>
      <c r="R1423" s="22"/>
      <c r="S1423" s="22"/>
      <c r="T1423" s="22"/>
      <c r="U1423" s="22"/>
      <c r="V1423" s="21"/>
      <c r="W1423" s="35"/>
      <c r="X1423" s="23"/>
      <c r="Y1423" s="24"/>
      <c r="Z1423" s="21">
        <v>63</v>
      </c>
      <c r="AA1423" s="25">
        <f t="shared" si="67"/>
        <v>63</v>
      </c>
      <c r="AB1423" s="44"/>
      <c r="AC1423" s="93"/>
      <c r="AD1423" s="27" t="str">
        <f t="shared" si="68"/>
        <v>นาย  สนทร  จันทร์ประดิษฐ</v>
      </c>
    </row>
    <row r="1424" spans="1:30">
      <c r="A1424" s="16" t="s">
        <v>9633</v>
      </c>
      <c r="B1424" s="19"/>
      <c r="C1424" s="16">
        <v>218</v>
      </c>
      <c r="D1424" s="16"/>
      <c r="E1424" s="17" t="s">
        <v>2202</v>
      </c>
      <c r="F1424" s="17" t="s">
        <v>2203</v>
      </c>
      <c r="G1424" s="29" t="s">
        <v>6905</v>
      </c>
      <c r="H1424" s="19" t="s">
        <v>9634</v>
      </c>
      <c r="I1424" s="19" t="s">
        <v>8188</v>
      </c>
      <c r="J1424" s="17" t="str">
        <f t="shared" si="66"/>
        <v>26  ม. 8  ต. คันธุลี  อ. ท่าชนะ  จ. สุราษฎร์ธานี</v>
      </c>
      <c r="K1424" s="30" t="s">
        <v>7719</v>
      </c>
      <c r="L1424" s="19" t="s">
        <v>7675</v>
      </c>
      <c r="M1424" s="19" t="s">
        <v>6935</v>
      </c>
      <c r="N1424" s="19" t="s">
        <v>6936</v>
      </c>
      <c r="O1424" s="19" t="s">
        <v>6937</v>
      </c>
      <c r="P1424" s="20">
        <v>84170</v>
      </c>
      <c r="Q1424" s="35"/>
      <c r="R1424" s="49"/>
      <c r="S1424" s="49"/>
      <c r="T1424" s="49"/>
      <c r="U1424" s="22"/>
      <c r="V1424" s="21"/>
      <c r="W1424" s="35"/>
      <c r="X1424" s="23"/>
      <c r="Y1424" s="24"/>
      <c r="Z1424" s="21">
        <v>54</v>
      </c>
      <c r="AA1424" s="25">
        <f t="shared" si="67"/>
        <v>54</v>
      </c>
      <c r="AB1424" s="44"/>
      <c r="AC1424" s="93"/>
      <c r="AD1424" s="27" t="str">
        <f t="shared" si="68"/>
        <v>นาง  อำพัน  สังข์ทอง</v>
      </c>
    </row>
    <row r="1425" spans="1:30">
      <c r="A1425" s="16" t="s">
        <v>9633</v>
      </c>
      <c r="B1425" s="19"/>
      <c r="C1425" s="16">
        <v>219</v>
      </c>
      <c r="D1425" s="16" t="s">
        <v>6980</v>
      </c>
      <c r="E1425" s="17" t="s">
        <v>3894</v>
      </c>
      <c r="F1425" s="17">
        <v>0</v>
      </c>
      <c r="G1425" s="29" t="s">
        <v>6896</v>
      </c>
      <c r="H1425" s="19" t="s">
        <v>9878</v>
      </c>
      <c r="I1425" s="19" t="s">
        <v>8937</v>
      </c>
      <c r="J1425" s="17" t="str">
        <f t="shared" si="66"/>
        <v>77  ม. 12  ต. คันธุลี  อ. ท่าชนะ  จ. สุราษฎร์ธานี</v>
      </c>
      <c r="K1425" s="30" t="s">
        <v>8191</v>
      </c>
      <c r="L1425" s="19" t="s">
        <v>7096</v>
      </c>
      <c r="M1425" s="19" t="s">
        <v>6935</v>
      </c>
      <c r="N1425" s="19" t="s">
        <v>6936</v>
      </c>
      <c r="O1425" s="19" t="s">
        <v>6937</v>
      </c>
      <c r="P1425" s="20">
        <v>84170</v>
      </c>
      <c r="Q1425" s="35"/>
      <c r="R1425" s="49"/>
      <c r="S1425" s="49"/>
      <c r="T1425" s="49"/>
      <c r="U1425" s="22"/>
      <c r="V1425" s="21"/>
      <c r="W1425" s="35"/>
      <c r="X1425" s="23"/>
      <c r="Y1425" s="24"/>
      <c r="Z1425" s="21">
        <v>103</v>
      </c>
      <c r="AA1425" s="25">
        <f t="shared" si="67"/>
        <v>103</v>
      </c>
      <c r="AB1425" s="44"/>
      <c r="AC1425" s="93"/>
      <c r="AD1425" s="27" t="str">
        <f t="shared" si="68"/>
        <v>นาย  ชุลี  ว่องธารักษ์</v>
      </c>
    </row>
    <row r="1426" spans="1:30">
      <c r="A1426" s="16" t="s">
        <v>9633</v>
      </c>
      <c r="B1426" s="19"/>
      <c r="C1426" s="16">
        <v>220</v>
      </c>
      <c r="D1426" s="16"/>
      <c r="E1426" s="17" t="s">
        <v>643</v>
      </c>
      <c r="F1426" s="17">
        <v>0</v>
      </c>
      <c r="G1426" s="29" t="s">
        <v>6905</v>
      </c>
      <c r="H1426" s="19" t="s">
        <v>8162</v>
      </c>
      <c r="I1426" s="19" t="s">
        <v>8163</v>
      </c>
      <c r="J1426" s="17" t="str">
        <f t="shared" si="66"/>
        <v>254-255  ม. 4  ต. ท่าชนะ  อ. ท่าชนะ  จ. สุราษฎร์ธานี</v>
      </c>
      <c r="K1426" s="18" t="s">
        <v>8164</v>
      </c>
      <c r="L1426" s="19" t="s">
        <v>7031</v>
      </c>
      <c r="M1426" s="19" t="s">
        <v>7123</v>
      </c>
      <c r="N1426" s="19" t="s">
        <v>6936</v>
      </c>
      <c r="O1426" s="19" t="s">
        <v>6937</v>
      </c>
      <c r="P1426" s="20">
        <v>84170</v>
      </c>
      <c r="Q1426" s="35"/>
      <c r="R1426" s="49"/>
      <c r="S1426" s="49"/>
      <c r="T1426" s="49"/>
      <c r="U1426" s="22"/>
      <c r="V1426" s="21"/>
      <c r="W1426" s="35"/>
      <c r="X1426" s="23"/>
      <c r="Y1426" s="24"/>
      <c r="Z1426" s="21">
        <v>194</v>
      </c>
      <c r="AA1426" s="25">
        <f t="shared" si="67"/>
        <v>194</v>
      </c>
      <c r="AB1426" s="44"/>
      <c r="AC1426" s="93"/>
      <c r="AD1426" s="27" t="str">
        <f t="shared" si="68"/>
        <v>นาง  นวลนิตย์  ฉายากุล</v>
      </c>
    </row>
    <row r="1427" spans="1:30">
      <c r="A1427" s="16" t="s">
        <v>9633</v>
      </c>
      <c r="B1427" s="19"/>
      <c r="C1427" s="16">
        <v>221</v>
      </c>
      <c r="D1427" s="16"/>
      <c r="E1427" s="17" t="s">
        <v>1272</v>
      </c>
      <c r="F1427" s="17" t="s">
        <v>1273</v>
      </c>
      <c r="G1427" s="29" t="s">
        <v>6905</v>
      </c>
      <c r="H1427" s="19" t="s">
        <v>7604</v>
      </c>
      <c r="I1427" s="19" t="s">
        <v>7855</v>
      </c>
      <c r="J1427" s="17" t="str">
        <f t="shared" si="66"/>
        <v>75  ม. 3  ต. คันธุลี  อ. ท่าชนะ  จ. สุราษฎร์ธานี</v>
      </c>
      <c r="K1427" s="30" t="s">
        <v>7856</v>
      </c>
      <c r="L1427" s="19" t="s">
        <v>6991</v>
      </c>
      <c r="M1427" s="19" t="s">
        <v>6935</v>
      </c>
      <c r="N1427" s="19" t="s">
        <v>6936</v>
      </c>
      <c r="O1427" s="19" t="s">
        <v>6937</v>
      </c>
      <c r="P1427" s="20">
        <v>84170</v>
      </c>
      <c r="Q1427" s="35"/>
      <c r="R1427" s="49"/>
      <c r="S1427" s="49"/>
      <c r="T1427" s="49"/>
      <c r="U1427" s="22"/>
      <c r="V1427" s="21"/>
      <c r="W1427" s="35"/>
      <c r="X1427" s="23"/>
      <c r="Y1427" s="24"/>
      <c r="Z1427" s="21">
        <v>26</v>
      </c>
      <c r="AA1427" s="25">
        <f t="shared" si="67"/>
        <v>26</v>
      </c>
      <c r="AB1427" s="44"/>
      <c r="AC1427" s="93"/>
      <c r="AD1427" s="27" t="str">
        <f t="shared" si="68"/>
        <v>นาง  ยุพิน  กลั่งเนียม</v>
      </c>
    </row>
    <row r="1428" spans="1:30">
      <c r="A1428" s="16" t="s">
        <v>9633</v>
      </c>
      <c r="B1428" s="19"/>
      <c r="C1428" s="16">
        <v>222</v>
      </c>
      <c r="D1428" s="16"/>
      <c r="E1428" s="17" t="s">
        <v>1679</v>
      </c>
      <c r="F1428" s="17" t="s">
        <v>1680</v>
      </c>
      <c r="G1428" s="29" t="s">
        <v>6905</v>
      </c>
      <c r="H1428" s="19" t="s">
        <v>8102</v>
      </c>
      <c r="I1428" s="19" t="s">
        <v>8103</v>
      </c>
      <c r="J1428" s="17" t="str">
        <f t="shared" si="66"/>
        <v>122/4  ม. 8  ต. คันธุลี  อ. ท่าชนะ  จ. สุราษฎร์ธานี</v>
      </c>
      <c r="K1428" s="30" t="s">
        <v>8104</v>
      </c>
      <c r="L1428" s="19" t="s">
        <v>7675</v>
      </c>
      <c r="M1428" s="19" t="s">
        <v>6935</v>
      </c>
      <c r="N1428" s="19" t="s">
        <v>6936</v>
      </c>
      <c r="O1428" s="19" t="s">
        <v>6937</v>
      </c>
      <c r="P1428" s="20">
        <v>84170</v>
      </c>
      <c r="Q1428" s="35"/>
      <c r="R1428" s="49"/>
      <c r="S1428" s="49"/>
      <c r="T1428" s="49"/>
      <c r="U1428" s="22"/>
      <c r="V1428" s="21"/>
      <c r="W1428" s="35"/>
      <c r="X1428" s="23"/>
      <c r="Y1428" s="24"/>
      <c r="Z1428" s="21">
        <v>149</v>
      </c>
      <c r="AA1428" s="25">
        <f t="shared" si="67"/>
        <v>149</v>
      </c>
      <c r="AB1428" s="44"/>
      <c r="AC1428" s="93"/>
      <c r="AD1428" s="27" t="str">
        <f t="shared" si="68"/>
        <v>นาง  สงวน  ปัญญาพงษ์</v>
      </c>
    </row>
    <row r="1429" spans="1:30">
      <c r="A1429" s="16" t="s">
        <v>9633</v>
      </c>
      <c r="B1429" s="46" t="s">
        <v>8367</v>
      </c>
      <c r="C1429" s="16">
        <v>223</v>
      </c>
      <c r="D1429" s="16"/>
      <c r="E1429" s="17" t="s">
        <v>6776</v>
      </c>
      <c r="F1429" s="17" t="s">
        <v>6777</v>
      </c>
      <c r="G1429" s="29" t="s">
        <v>6896</v>
      </c>
      <c r="H1429" s="19" t="s">
        <v>7808</v>
      </c>
      <c r="I1429" s="19" t="s">
        <v>7767</v>
      </c>
      <c r="J1429" s="17" t="str">
        <f t="shared" si="66"/>
        <v>159  ม. 3  ต. คันธุลี  อ. ท่าชนะ  จ. สุราษฎร์ธานี</v>
      </c>
      <c r="K1429" s="18" t="s">
        <v>7768</v>
      </c>
      <c r="L1429" s="19" t="s">
        <v>6991</v>
      </c>
      <c r="M1429" s="19" t="s">
        <v>6935</v>
      </c>
      <c r="N1429" s="19" t="s">
        <v>6936</v>
      </c>
      <c r="O1429" s="19" t="s">
        <v>6937</v>
      </c>
      <c r="P1429" s="20">
        <v>84170</v>
      </c>
      <c r="Q1429" s="21"/>
      <c r="R1429" s="22"/>
      <c r="S1429" s="22"/>
      <c r="T1429" s="22"/>
      <c r="U1429" s="22"/>
      <c r="V1429" s="21"/>
      <c r="W1429" s="35"/>
      <c r="X1429" s="23"/>
      <c r="Y1429" s="24"/>
      <c r="Z1429" s="21">
        <v>7</v>
      </c>
      <c r="AA1429" s="25">
        <f t="shared" si="67"/>
        <v>7</v>
      </c>
      <c r="AB1429" s="26"/>
      <c r="AC1429" s="93"/>
      <c r="AD1429" s="27" t="str">
        <f t="shared" si="68"/>
        <v>นาย  อำพล  ชุ่มชวย</v>
      </c>
    </row>
    <row r="1430" spans="1:30">
      <c r="A1430" s="16" t="s">
        <v>9633</v>
      </c>
      <c r="B1430" s="46"/>
      <c r="C1430" s="16" t="s">
        <v>9073</v>
      </c>
      <c r="D1430" s="16"/>
      <c r="E1430" s="17" t="s">
        <v>584</v>
      </c>
      <c r="F1430" s="17" t="s">
        <v>585</v>
      </c>
      <c r="G1430" s="29" t="s">
        <v>6905</v>
      </c>
      <c r="H1430" s="19" t="s">
        <v>9879</v>
      </c>
      <c r="I1430" s="19" t="s">
        <v>8937</v>
      </c>
      <c r="J1430" s="17" t="str">
        <f t="shared" si="66"/>
        <v>77  ม. 12  ต. คันธุลี  อ. ท่าชนะ  จ. สุราษฎร์ธานี</v>
      </c>
      <c r="K1430" s="18" t="s">
        <v>8191</v>
      </c>
      <c r="L1430" s="19" t="s">
        <v>7096</v>
      </c>
      <c r="M1430" s="19" t="s">
        <v>6935</v>
      </c>
      <c r="N1430" s="19" t="s">
        <v>6936</v>
      </c>
      <c r="O1430" s="19" t="s">
        <v>6937</v>
      </c>
      <c r="P1430" s="20">
        <v>84170</v>
      </c>
      <c r="Q1430" s="21"/>
      <c r="R1430" s="22"/>
      <c r="S1430" s="22"/>
      <c r="T1430" s="22">
        <v>0</v>
      </c>
      <c r="U1430" s="22">
        <v>0</v>
      </c>
      <c r="V1430" s="21">
        <v>0</v>
      </c>
      <c r="W1430" s="35"/>
      <c r="X1430" s="23"/>
      <c r="Y1430" s="24"/>
      <c r="Z1430" s="35">
        <v>12</v>
      </c>
      <c r="AA1430" s="25">
        <f t="shared" si="67"/>
        <v>12</v>
      </c>
      <c r="AB1430" s="36"/>
      <c r="AC1430" s="19"/>
      <c r="AD1430" s="27" t="str">
        <f t="shared" si="68"/>
        <v>นาง  ธนกร  ว่องธารักษ์</v>
      </c>
    </row>
    <row r="1431" spans="1:30">
      <c r="A1431" s="16" t="s">
        <v>9633</v>
      </c>
      <c r="B1431" s="16"/>
      <c r="C1431" s="16" t="s">
        <v>8287</v>
      </c>
      <c r="D1431" s="16"/>
      <c r="E1431" s="17" t="s">
        <v>6112</v>
      </c>
      <c r="F1431" s="17" t="s">
        <v>6113</v>
      </c>
      <c r="G1431" s="29" t="s">
        <v>6896</v>
      </c>
      <c r="H1431" s="19" t="s">
        <v>9880</v>
      </c>
      <c r="I1431" s="19" t="s">
        <v>8551</v>
      </c>
      <c r="J1431" s="17" t="str">
        <f t="shared" si="66"/>
        <v>3/1  ม. 12  ต. คันธุลี  อ. ท่าชนะ  จ. สุราษฎร์ธานี</v>
      </c>
      <c r="K1431" s="30" t="s">
        <v>7805</v>
      </c>
      <c r="L1431" s="19" t="s">
        <v>7096</v>
      </c>
      <c r="M1431" s="19" t="s">
        <v>6935</v>
      </c>
      <c r="N1431" s="19" t="s">
        <v>6936</v>
      </c>
      <c r="O1431" s="19" t="s">
        <v>6937</v>
      </c>
      <c r="P1431" s="20">
        <v>84170</v>
      </c>
      <c r="Q1431" s="21"/>
      <c r="R1431" s="22"/>
      <c r="S1431" s="22"/>
      <c r="T1431" s="22"/>
      <c r="U1431" s="22"/>
      <c r="V1431" s="21"/>
      <c r="W1431" s="35"/>
      <c r="X1431" s="23"/>
      <c r="Y1431" s="24"/>
      <c r="Z1431" s="21">
        <v>32</v>
      </c>
      <c r="AA1431" s="25">
        <f t="shared" si="67"/>
        <v>32</v>
      </c>
      <c r="AB1431" s="44"/>
      <c r="AC1431" s="93"/>
      <c r="AD1431" s="27" t="str">
        <f t="shared" si="68"/>
        <v>นาย  สำเนา  ทุ่มทวน</v>
      </c>
    </row>
    <row r="1432" spans="1:30">
      <c r="A1432" s="16" t="s">
        <v>9633</v>
      </c>
      <c r="B1432" s="16" t="s">
        <v>8022</v>
      </c>
      <c r="C1432" s="16">
        <v>226</v>
      </c>
      <c r="D1432" s="16"/>
      <c r="E1432" s="17" t="s">
        <v>5574</v>
      </c>
      <c r="F1432" s="17">
        <v>0</v>
      </c>
      <c r="G1432" s="29" t="s">
        <v>6896</v>
      </c>
      <c r="H1432" s="19" t="s">
        <v>9881</v>
      </c>
      <c r="I1432" s="19" t="s">
        <v>8785</v>
      </c>
      <c r="J1432" s="17" t="str">
        <f t="shared" si="66"/>
        <v>200  ม. 12  ต. คันธุลี  อ. ท่าชนะ  จ. สุราษฎร์ธานี</v>
      </c>
      <c r="K1432" s="30" t="s">
        <v>7909</v>
      </c>
      <c r="L1432" s="19" t="s">
        <v>7096</v>
      </c>
      <c r="M1432" s="19" t="s">
        <v>6935</v>
      </c>
      <c r="N1432" s="19" t="s">
        <v>6936</v>
      </c>
      <c r="O1432" s="19" t="s">
        <v>6937</v>
      </c>
      <c r="P1432" s="20">
        <v>84170</v>
      </c>
      <c r="Q1432" s="21"/>
      <c r="R1432" s="22"/>
      <c r="S1432" s="22"/>
      <c r="T1432" s="22"/>
      <c r="U1432" s="22"/>
      <c r="V1432" s="21"/>
      <c r="W1432" s="35"/>
      <c r="X1432" s="23"/>
      <c r="Y1432" s="24"/>
      <c r="Z1432" s="21">
        <v>102</v>
      </c>
      <c r="AA1432" s="25">
        <f t="shared" si="67"/>
        <v>102</v>
      </c>
      <c r="AB1432" s="44"/>
      <c r="AC1432" s="93"/>
      <c r="AD1432" s="27" t="str">
        <f t="shared" si="68"/>
        <v>นาย  ไว  จิตพิเศษ</v>
      </c>
    </row>
    <row r="1433" spans="1:30">
      <c r="A1433" s="16" t="s">
        <v>9633</v>
      </c>
      <c r="B1433" s="16"/>
      <c r="C1433" s="16" t="s">
        <v>8209</v>
      </c>
      <c r="D1433" s="16"/>
      <c r="E1433" s="17" t="s">
        <v>6702</v>
      </c>
      <c r="F1433" s="17" t="s">
        <v>6703</v>
      </c>
      <c r="G1433" s="17" t="s">
        <v>6896</v>
      </c>
      <c r="H1433" s="17" t="s">
        <v>7137</v>
      </c>
      <c r="I1433" s="17" t="s">
        <v>7080</v>
      </c>
      <c r="J1433" s="17" t="str">
        <f t="shared" si="66"/>
        <v>102  ม. 8  ต. คันธุลี  อ. ท่าชนะ  จ. สุราษฎร์ธานี</v>
      </c>
      <c r="K1433" s="30" t="s">
        <v>8977</v>
      </c>
      <c r="L1433" s="19" t="s">
        <v>7675</v>
      </c>
      <c r="M1433" s="19" t="s">
        <v>6935</v>
      </c>
      <c r="N1433" s="19" t="s">
        <v>6936</v>
      </c>
      <c r="O1433" s="19" t="s">
        <v>6937</v>
      </c>
      <c r="P1433" s="20">
        <v>84170</v>
      </c>
      <c r="Q1433" s="21"/>
      <c r="R1433" s="22"/>
      <c r="S1433" s="22"/>
      <c r="T1433" s="22"/>
      <c r="U1433" s="22"/>
      <c r="V1433" s="21"/>
      <c r="W1433" s="35"/>
      <c r="X1433" s="23"/>
      <c r="Y1433" s="24"/>
      <c r="Z1433" s="35">
        <v>16</v>
      </c>
      <c r="AA1433" s="25">
        <f t="shared" si="67"/>
        <v>16</v>
      </c>
      <c r="AB1433" s="38"/>
      <c r="AC1433" s="19"/>
      <c r="AD1433" s="27" t="str">
        <f t="shared" si="68"/>
        <v>นาย  อรุณ  มั่นคง</v>
      </c>
    </row>
    <row r="1434" spans="1:30">
      <c r="A1434" s="16" t="s">
        <v>9633</v>
      </c>
      <c r="B1434" s="16"/>
      <c r="C1434" s="16">
        <v>228</v>
      </c>
      <c r="D1434" s="16"/>
      <c r="E1434" s="17" t="s">
        <v>5911</v>
      </c>
      <c r="F1434" s="17" t="s">
        <v>5912</v>
      </c>
      <c r="G1434" s="29" t="s">
        <v>6896</v>
      </c>
      <c r="H1434" s="19" t="s">
        <v>7424</v>
      </c>
      <c r="I1434" s="19" t="s">
        <v>7414</v>
      </c>
      <c r="J1434" s="17" t="str">
        <f t="shared" si="66"/>
        <v>136  ม. 3  ต. คันธุลี  อ. ท่าชนะ  จ. สุราษฎร์ธานี</v>
      </c>
      <c r="K1434" s="30" t="s">
        <v>7415</v>
      </c>
      <c r="L1434" s="19" t="s">
        <v>6991</v>
      </c>
      <c r="M1434" s="19" t="s">
        <v>6935</v>
      </c>
      <c r="N1434" s="19" t="s">
        <v>6936</v>
      </c>
      <c r="O1434" s="19" t="s">
        <v>6937</v>
      </c>
      <c r="P1434" s="20">
        <v>84170</v>
      </c>
      <c r="Q1434" s="21"/>
      <c r="R1434" s="22"/>
      <c r="S1434" s="22"/>
      <c r="T1434" s="22"/>
      <c r="U1434" s="22"/>
      <c r="V1434" s="21"/>
      <c r="W1434" s="35"/>
      <c r="X1434" s="23"/>
      <c r="Y1434" s="24"/>
      <c r="Z1434" s="21">
        <v>26</v>
      </c>
      <c r="AA1434" s="25">
        <f t="shared" si="67"/>
        <v>26</v>
      </c>
      <c r="AB1434" s="44" t="s">
        <v>7425</v>
      </c>
      <c r="AC1434" s="93"/>
      <c r="AD1434" s="27" t="str">
        <f t="shared" si="68"/>
        <v>นาย  สมพาศ  สงค์สิริจินดา</v>
      </c>
    </row>
    <row r="1435" spans="1:30">
      <c r="A1435" s="16" t="s">
        <v>9633</v>
      </c>
      <c r="B1435" s="16" t="s">
        <v>7179</v>
      </c>
      <c r="C1435" s="16">
        <v>229</v>
      </c>
      <c r="D1435" s="16" t="s">
        <v>6980</v>
      </c>
      <c r="E1435" s="17" t="s">
        <v>4829</v>
      </c>
      <c r="F1435" s="17" t="s">
        <v>4830</v>
      </c>
      <c r="G1435" s="29" t="s">
        <v>6896</v>
      </c>
      <c r="H1435" s="19" t="s">
        <v>8469</v>
      </c>
      <c r="I1435" s="19" t="s">
        <v>9877</v>
      </c>
      <c r="J1435" s="17" t="str">
        <f t="shared" si="66"/>
        <v>195  ม. 3  ต. คันธุลี  อ. ท่าชนะ  จ. สุราษฎร์ธานี</v>
      </c>
      <c r="K1435" s="30" t="s">
        <v>8743</v>
      </c>
      <c r="L1435" s="19" t="s">
        <v>6991</v>
      </c>
      <c r="M1435" s="19" t="s">
        <v>6935</v>
      </c>
      <c r="N1435" s="19" t="s">
        <v>6936</v>
      </c>
      <c r="O1435" s="19" t="s">
        <v>6937</v>
      </c>
      <c r="P1435" s="20">
        <v>84170</v>
      </c>
      <c r="Q1435" s="21"/>
      <c r="R1435" s="22"/>
      <c r="S1435" s="22"/>
      <c r="T1435" s="22"/>
      <c r="U1435" s="22"/>
      <c r="V1435" s="21"/>
      <c r="W1435" s="35"/>
      <c r="X1435" s="23"/>
      <c r="Y1435" s="24"/>
      <c r="Z1435" s="21">
        <v>30</v>
      </c>
      <c r="AA1435" s="25">
        <f t="shared" si="67"/>
        <v>30</v>
      </c>
      <c r="AB1435" s="44" t="s">
        <v>9882</v>
      </c>
      <c r="AC1435" s="93"/>
      <c r="AD1435" s="27" t="str">
        <f t="shared" si="68"/>
        <v>นาย  พเยาว์  จันทร์ประดิษฐ</v>
      </c>
    </row>
    <row r="1436" spans="1:30">
      <c r="A1436" s="16" t="s">
        <v>9633</v>
      </c>
      <c r="B1436" s="16"/>
      <c r="C1436" s="16">
        <v>230</v>
      </c>
      <c r="D1436" s="16"/>
      <c r="E1436" s="17" t="s">
        <v>6236</v>
      </c>
      <c r="F1436" s="17" t="s">
        <v>6237</v>
      </c>
      <c r="G1436" s="29" t="s">
        <v>6896</v>
      </c>
      <c r="H1436" s="19" t="s">
        <v>9883</v>
      </c>
      <c r="I1436" s="19" t="s">
        <v>8551</v>
      </c>
      <c r="J1436" s="17" t="str">
        <f t="shared" si="66"/>
        <v>80  ม. 12  ต. คันธุลี  อ. ท่าชนะ  จ. สุราษฎร์ธานี</v>
      </c>
      <c r="K1436" s="30" t="s">
        <v>9143</v>
      </c>
      <c r="L1436" s="19" t="s">
        <v>7096</v>
      </c>
      <c r="M1436" s="19" t="s">
        <v>6935</v>
      </c>
      <c r="N1436" s="19" t="s">
        <v>6936</v>
      </c>
      <c r="O1436" s="19" t="s">
        <v>6937</v>
      </c>
      <c r="P1436" s="20">
        <v>84170</v>
      </c>
      <c r="Q1436" s="21"/>
      <c r="R1436" s="22"/>
      <c r="S1436" s="22"/>
      <c r="T1436" s="22"/>
      <c r="U1436" s="22"/>
      <c r="V1436" s="21"/>
      <c r="W1436" s="35"/>
      <c r="X1436" s="23"/>
      <c r="Y1436" s="24"/>
      <c r="Z1436" s="21">
        <v>70</v>
      </c>
      <c r="AA1436" s="25">
        <f t="shared" si="67"/>
        <v>70</v>
      </c>
      <c r="AB1436" s="44"/>
      <c r="AC1436" s="93"/>
      <c r="AD1436" s="27" t="str">
        <f t="shared" si="68"/>
        <v>นาย  สุชิน  ทุ่มทวน</v>
      </c>
    </row>
    <row r="1437" spans="1:30">
      <c r="A1437" s="16" t="s">
        <v>9633</v>
      </c>
      <c r="B1437" s="16" t="s">
        <v>9028</v>
      </c>
      <c r="C1437" s="16">
        <v>231</v>
      </c>
      <c r="D1437" s="16"/>
      <c r="E1437" s="17" t="s">
        <v>5939</v>
      </c>
      <c r="F1437" s="17" t="s">
        <v>5940</v>
      </c>
      <c r="G1437" s="29" t="s">
        <v>6896</v>
      </c>
      <c r="H1437" s="19" t="s">
        <v>7707</v>
      </c>
      <c r="I1437" s="19" t="s">
        <v>7842</v>
      </c>
      <c r="J1437" s="17" t="str">
        <f t="shared" si="66"/>
        <v>258  ม. 4  ต. คันธุลี  อ. ท่าชนะ  จ. สุราษฎร์ธานี</v>
      </c>
      <c r="K1437" s="30" t="s">
        <v>8381</v>
      </c>
      <c r="L1437" s="19" t="s">
        <v>7031</v>
      </c>
      <c r="M1437" s="19" t="s">
        <v>6935</v>
      </c>
      <c r="N1437" s="19" t="s">
        <v>6936</v>
      </c>
      <c r="O1437" s="19" t="s">
        <v>6937</v>
      </c>
      <c r="P1437" s="20">
        <v>84170</v>
      </c>
      <c r="Q1437" s="21"/>
      <c r="R1437" s="22"/>
      <c r="S1437" s="22"/>
      <c r="T1437" s="22"/>
      <c r="U1437" s="22"/>
      <c r="V1437" s="21"/>
      <c r="W1437" s="35"/>
      <c r="X1437" s="23"/>
      <c r="Y1437" s="24"/>
      <c r="Z1437" s="21">
        <v>16</v>
      </c>
      <c r="AA1437" s="25">
        <f t="shared" si="67"/>
        <v>16</v>
      </c>
      <c r="AB1437" s="44"/>
      <c r="AC1437" s="93"/>
      <c r="AD1437" s="27" t="str">
        <f t="shared" si="68"/>
        <v>นาย  สมรัก  ใหม่ซ้อน</v>
      </c>
    </row>
    <row r="1438" spans="1:30">
      <c r="A1438" s="16" t="s">
        <v>9633</v>
      </c>
      <c r="B1438" s="16" t="s">
        <v>8317</v>
      </c>
      <c r="C1438" s="16">
        <v>232</v>
      </c>
      <c r="D1438" s="16" t="s">
        <v>6980</v>
      </c>
      <c r="E1438" s="17" t="s">
        <v>4107</v>
      </c>
      <c r="F1438" s="17" t="s">
        <v>4108</v>
      </c>
      <c r="G1438" s="29" t="s">
        <v>6896</v>
      </c>
      <c r="H1438" s="19" t="s">
        <v>7036</v>
      </c>
      <c r="I1438" s="19" t="s">
        <v>8785</v>
      </c>
      <c r="J1438" s="17" t="str">
        <f t="shared" si="66"/>
        <v>59  ม. 4  ต. คันธุลี  อ. ท่าชนะ  จ. สุราษฎร์ธานี</v>
      </c>
      <c r="K1438" s="30" t="s">
        <v>7062</v>
      </c>
      <c r="L1438" s="19" t="s">
        <v>7031</v>
      </c>
      <c r="M1438" s="19" t="s">
        <v>6935</v>
      </c>
      <c r="N1438" s="19" t="s">
        <v>6936</v>
      </c>
      <c r="O1438" s="19" t="s">
        <v>6937</v>
      </c>
      <c r="P1438" s="20">
        <v>84170</v>
      </c>
      <c r="Q1438" s="21"/>
      <c r="R1438" s="22"/>
      <c r="S1438" s="22"/>
      <c r="T1438" s="22"/>
      <c r="U1438" s="22"/>
      <c r="V1438" s="21"/>
      <c r="W1438" s="35"/>
      <c r="X1438" s="23"/>
      <c r="Y1438" s="24">
        <v>16</v>
      </c>
      <c r="Z1438" s="21">
        <v>16</v>
      </c>
      <c r="AA1438" s="25">
        <f t="shared" si="67"/>
        <v>32</v>
      </c>
      <c r="AB1438" s="26" t="s">
        <v>9884</v>
      </c>
      <c r="AC1438" s="93"/>
      <c r="AD1438" s="27" t="str">
        <f t="shared" si="68"/>
        <v>นาย  ถวิล  จิตพิเศษ</v>
      </c>
    </row>
    <row r="1439" spans="1:30">
      <c r="A1439" s="16" t="s">
        <v>9633</v>
      </c>
      <c r="B1439" s="16"/>
      <c r="C1439" s="16" t="s">
        <v>9885</v>
      </c>
      <c r="D1439" s="16" t="s">
        <v>6980</v>
      </c>
      <c r="E1439" s="17" t="s">
        <v>4348</v>
      </c>
      <c r="F1439" s="17">
        <v>0</v>
      </c>
      <c r="G1439" s="29" t="s">
        <v>7312</v>
      </c>
      <c r="H1439" s="19" t="s">
        <v>9886</v>
      </c>
      <c r="I1439" s="19" t="s">
        <v>9887</v>
      </c>
      <c r="J1439" s="17" t="str">
        <f t="shared" si="66"/>
        <v>155  ม. 3   ต. คันธุลี  อ. ท่าชนะ  จ. สุราษฎร์ธานี</v>
      </c>
      <c r="K1439" s="30" t="s">
        <v>8073</v>
      </c>
      <c r="L1439" s="19" t="s">
        <v>9888</v>
      </c>
      <c r="M1439" s="19" t="s">
        <v>6935</v>
      </c>
      <c r="N1439" s="19" t="s">
        <v>6936</v>
      </c>
      <c r="O1439" s="19" t="s">
        <v>6937</v>
      </c>
      <c r="P1439" s="20">
        <v>84170</v>
      </c>
      <c r="Q1439" s="21"/>
      <c r="R1439" s="22"/>
      <c r="S1439" s="22"/>
      <c r="T1439" s="22"/>
      <c r="U1439" s="22"/>
      <c r="V1439" s="21"/>
      <c r="W1439" s="35"/>
      <c r="X1439" s="23"/>
      <c r="Y1439" s="24"/>
      <c r="Z1439" s="21">
        <v>102</v>
      </c>
      <c r="AA1439" s="25">
        <f t="shared" si="67"/>
        <v>102</v>
      </c>
      <c r="AB1439" s="26"/>
      <c r="AC1439" s="93"/>
      <c r="AD1439" s="27" t="str">
        <f t="shared" si="68"/>
        <v>ทายาทนาย  นันทวัฒน์  ธุริราช</v>
      </c>
    </row>
    <row r="1440" spans="1:30">
      <c r="A1440" s="16" t="s">
        <v>9633</v>
      </c>
      <c r="B1440" s="16" t="s">
        <v>9252</v>
      </c>
      <c r="C1440" s="16" t="s">
        <v>9128</v>
      </c>
      <c r="D1440" s="16"/>
      <c r="E1440" s="17" t="s">
        <v>4604</v>
      </c>
      <c r="F1440" s="17" t="s">
        <v>4605</v>
      </c>
      <c r="G1440" s="29" t="s">
        <v>6896</v>
      </c>
      <c r="H1440" s="19" t="s">
        <v>9889</v>
      </c>
      <c r="I1440" s="19" t="s">
        <v>8573</v>
      </c>
      <c r="J1440" s="17" t="str">
        <f t="shared" si="66"/>
        <v>70  ม. 4  ต. คันธุลี  อ. ท่าชนะ  จ. สุราษฎร์ธานี</v>
      </c>
      <c r="K1440" s="30" t="s">
        <v>6953</v>
      </c>
      <c r="L1440" s="19" t="s">
        <v>7031</v>
      </c>
      <c r="M1440" s="19" t="s">
        <v>6935</v>
      </c>
      <c r="N1440" s="19" t="s">
        <v>6936</v>
      </c>
      <c r="O1440" s="19" t="s">
        <v>6937</v>
      </c>
      <c r="P1440" s="20">
        <v>84170</v>
      </c>
      <c r="Q1440" s="21"/>
      <c r="R1440" s="22"/>
      <c r="S1440" s="22"/>
      <c r="T1440" s="22"/>
      <c r="U1440" s="22"/>
      <c r="V1440" s="21"/>
      <c r="W1440" s="35"/>
      <c r="X1440" s="23"/>
      <c r="Y1440" s="24"/>
      <c r="Z1440" s="21">
        <v>182</v>
      </c>
      <c r="AA1440" s="25">
        <f t="shared" si="67"/>
        <v>182</v>
      </c>
      <c r="AB1440" s="44"/>
      <c r="AC1440" s="93"/>
      <c r="AD1440" s="27" t="str">
        <f t="shared" si="68"/>
        <v>นาย  ประมวล  ม่วงหีต</v>
      </c>
    </row>
    <row r="1441" spans="1:30">
      <c r="A1441" s="16" t="s">
        <v>9633</v>
      </c>
      <c r="B1441" s="16"/>
      <c r="C1441" s="16" t="s">
        <v>8452</v>
      </c>
      <c r="D1441" s="16"/>
      <c r="E1441" s="17" t="s">
        <v>4722</v>
      </c>
      <c r="F1441" s="17" t="s">
        <v>4723</v>
      </c>
      <c r="G1441" s="17" t="s">
        <v>6896</v>
      </c>
      <c r="H1441" s="81" t="s">
        <v>8531</v>
      </c>
      <c r="I1441" s="17" t="s">
        <v>8785</v>
      </c>
      <c r="J1441" s="17" t="str">
        <f t="shared" si="66"/>
        <v>129  ม. 11  ต. คันธุลี  อ. ท่าชนะ  จ. สุราษฎร์ธานี</v>
      </c>
      <c r="K1441" s="30" t="s">
        <v>7546</v>
      </c>
      <c r="L1441" s="19" t="s">
        <v>6900</v>
      </c>
      <c r="M1441" s="19" t="s">
        <v>6935</v>
      </c>
      <c r="N1441" s="19" t="s">
        <v>6936</v>
      </c>
      <c r="O1441" s="19" t="s">
        <v>6937</v>
      </c>
      <c r="P1441" s="20">
        <v>84170</v>
      </c>
      <c r="Q1441" s="21"/>
      <c r="R1441" s="22"/>
      <c r="S1441" s="22"/>
      <c r="T1441" s="22"/>
      <c r="U1441" s="22"/>
      <c r="V1441" s="21"/>
      <c r="W1441" s="35"/>
      <c r="X1441" s="23"/>
      <c r="Y1441" s="24"/>
      <c r="Z1441" s="35">
        <v>23</v>
      </c>
      <c r="AA1441" s="25">
        <f t="shared" si="67"/>
        <v>23</v>
      </c>
      <c r="AB1441" s="26"/>
      <c r="AC1441" s="93"/>
      <c r="AD1441" s="27" t="str">
        <f t="shared" si="68"/>
        <v>นาย  ปรีชา  จิตพิเศษ</v>
      </c>
    </row>
    <row r="1442" spans="1:30">
      <c r="A1442" s="16" t="s">
        <v>9633</v>
      </c>
      <c r="B1442" s="16"/>
      <c r="C1442" s="16">
        <v>236</v>
      </c>
      <c r="D1442" s="16"/>
      <c r="E1442" s="17" t="s">
        <v>5084</v>
      </c>
      <c r="F1442" s="17" t="s">
        <v>5085</v>
      </c>
      <c r="G1442" s="29" t="s">
        <v>6896</v>
      </c>
      <c r="H1442" s="19" t="s">
        <v>9584</v>
      </c>
      <c r="I1442" s="19" t="s">
        <v>9576</v>
      </c>
      <c r="J1442" s="17" t="str">
        <f t="shared" si="66"/>
        <v>103/232 ถ.นาเนียน  ม. 3  ต. มะขามเตี้ย  อ. เมืองสุราษฎร์ธานี  จ. สุราษฎร์ธานี</v>
      </c>
      <c r="K1442" s="30" t="s">
        <v>9890</v>
      </c>
      <c r="L1442" s="19" t="s">
        <v>6991</v>
      </c>
      <c r="M1442" s="19" t="s">
        <v>7340</v>
      </c>
      <c r="N1442" s="19" t="s">
        <v>7236</v>
      </c>
      <c r="O1442" s="19" t="s">
        <v>6937</v>
      </c>
      <c r="P1442" s="20">
        <v>84000</v>
      </c>
      <c r="Q1442" s="21"/>
      <c r="R1442" s="22"/>
      <c r="S1442" s="22"/>
      <c r="T1442" s="22"/>
      <c r="U1442" s="22"/>
      <c r="V1442" s="21"/>
      <c r="W1442" s="35"/>
      <c r="X1442" s="23"/>
      <c r="Y1442" s="24"/>
      <c r="Z1442" s="21">
        <v>247</v>
      </c>
      <c r="AA1442" s="25">
        <f t="shared" si="67"/>
        <v>247</v>
      </c>
      <c r="AB1442" s="26"/>
      <c r="AC1442" s="93"/>
      <c r="AD1442" s="27" t="str">
        <f t="shared" si="68"/>
        <v>นาย  มนัส  ศรีสวัสดิ์</v>
      </c>
    </row>
    <row r="1443" spans="1:30" ht="63">
      <c r="A1443" s="16" t="s">
        <v>9633</v>
      </c>
      <c r="B1443" s="16"/>
      <c r="C1443" s="16">
        <v>237</v>
      </c>
      <c r="D1443" s="16"/>
      <c r="E1443" s="17" t="s">
        <v>4205</v>
      </c>
      <c r="F1443" s="17" t="s">
        <v>4206</v>
      </c>
      <c r="G1443" s="29"/>
      <c r="H1443" s="32" t="s">
        <v>9891</v>
      </c>
      <c r="I1443" s="19" t="s">
        <v>9576</v>
      </c>
      <c r="J1443" s="17" t="str">
        <f t="shared" si="66"/>
        <v>95/1  ม. 2  ต. ละแม  อ. ละแม  จ. ชุมพร</v>
      </c>
      <c r="K1443" s="30" t="s">
        <v>9577</v>
      </c>
      <c r="L1443" s="19" t="s">
        <v>6909</v>
      </c>
      <c r="M1443" s="19" t="s">
        <v>6910</v>
      </c>
      <c r="N1443" s="19" t="s">
        <v>6911</v>
      </c>
      <c r="O1443" s="19" t="s">
        <v>6912</v>
      </c>
      <c r="P1443" s="20">
        <v>86170</v>
      </c>
      <c r="Q1443" s="21"/>
      <c r="R1443" s="22"/>
      <c r="S1443" s="22"/>
      <c r="T1443" s="22"/>
      <c r="U1443" s="22"/>
      <c r="V1443" s="21"/>
      <c r="W1443" s="35"/>
      <c r="X1443" s="23"/>
      <c r="Y1443" s="24"/>
      <c r="Z1443" s="21">
        <v>242</v>
      </c>
      <c r="AA1443" s="25">
        <f t="shared" si="67"/>
        <v>242</v>
      </c>
      <c r="AB1443" s="26"/>
      <c r="AC1443" s="93"/>
      <c r="AD1443" s="27" t="str">
        <f t="shared" si="68"/>
        <v xml:space="preserve">  นาย  ทำนุ - นาย สมบุญ ศรีสวัสดิ์  ศรีสวัสดิ์</v>
      </c>
    </row>
    <row r="1444" spans="1:30">
      <c r="A1444" s="16" t="s">
        <v>9633</v>
      </c>
      <c r="B1444" s="16"/>
      <c r="C1444" s="16" t="s">
        <v>8322</v>
      </c>
      <c r="D1444" s="16" t="s">
        <v>6980</v>
      </c>
      <c r="E1444" s="17" t="s">
        <v>4063</v>
      </c>
      <c r="F1444" s="17" t="s">
        <v>4064</v>
      </c>
      <c r="G1444" s="29" t="s">
        <v>6896</v>
      </c>
      <c r="H1444" s="19" t="s">
        <v>9892</v>
      </c>
      <c r="I1444" s="19" t="s">
        <v>8665</v>
      </c>
      <c r="J1444" s="17" t="str">
        <f t="shared" si="66"/>
        <v>117  ม. 12  ต. คันธุลี  อ. ท่าชนะ  จ. สุราษฎร์ธานี</v>
      </c>
      <c r="K1444" s="30" t="s">
        <v>7627</v>
      </c>
      <c r="L1444" s="19" t="s">
        <v>7096</v>
      </c>
      <c r="M1444" s="19" t="s">
        <v>6935</v>
      </c>
      <c r="N1444" s="19" t="s">
        <v>6936</v>
      </c>
      <c r="O1444" s="19" t="s">
        <v>6937</v>
      </c>
      <c r="P1444" s="20">
        <v>84170</v>
      </c>
      <c r="Q1444" s="21"/>
      <c r="R1444" s="22"/>
      <c r="S1444" s="22"/>
      <c r="T1444" s="22"/>
      <c r="U1444" s="22"/>
      <c r="V1444" s="21"/>
      <c r="W1444" s="35"/>
      <c r="X1444" s="23">
        <v>30</v>
      </c>
      <c r="Y1444" s="24">
        <v>30</v>
      </c>
      <c r="Z1444" s="21">
        <v>30</v>
      </c>
      <c r="AA1444" s="25">
        <f t="shared" si="67"/>
        <v>90</v>
      </c>
      <c r="AB1444" s="26"/>
      <c r="AC1444" s="93"/>
      <c r="AD1444" s="27" t="str">
        <f t="shared" si="68"/>
        <v>นาย  เด่นชัย  หวัดสนิท</v>
      </c>
    </row>
    <row r="1445" spans="1:30">
      <c r="A1445" s="16" t="s">
        <v>9633</v>
      </c>
      <c r="B1445" s="16"/>
      <c r="C1445" s="16">
        <v>239</v>
      </c>
      <c r="D1445" s="16"/>
      <c r="E1445" s="17" t="s">
        <v>3775</v>
      </c>
      <c r="F1445" s="17" t="s">
        <v>3776</v>
      </c>
      <c r="G1445" s="29" t="s">
        <v>6896</v>
      </c>
      <c r="H1445" s="19" t="s">
        <v>9893</v>
      </c>
      <c r="I1445" s="19" t="s">
        <v>8738</v>
      </c>
      <c r="J1445" s="17" t="str">
        <f t="shared" si="66"/>
        <v>131/1  ม. 8  ต. คันธุลี  อ. ท่าชนะ  จ. สุราษฎร์ธานี</v>
      </c>
      <c r="K1445" s="30" t="s">
        <v>9894</v>
      </c>
      <c r="L1445" s="19" t="s">
        <v>7675</v>
      </c>
      <c r="M1445" s="19" t="s">
        <v>6935</v>
      </c>
      <c r="N1445" s="19" t="s">
        <v>6936</v>
      </c>
      <c r="O1445" s="19" t="s">
        <v>6937</v>
      </c>
      <c r="P1445" s="20">
        <v>84170</v>
      </c>
      <c r="Q1445" s="21"/>
      <c r="R1445" s="22"/>
      <c r="S1445" s="22"/>
      <c r="T1445" s="22"/>
      <c r="U1445" s="22"/>
      <c r="V1445" s="21"/>
      <c r="W1445" s="35"/>
      <c r="X1445" s="23"/>
      <c r="Y1445" s="24"/>
      <c r="Z1445" s="21">
        <v>88</v>
      </c>
      <c r="AA1445" s="25">
        <f t="shared" si="67"/>
        <v>88</v>
      </c>
      <c r="AB1445" s="26"/>
      <c r="AC1445" s="93"/>
      <c r="AD1445" s="27" t="str">
        <f t="shared" si="68"/>
        <v>นาย  เฉลียว  จุเส้ง</v>
      </c>
    </row>
    <row r="1446" spans="1:30">
      <c r="A1446" s="16" t="s">
        <v>9633</v>
      </c>
      <c r="B1446" s="16"/>
      <c r="C1446" s="16" t="s">
        <v>8992</v>
      </c>
      <c r="D1446" s="16"/>
      <c r="E1446" s="17" t="s">
        <v>1897</v>
      </c>
      <c r="F1446" s="17" t="s">
        <v>1898</v>
      </c>
      <c r="G1446" s="29" t="s">
        <v>6905</v>
      </c>
      <c r="H1446" s="19" t="s">
        <v>8388</v>
      </c>
      <c r="I1446" s="19" t="s">
        <v>8476</v>
      </c>
      <c r="J1446" s="17" t="str">
        <f t="shared" si="66"/>
        <v>95/17  ม. 4  ต. ท่าชนะ  อ. ท่าชนะ  จ. สุราษฎร์ธานี</v>
      </c>
      <c r="K1446" s="30" t="s">
        <v>8477</v>
      </c>
      <c r="L1446" s="19" t="s">
        <v>7031</v>
      </c>
      <c r="M1446" s="19" t="s">
        <v>7123</v>
      </c>
      <c r="N1446" s="19" t="s">
        <v>6936</v>
      </c>
      <c r="O1446" s="19" t="s">
        <v>6937</v>
      </c>
      <c r="P1446" s="20">
        <v>84170</v>
      </c>
      <c r="Q1446" s="21"/>
      <c r="R1446" s="22"/>
      <c r="S1446" s="22"/>
      <c r="T1446" s="22"/>
      <c r="U1446" s="22"/>
      <c r="V1446" s="21"/>
      <c r="W1446" s="35"/>
      <c r="X1446" s="23"/>
      <c r="Y1446" s="24"/>
      <c r="Z1446" s="21">
        <v>277</v>
      </c>
      <c r="AA1446" s="25">
        <f t="shared" si="67"/>
        <v>277</v>
      </c>
      <c r="AB1446" s="26"/>
      <c r="AC1446" s="93"/>
      <c r="AD1446" s="27" t="str">
        <f t="shared" si="68"/>
        <v>นาง  สุณีย์  สุทธิ</v>
      </c>
    </row>
    <row r="1447" spans="1:30">
      <c r="A1447" s="16" t="s">
        <v>9633</v>
      </c>
      <c r="B1447" s="16"/>
      <c r="C1447" s="16" t="s">
        <v>7944</v>
      </c>
      <c r="D1447" s="16"/>
      <c r="E1447" s="17" t="s">
        <v>5793</v>
      </c>
      <c r="F1447" s="17">
        <v>0</v>
      </c>
      <c r="G1447" s="29" t="s">
        <v>6896</v>
      </c>
      <c r="H1447" s="19" t="s">
        <v>7976</v>
      </c>
      <c r="I1447" s="19" t="s">
        <v>7842</v>
      </c>
      <c r="J1447" s="17" t="str">
        <f t="shared" si="66"/>
        <v>151/2  ม. 8  ต. คันธุลี  อ. ท่าชนะ  จ. สุราษฎร์ธานี</v>
      </c>
      <c r="K1447" s="30" t="s">
        <v>9895</v>
      </c>
      <c r="L1447" s="19" t="s">
        <v>7675</v>
      </c>
      <c r="M1447" s="19" t="s">
        <v>6935</v>
      </c>
      <c r="N1447" s="19" t="s">
        <v>6936</v>
      </c>
      <c r="O1447" s="19" t="s">
        <v>6937</v>
      </c>
      <c r="P1447" s="20">
        <v>84170</v>
      </c>
      <c r="Q1447" s="21"/>
      <c r="R1447" s="22"/>
      <c r="S1447" s="22"/>
      <c r="T1447" s="22"/>
      <c r="U1447" s="22"/>
      <c r="V1447" s="21"/>
      <c r="W1447" s="35"/>
      <c r="X1447" s="23"/>
      <c r="Y1447" s="24"/>
      <c r="Z1447" s="21">
        <v>56</v>
      </c>
      <c r="AA1447" s="25">
        <f t="shared" si="67"/>
        <v>56</v>
      </c>
      <c r="AB1447" s="26"/>
      <c r="AC1447" s="93"/>
      <c r="AD1447" s="27" t="str">
        <f t="shared" si="68"/>
        <v>นาย  สมบัติ  ใหม่ซ้อน</v>
      </c>
    </row>
    <row r="1448" spans="1:30">
      <c r="A1448" s="16" t="s">
        <v>9633</v>
      </c>
      <c r="B1448" s="16"/>
      <c r="C1448" s="16">
        <v>242</v>
      </c>
      <c r="D1448" s="16"/>
      <c r="E1448" s="17" t="s">
        <v>4414</v>
      </c>
      <c r="F1448" s="17" t="s">
        <v>4415</v>
      </c>
      <c r="G1448" s="29" t="s">
        <v>6896</v>
      </c>
      <c r="H1448" s="19" t="s">
        <v>9833</v>
      </c>
      <c r="I1448" s="19" t="s">
        <v>8320</v>
      </c>
      <c r="J1448" s="17" t="str">
        <f t="shared" si="66"/>
        <v>93  ม. 8  ต. คันธุลี  อ. ท่าชนะ  จ. สุราษฎร์ธานี</v>
      </c>
      <c r="K1448" s="30" t="s">
        <v>7860</v>
      </c>
      <c r="L1448" s="19" t="s">
        <v>7675</v>
      </c>
      <c r="M1448" s="19" t="s">
        <v>6935</v>
      </c>
      <c r="N1448" s="19" t="s">
        <v>6936</v>
      </c>
      <c r="O1448" s="19" t="s">
        <v>6937</v>
      </c>
      <c r="P1448" s="20">
        <v>84170</v>
      </c>
      <c r="Q1448" s="21"/>
      <c r="R1448" s="22"/>
      <c r="S1448" s="22"/>
      <c r="T1448" s="22"/>
      <c r="U1448" s="22"/>
      <c r="V1448" s="21"/>
      <c r="W1448" s="35"/>
      <c r="X1448" s="23"/>
      <c r="Y1448" s="24"/>
      <c r="Z1448" s="21">
        <v>51</v>
      </c>
      <c r="AA1448" s="25">
        <f t="shared" si="67"/>
        <v>51</v>
      </c>
      <c r="AB1448" s="26"/>
      <c r="AC1448" s="93"/>
      <c r="AD1448" s="27" t="str">
        <f t="shared" si="68"/>
        <v>นาย  นุกูล  มีแย้ม</v>
      </c>
    </row>
    <row r="1449" spans="1:30">
      <c r="A1449" s="16" t="s">
        <v>9633</v>
      </c>
      <c r="B1449" s="16"/>
      <c r="C1449" s="16">
        <v>243</v>
      </c>
      <c r="D1449" s="16"/>
      <c r="E1449" s="17" t="s">
        <v>1298</v>
      </c>
      <c r="F1449" s="17" t="s">
        <v>1299</v>
      </c>
      <c r="G1449" s="29" t="s">
        <v>6905</v>
      </c>
      <c r="H1449" s="19" t="s">
        <v>9896</v>
      </c>
      <c r="I1449" s="19" t="s">
        <v>7842</v>
      </c>
      <c r="J1449" s="17" t="str">
        <f t="shared" si="66"/>
        <v>94  ม. 4  ต. คันธุลี  อ. ท่าชนะ  จ. สุราษฎร์ธานี</v>
      </c>
      <c r="K1449" s="30" t="s">
        <v>8985</v>
      </c>
      <c r="L1449" s="19" t="s">
        <v>7031</v>
      </c>
      <c r="M1449" s="19" t="s">
        <v>6935</v>
      </c>
      <c r="N1449" s="19" t="s">
        <v>6936</v>
      </c>
      <c r="O1449" s="19" t="s">
        <v>6937</v>
      </c>
      <c r="P1449" s="20">
        <v>84170</v>
      </c>
      <c r="Q1449" s="21"/>
      <c r="R1449" s="22"/>
      <c r="S1449" s="22"/>
      <c r="T1449" s="22"/>
      <c r="U1449" s="22"/>
      <c r="V1449" s="21"/>
      <c r="W1449" s="35"/>
      <c r="X1449" s="23"/>
      <c r="Y1449" s="24"/>
      <c r="Z1449" s="21">
        <v>2</v>
      </c>
      <c r="AA1449" s="25">
        <f t="shared" si="67"/>
        <v>2</v>
      </c>
      <c r="AB1449" s="26"/>
      <c r="AC1449" s="93"/>
      <c r="AD1449" s="27" t="str">
        <f t="shared" si="68"/>
        <v>นาง  เยื่อง  ใหม่ซ้อน</v>
      </c>
    </row>
    <row r="1450" spans="1:30">
      <c r="A1450" s="16" t="s">
        <v>9633</v>
      </c>
      <c r="B1450" s="16"/>
      <c r="C1450" s="16">
        <v>244</v>
      </c>
      <c r="D1450" s="16"/>
      <c r="E1450" s="17" t="s">
        <v>3482</v>
      </c>
      <c r="F1450" s="17">
        <v>0</v>
      </c>
      <c r="G1450" s="29" t="s">
        <v>6896</v>
      </c>
      <c r="H1450" s="19" t="s">
        <v>8326</v>
      </c>
      <c r="I1450" s="19" t="s">
        <v>7656</v>
      </c>
      <c r="J1450" s="17" t="str">
        <f t="shared" si="66"/>
        <v>71/1  ม. 8  ต. คันธุลี  อ. ท่าชนะ  จ. สุราษฎร์ธานี</v>
      </c>
      <c r="K1450" s="30" t="s">
        <v>7128</v>
      </c>
      <c r="L1450" s="19" t="s">
        <v>7675</v>
      </c>
      <c r="M1450" s="19" t="s">
        <v>6935</v>
      </c>
      <c r="N1450" s="19" t="s">
        <v>6936</v>
      </c>
      <c r="O1450" s="19" t="s">
        <v>6937</v>
      </c>
      <c r="P1450" s="20">
        <v>84170</v>
      </c>
      <c r="Q1450" s="21"/>
      <c r="R1450" s="22"/>
      <c r="S1450" s="22"/>
      <c r="T1450" s="22"/>
      <c r="U1450" s="22"/>
      <c r="V1450" s="21"/>
      <c r="W1450" s="35"/>
      <c r="X1450" s="23"/>
      <c r="Y1450" s="24"/>
      <c r="Z1450" s="21">
        <v>19</v>
      </c>
      <c r="AA1450" s="25">
        <f t="shared" si="67"/>
        <v>19</v>
      </c>
      <c r="AB1450" s="26"/>
      <c r="AC1450" s="93"/>
      <c r="AD1450" s="27" t="str">
        <f t="shared" si="68"/>
        <v>นาย  ขจร  แสงสุข</v>
      </c>
    </row>
    <row r="1451" spans="1:30">
      <c r="A1451" s="16" t="s">
        <v>9633</v>
      </c>
      <c r="B1451" s="16"/>
      <c r="C1451" s="16">
        <v>245</v>
      </c>
      <c r="D1451" s="16" t="s">
        <v>6980</v>
      </c>
      <c r="E1451" s="17" t="s">
        <v>6801</v>
      </c>
      <c r="F1451" s="17" t="s">
        <v>6802</v>
      </c>
      <c r="G1451" s="17" t="s">
        <v>6896</v>
      </c>
      <c r="H1451" s="17" t="s">
        <v>9897</v>
      </c>
      <c r="I1451" s="17" t="s">
        <v>9898</v>
      </c>
      <c r="J1451" s="17" t="str">
        <f t="shared" si="66"/>
        <v>66/193  ม. 1  ต. คันธุลี  อ. ท่าชนะ  จ. สุราษฎร์ธานี</v>
      </c>
      <c r="K1451" s="30" t="s">
        <v>9899</v>
      </c>
      <c r="L1451" s="19" t="s">
        <v>6954</v>
      </c>
      <c r="M1451" s="19" t="s">
        <v>6935</v>
      </c>
      <c r="N1451" s="19" t="s">
        <v>6936</v>
      </c>
      <c r="O1451" s="19" t="s">
        <v>6937</v>
      </c>
      <c r="P1451" s="20">
        <v>84170</v>
      </c>
      <c r="Q1451" s="21"/>
      <c r="R1451" s="22"/>
      <c r="S1451" s="22"/>
      <c r="T1451" s="22"/>
      <c r="U1451" s="22"/>
      <c r="V1451" s="21"/>
      <c r="W1451" s="35"/>
      <c r="X1451" s="23"/>
      <c r="Y1451" s="24"/>
      <c r="Z1451" s="21">
        <v>98</v>
      </c>
      <c r="AA1451" s="25">
        <f t="shared" si="67"/>
        <v>98</v>
      </c>
      <c r="AB1451" s="26"/>
      <c r="AC1451" s="93"/>
      <c r="AD1451" s="27" t="str">
        <f t="shared" si="68"/>
        <v>นาย  อิศรา  พรหมศร</v>
      </c>
    </row>
    <row r="1452" spans="1:30">
      <c r="A1452" s="16" t="s">
        <v>9633</v>
      </c>
      <c r="B1452" s="16"/>
      <c r="C1452" s="16">
        <v>246</v>
      </c>
      <c r="D1452" s="16"/>
      <c r="E1452" s="17" t="s">
        <v>613</v>
      </c>
      <c r="F1452" s="17" t="s">
        <v>614</v>
      </c>
      <c r="G1452" s="29" t="s">
        <v>6905</v>
      </c>
      <c r="H1452" s="19" t="s">
        <v>8262</v>
      </c>
      <c r="I1452" s="19" t="s">
        <v>9900</v>
      </c>
      <c r="J1452" s="17" t="str">
        <f t="shared" si="66"/>
        <v>236  ม. 8  ต. คันธุลี  อ. ท่าชนะ  จ. สุราษฎร์ธานี</v>
      </c>
      <c r="K1452" s="30" t="s">
        <v>8965</v>
      </c>
      <c r="L1452" s="19" t="s">
        <v>7675</v>
      </c>
      <c r="M1452" s="19" t="s">
        <v>6935</v>
      </c>
      <c r="N1452" s="19" t="s">
        <v>6936</v>
      </c>
      <c r="O1452" s="19" t="s">
        <v>6937</v>
      </c>
      <c r="P1452" s="20">
        <v>84170</v>
      </c>
      <c r="Q1452" s="21"/>
      <c r="R1452" s="22"/>
      <c r="S1452" s="22"/>
      <c r="T1452" s="22"/>
      <c r="U1452" s="22"/>
      <c r="V1452" s="21"/>
      <c r="W1452" s="35"/>
      <c r="X1452" s="23"/>
      <c r="Y1452" s="24"/>
      <c r="Z1452" s="21">
        <v>33</v>
      </c>
      <c r="AA1452" s="25">
        <f t="shared" si="67"/>
        <v>33</v>
      </c>
      <c r="AB1452" s="26"/>
      <c r="AC1452" s="93"/>
      <c r="AD1452" s="27" t="str">
        <f t="shared" si="68"/>
        <v>นาง  นงลักษณ์  พรมรุ่ง</v>
      </c>
    </row>
    <row r="1453" spans="1:30">
      <c r="A1453" s="16" t="s">
        <v>9633</v>
      </c>
      <c r="B1453" s="16"/>
      <c r="C1453" s="16">
        <v>247</v>
      </c>
      <c r="D1453" s="16"/>
      <c r="E1453" s="17" t="s">
        <v>4702</v>
      </c>
      <c r="F1453" s="17" t="s">
        <v>4703</v>
      </c>
      <c r="G1453" s="17" t="s">
        <v>7312</v>
      </c>
      <c r="H1453" s="17" t="s">
        <v>7595</v>
      </c>
      <c r="I1453" s="17" t="s">
        <v>9650</v>
      </c>
      <c r="J1453" s="17" t="str">
        <f t="shared" si="66"/>
        <v>29  ม. 8  ต. คันธุลี  อ. ท่าชนะ  จ. สุราษฎร์ธานี</v>
      </c>
      <c r="K1453" s="30" t="s">
        <v>8380</v>
      </c>
      <c r="L1453" s="19" t="s">
        <v>7675</v>
      </c>
      <c r="M1453" s="19" t="s">
        <v>6935</v>
      </c>
      <c r="N1453" s="19" t="s">
        <v>6936</v>
      </c>
      <c r="O1453" s="19" t="s">
        <v>6937</v>
      </c>
      <c r="P1453" s="20">
        <v>84170</v>
      </c>
      <c r="Q1453" s="21"/>
      <c r="R1453" s="22"/>
      <c r="S1453" s="22"/>
      <c r="T1453" s="22"/>
      <c r="U1453" s="22"/>
      <c r="V1453" s="21"/>
      <c r="W1453" s="35"/>
      <c r="X1453" s="23"/>
      <c r="Y1453" s="24"/>
      <c r="Z1453" s="21">
        <v>63</v>
      </c>
      <c r="AA1453" s="25">
        <f t="shared" si="67"/>
        <v>63</v>
      </c>
      <c r="AB1453" s="26"/>
      <c r="AC1453" s="93"/>
      <c r="AD1453" s="27" t="str">
        <f t="shared" si="68"/>
        <v>ทายาทนาย  ปราโมทย์  ช่วยเกิด</v>
      </c>
    </row>
    <row r="1454" spans="1:30">
      <c r="A1454" s="16" t="s">
        <v>9633</v>
      </c>
      <c r="B1454" s="16"/>
      <c r="C1454" s="16">
        <v>248</v>
      </c>
      <c r="D1454" s="16"/>
      <c r="E1454" s="17" t="s">
        <v>1992</v>
      </c>
      <c r="F1454" s="17" t="s">
        <v>1993</v>
      </c>
      <c r="G1454" s="17" t="s">
        <v>6905</v>
      </c>
      <c r="H1454" s="17" t="s">
        <v>9901</v>
      </c>
      <c r="I1454" s="17" t="s">
        <v>9902</v>
      </c>
      <c r="J1454" s="17" t="str">
        <f t="shared" si="66"/>
        <v>18/41 ม.พูนผลวิลล่า  ม. -  ต. ขันเงิน  อ. หลังสวน  จ. ชุมพร</v>
      </c>
      <c r="K1454" s="30" t="s">
        <v>9903</v>
      </c>
      <c r="L1454" s="19" t="s">
        <v>6918</v>
      </c>
      <c r="M1454" s="19" t="s">
        <v>7377</v>
      </c>
      <c r="N1454" s="19" t="s">
        <v>7378</v>
      </c>
      <c r="O1454" s="19" t="s">
        <v>6912</v>
      </c>
      <c r="P1454" s="20">
        <v>86170</v>
      </c>
      <c r="Q1454" s="21"/>
      <c r="R1454" s="22"/>
      <c r="S1454" s="22"/>
      <c r="T1454" s="22"/>
      <c r="U1454" s="22"/>
      <c r="V1454" s="21"/>
      <c r="W1454" s="35"/>
      <c r="X1454" s="23"/>
      <c r="Y1454" s="24"/>
      <c r="Z1454" s="21">
        <v>114</v>
      </c>
      <c r="AA1454" s="25">
        <f t="shared" si="67"/>
        <v>114</v>
      </c>
      <c r="AB1454" s="26"/>
      <c r="AC1454" s="93"/>
      <c r="AD1454" s="27" t="str">
        <f t="shared" si="68"/>
        <v>นาง  สุวรรณา  สุนทรโฆษิต</v>
      </c>
    </row>
    <row r="1455" spans="1:30">
      <c r="A1455" s="16" t="s">
        <v>9633</v>
      </c>
      <c r="B1455" s="46"/>
      <c r="C1455" s="16">
        <v>249</v>
      </c>
      <c r="D1455" s="16"/>
      <c r="E1455" s="17" t="s">
        <v>1074</v>
      </c>
      <c r="F1455" s="17">
        <v>0</v>
      </c>
      <c r="G1455" s="29" t="s">
        <v>6905</v>
      </c>
      <c r="H1455" s="19" t="s">
        <v>8483</v>
      </c>
      <c r="I1455" s="19" t="s">
        <v>8484</v>
      </c>
      <c r="J1455" s="17" t="str">
        <f t="shared" si="66"/>
        <v>121  ม. 3  ต. คันธุลี  อ. ท่าชนะ  จ. สุราษฎร์ธานี</v>
      </c>
      <c r="K1455" s="33" t="s">
        <v>8247</v>
      </c>
      <c r="L1455" s="19" t="s">
        <v>6991</v>
      </c>
      <c r="M1455" s="19" t="s">
        <v>6935</v>
      </c>
      <c r="N1455" s="19" t="s">
        <v>6936</v>
      </c>
      <c r="O1455" s="19" t="s">
        <v>6937</v>
      </c>
      <c r="P1455" s="20">
        <v>84170</v>
      </c>
      <c r="Q1455" s="35"/>
      <c r="R1455" s="49"/>
      <c r="S1455" s="49"/>
      <c r="T1455" s="49"/>
      <c r="U1455" s="21"/>
      <c r="V1455" s="21"/>
      <c r="W1455" s="35"/>
      <c r="X1455" s="23"/>
      <c r="Y1455" s="24"/>
      <c r="Z1455" s="21">
        <v>44</v>
      </c>
      <c r="AA1455" s="25">
        <f t="shared" si="67"/>
        <v>44</v>
      </c>
      <c r="AB1455" s="44"/>
      <c r="AC1455" s="93"/>
      <c r="AD1455" s="27" t="str">
        <f t="shared" si="68"/>
        <v>นาง  พัชราภรณ์  อัจฉริยะโพธา</v>
      </c>
    </row>
    <row r="1456" spans="1:30">
      <c r="A1456" s="16" t="s">
        <v>9633</v>
      </c>
      <c r="B1456" s="16"/>
      <c r="C1456" s="16">
        <v>250</v>
      </c>
      <c r="D1456" s="16"/>
      <c r="E1456" s="17" t="s">
        <v>4420</v>
      </c>
      <c r="F1456" s="17">
        <v>0</v>
      </c>
      <c r="G1456" s="29" t="s">
        <v>6896</v>
      </c>
      <c r="H1456" s="19" t="s">
        <v>9904</v>
      </c>
      <c r="I1456" s="19" t="s">
        <v>8968</v>
      </c>
      <c r="J1456" s="17" t="str">
        <f t="shared" si="66"/>
        <v>62/1  ม. 3  ต. สมอทอง  อ. ท่าชนะ  จ. สุราษฎร์ธานี</v>
      </c>
      <c r="K1456" s="30" t="s">
        <v>9905</v>
      </c>
      <c r="L1456" s="19" t="s">
        <v>6991</v>
      </c>
      <c r="M1456" s="19" t="s">
        <v>7305</v>
      </c>
      <c r="N1456" s="19" t="s">
        <v>6936</v>
      </c>
      <c r="O1456" s="19" t="s">
        <v>6937</v>
      </c>
      <c r="P1456" s="20">
        <v>84170</v>
      </c>
      <c r="Q1456" s="21"/>
      <c r="R1456" s="22"/>
      <c r="S1456" s="22"/>
      <c r="T1456" s="22"/>
      <c r="U1456" s="22"/>
      <c r="V1456" s="21"/>
      <c r="W1456" s="35"/>
      <c r="X1456" s="23"/>
      <c r="Y1456" s="24"/>
      <c r="Z1456" s="21">
        <v>60</v>
      </c>
      <c r="AA1456" s="25">
        <f t="shared" si="67"/>
        <v>60</v>
      </c>
      <c r="AB1456" s="26"/>
      <c r="AC1456" s="93"/>
      <c r="AD1456" s="27" t="str">
        <f t="shared" si="68"/>
        <v>นาย  เนาวรัตน์  บุญปลื้ม</v>
      </c>
    </row>
    <row r="1457" spans="1:30">
      <c r="A1457" s="16" t="s">
        <v>9633</v>
      </c>
      <c r="B1457" s="16"/>
      <c r="C1457" s="16" t="s">
        <v>9672</v>
      </c>
      <c r="D1457" s="16"/>
      <c r="E1457" s="17" t="s">
        <v>2230</v>
      </c>
      <c r="F1457" s="17" t="s">
        <v>2231</v>
      </c>
      <c r="G1457" s="39" t="s">
        <v>6905</v>
      </c>
      <c r="H1457" s="17" t="s">
        <v>8730</v>
      </c>
      <c r="I1457" s="17" t="s">
        <v>8626</v>
      </c>
      <c r="J1457" s="17" t="str">
        <f t="shared" si="66"/>
        <v>164  ม. 2  ต. คลองพา  อ. ท่าชนะ  จ. สุราษฎร์ธานี</v>
      </c>
      <c r="K1457" s="30" t="s">
        <v>9692</v>
      </c>
      <c r="L1457" s="19" t="s">
        <v>6909</v>
      </c>
      <c r="M1457" s="19" t="s">
        <v>7208</v>
      </c>
      <c r="N1457" s="19" t="s">
        <v>6936</v>
      </c>
      <c r="O1457" s="19" t="s">
        <v>6937</v>
      </c>
      <c r="P1457" s="20">
        <v>84170</v>
      </c>
      <c r="Q1457" s="21"/>
      <c r="R1457" s="22"/>
      <c r="S1457" s="22"/>
      <c r="T1457" s="22"/>
      <c r="U1457" s="22"/>
      <c r="V1457" s="21"/>
      <c r="W1457" s="35"/>
      <c r="X1457" s="23"/>
      <c r="Y1457" s="24"/>
      <c r="Z1457" s="21">
        <v>25</v>
      </c>
      <c r="AA1457" s="25">
        <f t="shared" si="67"/>
        <v>25</v>
      </c>
      <c r="AB1457" s="26"/>
      <c r="AC1457" s="93"/>
      <c r="AD1457" s="27" t="str">
        <f t="shared" si="68"/>
        <v>นาง  อำภา  เพชรเนียม</v>
      </c>
    </row>
    <row r="1458" spans="1:30">
      <c r="A1458" s="16" t="s">
        <v>9633</v>
      </c>
      <c r="B1458" s="16"/>
      <c r="C1458" s="16" t="s">
        <v>9791</v>
      </c>
      <c r="D1458" s="16"/>
      <c r="E1458" s="17" t="s">
        <v>223</v>
      </c>
      <c r="F1458" s="17" t="s">
        <v>224</v>
      </c>
      <c r="G1458" s="17" t="s">
        <v>6905</v>
      </c>
      <c r="H1458" s="17" t="s">
        <v>9144</v>
      </c>
      <c r="I1458" s="17" t="s">
        <v>9906</v>
      </c>
      <c r="J1458" s="17" t="str">
        <f t="shared" si="66"/>
        <v>31/106 ถ.กาญจนวิถี  ม. 2  ต. บางกุ้ง  อ. เมืองสุราษฎร์ธานี  จ. สุราษฎร์ธานี</v>
      </c>
      <c r="K1458" s="30" t="s">
        <v>9907</v>
      </c>
      <c r="L1458" s="19" t="s">
        <v>6909</v>
      </c>
      <c r="M1458" s="19" t="s">
        <v>7687</v>
      </c>
      <c r="N1458" s="19" t="s">
        <v>7236</v>
      </c>
      <c r="O1458" s="19" t="s">
        <v>6937</v>
      </c>
      <c r="P1458" s="20">
        <v>84000</v>
      </c>
      <c r="Q1458" s="21"/>
      <c r="R1458" s="22"/>
      <c r="S1458" s="22"/>
      <c r="T1458" s="22"/>
      <c r="U1458" s="22"/>
      <c r="V1458" s="21"/>
      <c r="W1458" s="35"/>
      <c r="X1458" s="23"/>
      <c r="Y1458" s="24"/>
      <c r="Z1458" s="21">
        <v>184</v>
      </c>
      <c r="AA1458" s="25">
        <f t="shared" si="67"/>
        <v>184</v>
      </c>
      <c r="AB1458" s="26"/>
      <c r="AC1458" s="93"/>
      <c r="AD1458" s="27" t="str">
        <f t="shared" si="68"/>
        <v>นาง  จันทร์เพ็ญ  กิจนิยม</v>
      </c>
    </row>
    <row r="1459" spans="1:30">
      <c r="A1459" s="16" t="s">
        <v>9633</v>
      </c>
      <c r="B1459" s="16"/>
      <c r="C1459" s="16" t="s">
        <v>8362</v>
      </c>
      <c r="D1459" s="16"/>
      <c r="E1459" s="17" t="s">
        <v>3694</v>
      </c>
      <c r="F1459" s="17" t="s">
        <v>3695</v>
      </c>
      <c r="G1459" s="17" t="s">
        <v>6896</v>
      </c>
      <c r="H1459" s="17" t="s">
        <v>9908</v>
      </c>
      <c r="I1459" s="17" t="s">
        <v>9807</v>
      </c>
      <c r="J1459" s="17" t="str">
        <f t="shared" si="66"/>
        <v>33/28  ม. 2  ต. บางกุ้ง  อ. เมืองสุราษฎร์ธานี  จ. สุราษฎร์ธานี</v>
      </c>
      <c r="K1459" s="30" t="s">
        <v>9909</v>
      </c>
      <c r="L1459" s="19" t="s">
        <v>6909</v>
      </c>
      <c r="M1459" s="19" t="s">
        <v>7687</v>
      </c>
      <c r="N1459" s="19" t="s">
        <v>7236</v>
      </c>
      <c r="O1459" s="19" t="s">
        <v>6937</v>
      </c>
      <c r="P1459" s="20">
        <v>84000</v>
      </c>
      <c r="Q1459" s="21"/>
      <c r="R1459" s="22"/>
      <c r="S1459" s="22"/>
      <c r="T1459" s="22"/>
      <c r="U1459" s="22"/>
      <c r="V1459" s="21"/>
      <c r="W1459" s="35"/>
      <c r="X1459" s="23"/>
      <c r="Y1459" s="24"/>
      <c r="Z1459" s="21">
        <v>70</v>
      </c>
      <c r="AA1459" s="25">
        <f t="shared" si="67"/>
        <v>70</v>
      </c>
      <c r="AB1459" s="26"/>
      <c r="AC1459" s="93"/>
      <c r="AD1459" s="27" t="str">
        <f t="shared" si="68"/>
        <v>นาย  จิระวัฒน์  ปิยะกาญจน์</v>
      </c>
    </row>
    <row r="1460" spans="1:30">
      <c r="A1460" s="16" t="s">
        <v>9633</v>
      </c>
      <c r="B1460" s="16"/>
      <c r="C1460" s="16" t="s">
        <v>7974</v>
      </c>
      <c r="D1460" s="16"/>
      <c r="E1460" s="17" t="s">
        <v>2772</v>
      </c>
      <c r="F1460" s="17" t="s">
        <v>2773</v>
      </c>
      <c r="G1460" s="17" t="s">
        <v>6923</v>
      </c>
      <c r="H1460" s="17" t="s">
        <v>9910</v>
      </c>
      <c r="I1460" s="17" t="s">
        <v>9911</v>
      </c>
      <c r="J1460" s="17" t="str">
        <f t="shared" si="66"/>
        <v>114/3  ม. 9  ต. บางกรวย  อ. บางกรวย  จ. นนทบุรี</v>
      </c>
      <c r="K1460" s="30" t="s">
        <v>9912</v>
      </c>
      <c r="L1460" s="19" t="s">
        <v>7234</v>
      </c>
      <c r="M1460" s="19" t="s">
        <v>9913</v>
      </c>
      <c r="N1460" s="19" t="s">
        <v>8046</v>
      </c>
      <c r="O1460" s="19" t="s">
        <v>6947</v>
      </c>
      <c r="P1460" s="20">
        <v>11130</v>
      </c>
      <c r="Q1460" s="21"/>
      <c r="R1460" s="22"/>
      <c r="S1460" s="22"/>
      <c r="T1460" s="22"/>
      <c r="U1460" s="22"/>
      <c r="V1460" s="21"/>
      <c r="W1460" s="35"/>
      <c r="X1460" s="23"/>
      <c r="Y1460" s="24"/>
      <c r="Z1460" s="21">
        <v>140</v>
      </c>
      <c r="AA1460" s="25">
        <f t="shared" si="67"/>
        <v>140</v>
      </c>
      <c r="AB1460" s="26"/>
      <c r="AC1460" s="93"/>
      <c r="AD1460" s="27" t="str">
        <f t="shared" si="68"/>
        <v>นางสาว  พรปวีณ์  จิตตาศิรินุวัตร</v>
      </c>
    </row>
    <row r="1461" spans="1:30">
      <c r="A1461" s="16" t="s">
        <v>9633</v>
      </c>
      <c r="B1461" s="16"/>
      <c r="C1461" s="16" t="s">
        <v>8980</v>
      </c>
      <c r="D1461" s="16" t="s">
        <v>6980</v>
      </c>
      <c r="E1461" s="17" t="s">
        <v>4130</v>
      </c>
      <c r="F1461" s="17" t="s">
        <v>4131</v>
      </c>
      <c r="G1461" s="17" t="s">
        <v>6896</v>
      </c>
      <c r="H1461" s="17" t="s">
        <v>9914</v>
      </c>
      <c r="I1461" s="17" t="s">
        <v>9482</v>
      </c>
      <c r="J1461" s="17" t="str">
        <f t="shared" si="66"/>
        <v>26/7  ม. 4  ต. เกาะแก้ว  อ. เมืองภูเก็ต  จ. ภูเก็ต</v>
      </c>
      <c r="K1461" s="30" t="s">
        <v>9915</v>
      </c>
      <c r="L1461" s="19" t="s">
        <v>7031</v>
      </c>
      <c r="M1461" s="19" t="s">
        <v>9916</v>
      </c>
      <c r="N1461" s="19" t="s">
        <v>7361</v>
      </c>
      <c r="O1461" s="19" t="s">
        <v>7362</v>
      </c>
      <c r="P1461" s="20">
        <v>83200</v>
      </c>
      <c r="Q1461" s="21"/>
      <c r="R1461" s="22"/>
      <c r="S1461" s="22"/>
      <c r="T1461" s="22"/>
      <c r="U1461" s="22"/>
      <c r="V1461" s="21"/>
      <c r="W1461" s="35"/>
      <c r="X1461" s="23"/>
      <c r="Y1461" s="24"/>
      <c r="Z1461" s="21">
        <v>18</v>
      </c>
      <c r="AA1461" s="25">
        <f t="shared" si="67"/>
        <v>18</v>
      </c>
      <c r="AB1461" s="26"/>
      <c r="AC1461" s="19"/>
      <c r="AD1461" s="27" t="str">
        <f t="shared" si="68"/>
        <v>นาย  ถาวร  แสงเพ็ชร์</v>
      </c>
    </row>
    <row r="1462" spans="1:30">
      <c r="A1462" s="16" t="s">
        <v>9633</v>
      </c>
      <c r="B1462" s="16"/>
      <c r="C1462" s="16" t="s">
        <v>8777</v>
      </c>
      <c r="D1462" s="16"/>
      <c r="E1462" s="17" t="s">
        <v>2792</v>
      </c>
      <c r="F1462" s="17" t="s">
        <v>2793</v>
      </c>
      <c r="G1462" s="17" t="s">
        <v>6923</v>
      </c>
      <c r="H1462" s="17" t="s">
        <v>9917</v>
      </c>
      <c r="I1462" s="17" t="s">
        <v>9918</v>
      </c>
      <c r="J1462" s="17" t="str">
        <f t="shared" si="66"/>
        <v>122/1  ม. 8  ต. คันธุลี  อ. ท่าชนะ  จ. สุราษฎร์ธานี</v>
      </c>
      <c r="K1462" s="30" t="s">
        <v>8941</v>
      </c>
      <c r="L1462" s="19" t="s">
        <v>7675</v>
      </c>
      <c r="M1462" s="19" t="s">
        <v>6935</v>
      </c>
      <c r="N1462" s="19" t="s">
        <v>6936</v>
      </c>
      <c r="O1462" s="19" t="s">
        <v>6937</v>
      </c>
      <c r="P1462" s="20">
        <v>84170</v>
      </c>
      <c r="Q1462" s="21"/>
      <c r="R1462" s="22"/>
      <c r="S1462" s="22"/>
      <c r="T1462" s="22"/>
      <c r="U1462" s="22"/>
      <c r="V1462" s="21"/>
      <c r="W1462" s="35"/>
      <c r="X1462" s="23"/>
      <c r="Y1462" s="24"/>
      <c r="Z1462" s="21">
        <v>51</v>
      </c>
      <c r="AA1462" s="25">
        <f t="shared" si="67"/>
        <v>51</v>
      </c>
      <c r="AB1462" s="26"/>
      <c r="AC1462" s="19"/>
      <c r="AD1462" s="27" t="str">
        <f t="shared" si="68"/>
        <v>นางสาว  พิไลพร  พุ่มน้อย</v>
      </c>
    </row>
    <row r="1463" spans="1:30">
      <c r="A1463" s="16" t="s">
        <v>9633</v>
      </c>
      <c r="B1463" s="16"/>
      <c r="C1463" s="16" t="s">
        <v>8429</v>
      </c>
      <c r="D1463" s="16"/>
      <c r="E1463" s="17" t="s">
        <v>660</v>
      </c>
      <c r="F1463" s="17">
        <v>0</v>
      </c>
      <c r="G1463" s="17" t="s">
        <v>6905</v>
      </c>
      <c r="H1463" s="17" t="s">
        <v>9919</v>
      </c>
      <c r="I1463" s="17" t="s">
        <v>9920</v>
      </c>
      <c r="J1463" s="17" t="str">
        <f t="shared" si="66"/>
        <v>238  ม. 9  ต. คันธุลี  อ. ท่าชนะ  จ. สุราษฎร์ธานี</v>
      </c>
      <c r="K1463" s="30" t="s">
        <v>8322</v>
      </c>
      <c r="L1463" s="19" t="s">
        <v>7234</v>
      </c>
      <c r="M1463" s="19" t="s">
        <v>6935</v>
      </c>
      <c r="N1463" s="19" t="s">
        <v>6936</v>
      </c>
      <c r="O1463" s="19" t="s">
        <v>6937</v>
      </c>
      <c r="P1463" s="20">
        <v>84170</v>
      </c>
      <c r="Q1463" s="21"/>
      <c r="R1463" s="22"/>
      <c r="S1463" s="22"/>
      <c r="T1463" s="22"/>
      <c r="U1463" s="22"/>
      <c r="V1463" s="21"/>
      <c r="W1463" s="35"/>
      <c r="X1463" s="23"/>
      <c r="Y1463" s="24"/>
      <c r="Z1463" s="21">
        <v>39</v>
      </c>
      <c r="AA1463" s="25">
        <f t="shared" si="67"/>
        <v>39</v>
      </c>
      <c r="AB1463" s="26"/>
      <c r="AC1463" s="19"/>
      <c r="AD1463" s="27" t="str">
        <f t="shared" si="68"/>
        <v>นาง  นาบ  อัมพะนคร</v>
      </c>
    </row>
    <row r="1464" spans="1:30">
      <c r="A1464" s="16" t="s">
        <v>9633</v>
      </c>
      <c r="B1464" s="16"/>
      <c r="C1464" s="16" t="s">
        <v>8381</v>
      </c>
      <c r="D1464" s="16" t="s">
        <v>6980</v>
      </c>
      <c r="E1464" s="17" t="s">
        <v>5048</v>
      </c>
      <c r="F1464" s="17" t="s">
        <v>5049</v>
      </c>
      <c r="G1464" s="17" t="s">
        <v>6896</v>
      </c>
      <c r="H1464" s="17" t="s">
        <v>9921</v>
      </c>
      <c r="I1464" s="17" t="s">
        <v>7701</v>
      </c>
      <c r="J1464" s="17" t="str">
        <f t="shared" si="66"/>
        <v>94,95  ม. 4  ต. ท่าชนะ  อ. ท่าชนะ  จ. สุราษฎร์ธานี</v>
      </c>
      <c r="K1464" s="30" t="s">
        <v>9922</v>
      </c>
      <c r="L1464" s="19" t="s">
        <v>7031</v>
      </c>
      <c r="M1464" s="19" t="s">
        <v>7123</v>
      </c>
      <c r="N1464" s="19" t="s">
        <v>6936</v>
      </c>
      <c r="O1464" s="19" t="s">
        <v>6937</v>
      </c>
      <c r="P1464" s="20">
        <v>84170</v>
      </c>
      <c r="Q1464" s="21"/>
      <c r="R1464" s="22"/>
      <c r="S1464" s="22"/>
      <c r="T1464" s="22"/>
      <c r="U1464" s="22"/>
      <c r="V1464" s="21"/>
      <c r="W1464" s="35"/>
      <c r="X1464" s="23"/>
      <c r="Y1464" s="24"/>
      <c r="Z1464" s="21">
        <v>205</v>
      </c>
      <c r="AA1464" s="25">
        <f t="shared" si="67"/>
        <v>205</v>
      </c>
      <c r="AB1464" s="26"/>
      <c r="AC1464" s="19"/>
      <c r="AD1464" s="27" t="str">
        <f t="shared" si="68"/>
        <v>นาย  ภูวดล  พิริเยศยางกูร</v>
      </c>
    </row>
    <row r="1465" spans="1:30">
      <c r="A1465" s="16" t="s">
        <v>9633</v>
      </c>
      <c r="B1465" s="16"/>
      <c r="C1465" s="16" t="s">
        <v>9923</v>
      </c>
      <c r="D1465" s="16"/>
      <c r="E1465" s="17" t="s">
        <v>3095</v>
      </c>
      <c r="F1465" s="17">
        <v>0</v>
      </c>
      <c r="G1465" s="17" t="s">
        <v>6923</v>
      </c>
      <c r="H1465" s="17" t="s">
        <v>9924</v>
      </c>
      <c r="I1465" s="17" t="s">
        <v>9925</v>
      </c>
      <c r="J1465" s="17" t="str">
        <f t="shared" si="66"/>
        <v>3  ม. 8  ต. คันธุลี  อ. ท่าชนะ  จ. สุราษฎร์ธานี</v>
      </c>
      <c r="K1465" s="30" t="s">
        <v>8280</v>
      </c>
      <c r="L1465" s="19" t="s">
        <v>7675</v>
      </c>
      <c r="M1465" s="19" t="s">
        <v>6935</v>
      </c>
      <c r="N1465" s="19" t="s">
        <v>6936</v>
      </c>
      <c r="O1465" s="19" t="s">
        <v>6937</v>
      </c>
      <c r="P1465" s="20">
        <v>84170</v>
      </c>
      <c r="Q1465" s="21"/>
      <c r="R1465" s="22"/>
      <c r="S1465" s="22"/>
      <c r="T1465" s="22"/>
      <c r="U1465" s="22"/>
      <c r="V1465" s="21"/>
      <c r="W1465" s="35"/>
      <c r="X1465" s="23"/>
      <c r="Y1465" s="24"/>
      <c r="Z1465" s="21">
        <v>114</v>
      </c>
      <c r="AA1465" s="25">
        <f t="shared" si="67"/>
        <v>114</v>
      </c>
      <c r="AB1465" s="26"/>
      <c r="AC1465" s="19"/>
      <c r="AD1465" s="27" t="str">
        <f t="shared" si="68"/>
        <v>นางสาว  สายใหม่  มากรื่น</v>
      </c>
    </row>
    <row r="1466" spans="1:30">
      <c r="A1466" s="16" t="s">
        <v>9633</v>
      </c>
      <c r="B1466" s="16"/>
      <c r="C1466" s="16" t="s">
        <v>8387</v>
      </c>
      <c r="D1466" s="16"/>
      <c r="E1466" s="17" t="s">
        <v>6069</v>
      </c>
      <c r="F1466" s="17" t="s">
        <v>6070</v>
      </c>
      <c r="G1466" s="17" t="s">
        <v>6896</v>
      </c>
      <c r="H1466" s="17" t="s">
        <v>9926</v>
      </c>
      <c r="I1466" s="17" t="s">
        <v>9925</v>
      </c>
      <c r="J1466" s="17" t="str">
        <f t="shared" si="66"/>
        <v>186/1  ม. 8  ต. คันธุลี  อ. ท่าชนะ  จ. สุราษฎร์ธานี</v>
      </c>
      <c r="K1466" s="30" t="s">
        <v>9927</v>
      </c>
      <c r="L1466" s="19" t="s">
        <v>7675</v>
      </c>
      <c r="M1466" s="19" t="s">
        <v>6935</v>
      </c>
      <c r="N1466" s="19" t="s">
        <v>6936</v>
      </c>
      <c r="O1466" s="19" t="s">
        <v>6937</v>
      </c>
      <c r="P1466" s="20">
        <v>84170</v>
      </c>
      <c r="Q1466" s="21"/>
      <c r="R1466" s="22"/>
      <c r="S1466" s="22"/>
      <c r="T1466" s="22"/>
      <c r="U1466" s="22"/>
      <c r="V1466" s="21"/>
      <c r="W1466" s="35"/>
      <c r="X1466" s="23"/>
      <c r="Y1466" s="24"/>
      <c r="Z1466" s="21">
        <v>107</v>
      </c>
      <c r="AA1466" s="25">
        <f t="shared" si="67"/>
        <v>107</v>
      </c>
      <c r="AB1466" s="26"/>
      <c r="AC1466" s="19"/>
      <c r="AD1466" s="27" t="str">
        <f t="shared" si="68"/>
        <v>นาย  สัมพันธ์  มากรื่น</v>
      </c>
    </row>
    <row r="1467" spans="1:30">
      <c r="A1467" s="16" t="s">
        <v>9633</v>
      </c>
      <c r="B1467" s="16"/>
      <c r="C1467" s="16" t="s">
        <v>7657</v>
      </c>
      <c r="D1467" s="16"/>
      <c r="E1467" s="17" t="s">
        <v>4871</v>
      </c>
      <c r="F1467" s="17" t="s">
        <v>4872</v>
      </c>
      <c r="G1467" s="17" t="s">
        <v>6896</v>
      </c>
      <c r="H1467" s="17" t="s">
        <v>9928</v>
      </c>
      <c r="I1467" s="17" t="s">
        <v>8163</v>
      </c>
      <c r="J1467" s="17" t="str">
        <f t="shared" si="66"/>
        <v>254-255  ม. 4  ต. ท่าชนะ  อ. ท่าชนะ  จ. สุราษฎร์ธานี</v>
      </c>
      <c r="K1467" s="30" t="s">
        <v>8164</v>
      </c>
      <c r="L1467" s="19" t="s">
        <v>7031</v>
      </c>
      <c r="M1467" s="19" t="s">
        <v>7123</v>
      </c>
      <c r="N1467" s="19" t="s">
        <v>6936</v>
      </c>
      <c r="O1467" s="19" t="s">
        <v>6937</v>
      </c>
      <c r="P1467" s="20">
        <v>84170</v>
      </c>
      <c r="Q1467" s="21"/>
      <c r="R1467" s="22"/>
      <c r="S1467" s="22"/>
      <c r="T1467" s="22"/>
      <c r="U1467" s="22"/>
      <c r="V1467" s="21"/>
      <c r="W1467" s="35"/>
      <c r="X1467" s="23"/>
      <c r="Y1467" s="24"/>
      <c r="Z1467" s="21">
        <v>205</v>
      </c>
      <c r="AA1467" s="25">
        <f t="shared" si="67"/>
        <v>205</v>
      </c>
      <c r="AB1467" s="26"/>
      <c r="AC1467" s="19"/>
      <c r="AD1467" s="27" t="str">
        <f t="shared" si="68"/>
        <v>นาย  พฤทธินนท์  ฉายากุล</v>
      </c>
    </row>
    <row r="1468" spans="1:30">
      <c r="A1468" s="16" t="s">
        <v>9633</v>
      </c>
      <c r="B1468" s="16"/>
      <c r="C1468" s="16" t="s">
        <v>8296</v>
      </c>
      <c r="D1468" s="16"/>
      <c r="E1468" s="17" t="s">
        <v>4072</v>
      </c>
      <c r="F1468" s="17" t="s">
        <v>4073</v>
      </c>
      <c r="G1468" s="17" t="s">
        <v>6896</v>
      </c>
      <c r="H1468" s="17" t="s">
        <v>7652</v>
      </c>
      <c r="I1468" s="17" t="s">
        <v>9929</v>
      </c>
      <c r="J1468" s="17" t="str">
        <f t="shared" si="66"/>
        <v>107  ม. 2  ต. สมอทอง  อ. ท่าชนะ  จ. สุราษฎร์ธานี</v>
      </c>
      <c r="K1468" s="30" t="s">
        <v>7370</v>
      </c>
      <c r="L1468" s="19" t="s">
        <v>6909</v>
      </c>
      <c r="M1468" s="19" t="s">
        <v>7305</v>
      </c>
      <c r="N1468" s="19" t="s">
        <v>6936</v>
      </c>
      <c r="O1468" s="19" t="s">
        <v>6937</v>
      </c>
      <c r="P1468" s="20">
        <v>84170</v>
      </c>
      <c r="Q1468" s="21"/>
      <c r="R1468" s="22"/>
      <c r="S1468" s="22"/>
      <c r="T1468" s="22"/>
      <c r="U1468" s="22"/>
      <c r="V1468" s="21"/>
      <c r="W1468" s="35"/>
      <c r="X1468" s="23"/>
      <c r="Y1468" s="24"/>
      <c r="Z1468" s="35">
        <v>163</v>
      </c>
      <c r="AA1468" s="25">
        <f t="shared" si="67"/>
        <v>163</v>
      </c>
      <c r="AB1468" s="26"/>
      <c r="AC1468" s="19"/>
      <c r="AD1468" s="27" t="str">
        <f t="shared" si="68"/>
        <v>นาย  แดง  สงสมอ</v>
      </c>
    </row>
    <row r="1469" spans="1:30">
      <c r="A1469" s="50" t="s">
        <v>9930</v>
      </c>
      <c r="B1469" s="50" t="s">
        <v>9168</v>
      </c>
      <c r="C1469" s="50" t="s">
        <v>6895</v>
      </c>
      <c r="D1469" s="50"/>
      <c r="E1469" s="54" t="s">
        <v>3359</v>
      </c>
      <c r="F1469" s="17" t="s">
        <v>3360</v>
      </c>
      <c r="G1469" s="53" t="s">
        <v>6896</v>
      </c>
      <c r="H1469" s="52" t="s">
        <v>9931</v>
      </c>
      <c r="I1469" s="52" t="s">
        <v>9932</v>
      </c>
      <c r="J1469" s="54" t="str">
        <f t="shared" si="66"/>
        <v>119  ม. 9  ต. คันธุลี  อ. ท่าชนะ  จ. สุราษฎร์ธานี</v>
      </c>
      <c r="K1469" s="55">
        <v>119</v>
      </c>
      <c r="L1469" s="52" t="s">
        <v>7234</v>
      </c>
      <c r="M1469" s="52" t="s">
        <v>6935</v>
      </c>
      <c r="N1469" s="52" t="s">
        <v>6936</v>
      </c>
      <c r="O1469" s="52" t="s">
        <v>6937</v>
      </c>
      <c r="P1469" s="56">
        <v>84170</v>
      </c>
      <c r="Q1469" s="57"/>
      <c r="R1469" s="58"/>
      <c r="S1469" s="58"/>
      <c r="T1469" s="58"/>
      <c r="U1469" s="58"/>
      <c r="V1469" s="57"/>
      <c r="W1469" s="59"/>
      <c r="X1469" s="60"/>
      <c r="Y1469" s="61"/>
      <c r="Z1469" s="57">
        <v>217</v>
      </c>
      <c r="AA1469" s="25">
        <f t="shared" si="67"/>
        <v>217</v>
      </c>
      <c r="AB1469" s="62"/>
      <c r="AC1469" s="52"/>
      <c r="AD1469" s="27" t="str">
        <f t="shared" si="68"/>
        <v>นาย  กฤษดา  เลากุลศานต์</v>
      </c>
    </row>
    <row r="1470" spans="1:30">
      <c r="A1470" s="16" t="s">
        <v>9930</v>
      </c>
      <c r="B1470" s="16" t="s">
        <v>7640</v>
      </c>
      <c r="C1470" s="16" t="s">
        <v>6904</v>
      </c>
      <c r="D1470" s="16"/>
      <c r="E1470" s="17" t="s">
        <v>3389</v>
      </c>
      <c r="F1470" s="17">
        <v>0</v>
      </c>
      <c r="G1470" s="29" t="s">
        <v>6896</v>
      </c>
      <c r="H1470" s="19" t="s">
        <v>9933</v>
      </c>
      <c r="I1470" s="19" t="s">
        <v>9932</v>
      </c>
      <c r="J1470" s="17" t="str">
        <f t="shared" si="66"/>
        <v>119  ม. 9  ต. คันธุลี  อ. ท่าชนะ  จ. สุราษฎร์ธานี</v>
      </c>
      <c r="K1470" s="30" t="s">
        <v>7020</v>
      </c>
      <c r="L1470" s="19" t="s">
        <v>7234</v>
      </c>
      <c r="M1470" s="19" t="s">
        <v>6935</v>
      </c>
      <c r="N1470" s="19" t="s">
        <v>6936</v>
      </c>
      <c r="O1470" s="19" t="s">
        <v>6937</v>
      </c>
      <c r="P1470" s="20">
        <v>84170</v>
      </c>
      <c r="Q1470" s="21"/>
      <c r="R1470" s="22"/>
      <c r="S1470" s="22"/>
      <c r="T1470" s="22"/>
      <c r="U1470" s="22"/>
      <c r="V1470" s="21"/>
      <c r="W1470" s="35"/>
      <c r="X1470" s="23"/>
      <c r="Y1470" s="24"/>
      <c r="Z1470" s="21">
        <v>217</v>
      </c>
      <c r="AA1470" s="25">
        <f t="shared" si="67"/>
        <v>217</v>
      </c>
      <c r="AB1470" s="44"/>
      <c r="AC1470" s="19"/>
      <c r="AD1470" s="27" t="str">
        <f t="shared" si="68"/>
        <v>นาย  กิตติกรณ์  เลากุลศานต์</v>
      </c>
    </row>
    <row r="1471" spans="1:30">
      <c r="A1471" s="16" t="s">
        <v>9930</v>
      </c>
      <c r="B1471" s="16" t="s">
        <v>7322</v>
      </c>
      <c r="C1471" s="16" t="s">
        <v>6914</v>
      </c>
      <c r="D1471" s="16"/>
      <c r="E1471" s="17" t="s">
        <v>5109</v>
      </c>
      <c r="F1471" s="17" t="s">
        <v>5110</v>
      </c>
      <c r="G1471" s="29" t="s">
        <v>6896</v>
      </c>
      <c r="H1471" s="19" t="s">
        <v>9348</v>
      </c>
      <c r="I1471" s="19" t="s">
        <v>9932</v>
      </c>
      <c r="J1471" s="17" t="str">
        <f t="shared" si="66"/>
        <v>87  ม. 10  ต. ทุ่งหลวง  อ. ละแม  จ. ชุมพร</v>
      </c>
      <c r="K1471" s="30" t="s">
        <v>8421</v>
      </c>
      <c r="L1471" s="19" t="s">
        <v>7706</v>
      </c>
      <c r="M1471" s="19" t="s">
        <v>7171</v>
      </c>
      <c r="N1471" s="19" t="s">
        <v>6911</v>
      </c>
      <c r="O1471" s="19" t="s">
        <v>6912</v>
      </c>
      <c r="P1471" s="20">
        <v>86170</v>
      </c>
      <c r="Q1471" s="21"/>
      <c r="R1471" s="22"/>
      <c r="S1471" s="22"/>
      <c r="T1471" s="22"/>
      <c r="U1471" s="22"/>
      <c r="V1471" s="21"/>
      <c r="W1471" s="35"/>
      <c r="X1471" s="23"/>
      <c r="Y1471" s="24"/>
      <c r="Z1471" s="21">
        <v>170</v>
      </c>
      <c r="AA1471" s="25">
        <f t="shared" si="67"/>
        <v>170</v>
      </c>
      <c r="AB1471" s="44"/>
      <c r="AC1471" s="19"/>
      <c r="AD1471" s="27" t="str">
        <f t="shared" si="68"/>
        <v>นาย  มานิต  เลากุลศานต์</v>
      </c>
    </row>
    <row r="1472" spans="1:30">
      <c r="A1472" s="16" t="s">
        <v>9930</v>
      </c>
      <c r="B1472" s="16" t="s">
        <v>7404</v>
      </c>
      <c r="C1472" s="16" t="s">
        <v>6922</v>
      </c>
      <c r="D1472" s="16"/>
      <c r="E1472" s="17" t="s">
        <v>5625</v>
      </c>
      <c r="F1472" s="17" t="s">
        <v>5626</v>
      </c>
      <c r="G1472" s="29" t="s">
        <v>6896</v>
      </c>
      <c r="H1472" s="19" t="s">
        <v>7648</v>
      </c>
      <c r="I1472" s="19" t="s">
        <v>7649</v>
      </c>
      <c r="J1472" s="17" t="str">
        <f t="shared" si="66"/>
        <v>269  ม. 9  ต. คันธุลี  อ. ท่าชนะ  จ. สุราษฎร์ธานี</v>
      </c>
      <c r="K1472" s="30" t="s">
        <v>7650</v>
      </c>
      <c r="L1472" s="19" t="s">
        <v>7234</v>
      </c>
      <c r="M1472" s="19" t="s">
        <v>6935</v>
      </c>
      <c r="N1472" s="19" t="s">
        <v>6936</v>
      </c>
      <c r="O1472" s="19" t="s">
        <v>6937</v>
      </c>
      <c r="P1472" s="20">
        <v>84170</v>
      </c>
      <c r="Q1472" s="21"/>
      <c r="R1472" s="22"/>
      <c r="S1472" s="22"/>
      <c r="T1472" s="22"/>
      <c r="U1472" s="22"/>
      <c r="V1472" s="21"/>
      <c r="W1472" s="35"/>
      <c r="X1472" s="23"/>
      <c r="Y1472" s="24"/>
      <c r="Z1472" s="21">
        <v>147</v>
      </c>
      <c r="AA1472" s="25">
        <f t="shared" si="67"/>
        <v>147</v>
      </c>
      <c r="AB1472" s="44"/>
      <c r="AC1472" s="19"/>
      <c r="AD1472" s="27" t="str">
        <f t="shared" si="68"/>
        <v>นาย  เศวต  เหยียบสูญ</v>
      </c>
    </row>
    <row r="1473" spans="1:30">
      <c r="A1473" s="16" t="s">
        <v>9930</v>
      </c>
      <c r="B1473" s="16" t="s">
        <v>6938</v>
      </c>
      <c r="C1473" s="16" t="s">
        <v>6931</v>
      </c>
      <c r="D1473" s="16"/>
      <c r="E1473" s="17" t="s">
        <v>883</v>
      </c>
      <c r="F1473" s="17" t="s">
        <v>884</v>
      </c>
      <c r="G1473" s="29" t="s">
        <v>6905</v>
      </c>
      <c r="H1473" s="19" t="s">
        <v>9934</v>
      </c>
      <c r="I1473" s="19" t="s">
        <v>7859</v>
      </c>
      <c r="J1473" s="17" t="str">
        <f t="shared" si="66"/>
        <v>27  ม. 9  ต. คันธุลี  อ. ท่าชนะ  จ. สุราษฎร์ธานี</v>
      </c>
      <c r="K1473" s="30" t="s">
        <v>7476</v>
      </c>
      <c r="L1473" s="19" t="s">
        <v>7234</v>
      </c>
      <c r="M1473" s="19" t="s">
        <v>6935</v>
      </c>
      <c r="N1473" s="19" t="s">
        <v>6936</v>
      </c>
      <c r="O1473" s="19" t="s">
        <v>6937</v>
      </c>
      <c r="P1473" s="20">
        <v>84170</v>
      </c>
      <c r="Q1473" s="21"/>
      <c r="R1473" s="22"/>
      <c r="S1473" s="22"/>
      <c r="T1473" s="22"/>
      <c r="U1473" s="22"/>
      <c r="V1473" s="21"/>
      <c r="W1473" s="35"/>
      <c r="X1473" s="23"/>
      <c r="Y1473" s="24"/>
      <c r="Z1473" s="21">
        <v>215</v>
      </c>
      <c r="AA1473" s="25">
        <f t="shared" si="67"/>
        <v>215</v>
      </c>
      <c r="AB1473" s="44"/>
      <c r="AC1473" s="19"/>
      <c r="AD1473" s="27" t="str">
        <f t="shared" si="68"/>
        <v>นาง  ประจบ  รัตนะ</v>
      </c>
    </row>
    <row r="1474" spans="1:30">
      <c r="A1474" s="16" t="s">
        <v>9930</v>
      </c>
      <c r="B1474" s="16" t="s">
        <v>8204</v>
      </c>
      <c r="C1474" s="16" t="s">
        <v>6939</v>
      </c>
      <c r="D1474" s="16"/>
      <c r="E1474" s="17" t="s">
        <v>3819</v>
      </c>
      <c r="F1474" s="17" t="s">
        <v>3820</v>
      </c>
      <c r="G1474" s="29" t="s">
        <v>6896</v>
      </c>
      <c r="H1474" s="19" t="s">
        <v>9935</v>
      </c>
      <c r="I1474" s="19" t="s">
        <v>9936</v>
      </c>
      <c r="J1474" s="17" t="str">
        <f t="shared" si="66"/>
        <v>128  ม. 9  ต. คันธุลี  อ. ท่าชนะ  จ. สุราษฎร์ธานี</v>
      </c>
      <c r="K1474" s="30" t="s">
        <v>8757</v>
      </c>
      <c r="L1474" s="19" t="s">
        <v>7234</v>
      </c>
      <c r="M1474" s="19" t="s">
        <v>6935</v>
      </c>
      <c r="N1474" s="19" t="s">
        <v>6936</v>
      </c>
      <c r="O1474" s="19" t="s">
        <v>6937</v>
      </c>
      <c r="P1474" s="20">
        <v>84170</v>
      </c>
      <c r="Q1474" s="21"/>
      <c r="R1474" s="22"/>
      <c r="S1474" s="22"/>
      <c r="T1474" s="22"/>
      <c r="U1474" s="22"/>
      <c r="V1474" s="21"/>
      <c r="W1474" s="35"/>
      <c r="X1474" s="23"/>
      <c r="Y1474" s="24"/>
      <c r="Z1474" s="21">
        <v>177</v>
      </c>
      <c r="AA1474" s="25">
        <f t="shared" si="67"/>
        <v>177</v>
      </c>
      <c r="AB1474" s="44"/>
      <c r="AC1474" s="19"/>
      <c r="AD1474" s="27" t="str">
        <f t="shared" si="68"/>
        <v>นาย  ชัยธวัช  นนทสิงห์</v>
      </c>
    </row>
    <row r="1475" spans="1:30">
      <c r="A1475" s="16" t="s">
        <v>9930</v>
      </c>
      <c r="B1475" s="16" t="s">
        <v>7237</v>
      </c>
      <c r="C1475" s="16" t="s">
        <v>6950</v>
      </c>
      <c r="D1475" s="16"/>
      <c r="E1475" s="17" t="s">
        <v>1042</v>
      </c>
      <c r="F1475" s="17" t="s">
        <v>1043</v>
      </c>
      <c r="G1475" s="29" t="s">
        <v>6905</v>
      </c>
      <c r="H1475" s="19" t="s">
        <v>9937</v>
      </c>
      <c r="I1475" s="19" t="s">
        <v>8544</v>
      </c>
      <c r="J1475" s="17" t="str">
        <f t="shared" ref="J1475:J1538" si="69">K1475&amp;"  "&amp;L1475&amp;"  "&amp;M1475&amp;"  "&amp;N1475&amp;"  "&amp;O1475</f>
        <v>146  ม. 9  ต. คันธุลี  อ. ท่าชนะ  จ. สุราษฎร์ธานี</v>
      </c>
      <c r="K1475" s="30" t="s">
        <v>7671</v>
      </c>
      <c r="L1475" s="19" t="s">
        <v>7234</v>
      </c>
      <c r="M1475" s="19" t="s">
        <v>6935</v>
      </c>
      <c r="N1475" s="19" t="s">
        <v>6936</v>
      </c>
      <c r="O1475" s="19" t="s">
        <v>6937</v>
      </c>
      <c r="P1475" s="20">
        <v>84170</v>
      </c>
      <c r="Q1475" s="21"/>
      <c r="R1475" s="22"/>
      <c r="S1475" s="22"/>
      <c r="T1475" s="22"/>
      <c r="U1475" s="22"/>
      <c r="V1475" s="21"/>
      <c r="W1475" s="35"/>
      <c r="X1475" s="23"/>
      <c r="Y1475" s="24"/>
      <c r="Z1475" s="21">
        <v>259</v>
      </c>
      <c r="AA1475" s="25">
        <f t="shared" ref="AA1475:AA1538" si="70">SUM(Q1475:Z1475)</f>
        <v>259</v>
      </c>
      <c r="AB1475" s="44"/>
      <c r="AC1475" s="19"/>
      <c r="AD1475" s="27" t="str">
        <f t="shared" si="68"/>
        <v>นาง  พร  แพชนะ</v>
      </c>
    </row>
    <row r="1476" spans="1:30">
      <c r="A1476" s="16" t="s">
        <v>9930</v>
      </c>
      <c r="B1476" s="16" t="s">
        <v>7242</v>
      </c>
      <c r="C1476" s="16" t="s">
        <v>6956</v>
      </c>
      <c r="D1476" s="16"/>
      <c r="E1476" s="17" t="s">
        <v>1069</v>
      </c>
      <c r="F1476" s="17" t="s">
        <v>1070</v>
      </c>
      <c r="G1476" s="29" t="s">
        <v>6905</v>
      </c>
      <c r="H1476" s="19" t="s">
        <v>9938</v>
      </c>
      <c r="I1476" s="19" t="s">
        <v>9939</v>
      </c>
      <c r="J1476" s="17" t="str">
        <f t="shared" si="69"/>
        <v>8  ม. 7  ต. วัง  อ. ท่าชนะ  จ. สุราษฎร์ธานี</v>
      </c>
      <c r="K1476" s="30" t="s">
        <v>7412</v>
      </c>
      <c r="L1476" s="19" t="s">
        <v>7290</v>
      </c>
      <c r="M1476" s="19" t="s">
        <v>7134</v>
      </c>
      <c r="N1476" s="19" t="s">
        <v>6936</v>
      </c>
      <c r="O1476" s="19" t="s">
        <v>6937</v>
      </c>
      <c r="P1476" s="20">
        <v>84170</v>
      </c>
      <c r="Q1476" s="21"/>
      <c r="R1476" s="22"/>
      <c r="S1476" s="22"/>
      <c r="T1476" s="22"/>
      <c r="U1476" s="22"/>
      <c r="V1476" s="21"/>
      <c r="W1476" s="35"/>
      <c r="X1476" s="23"/>
      <c r="Y1476" s="24"/>
      <c r="Z1476" s="21">
        <v>464</v>
      </c>
      <c r="AA1476" s="25">
        <f t="shared" si="70"/>
        <v>464</v>
      </c>
      <c r="AB1476" s="44"/>
      <c r="AC1476" s="19"/>
      <c r="AD1476" s="27" t="str">
        <f t="shared" si="68"/>
        <v>นาง  พะเยาว์  จีระมานะพงศ์</v>
      </c>
    </row>
    <row r="1477" spans="1:30">
      <c r="A1477" s="16" t="s">
        <v>9930</v>
      </c>
      <c r="B1477" s="16" t="s">
        <v>6974</v>
      </c>
      <c r="C1477" s="16" t="s">
        <v>6960</v>
      </c>
      <c r="D1477" s="16"/>
      <c r="E1477" s="17" t="s">
        <v>1054</v>
      </c>
      <c r="F1477" s="17" t="s">
        <v>1055</v>
      </c>
      <c r="G1477" s="29" t="s">
        <v>6905</v>
      </c>
      <c r="H1477" s="19" t="s">
        <v>9940</v>
      </c>
      <c r="I1477" s="19" t="s">
        <v>8848</v>
      </c>
      <c r="J1477" s="17" t="str">
        <f t="shared" si="69"/>
        <v>225/2  ม. 9  ต. คันธุลี  อ. ท่าชนะ  จ. สุราษฎร์ธานี</v>
      </c>
      <c r="K1477" s="30" t="s">
        <v>7702</v>
      </c>
      <c r="L1477" s="19" t="s">
        <v>7234</v>
      </c>
      <c r="M1477" s="19" t="s">
        <v>6935</v>
      </c>
      <c r="N1477" s="19" t="s">
        <v>6936</v>
      </c>
      <c r="O1477" s="30" t="s">
        <v>6937</v>
      </c>
      <c r="P1477" s="20">
        <v>84170</v>
      </c>
      <c r="Q1477" s="21"/>
      <c r="R1477" s="22"/>
      <c r="S1477" s="22"/>
      <c r="T1477" s="22"/>
      <c r="U1477" s="22"/>
      <c r="V1477" s="21"/>
      <c r="W1477" s="35"/>
      <c r="X1477" s="23"/>
      <c r="Y1477" s="24"/>
      <c r="Z1477" s="21">
        <v>350</v>
      </c>
      <c r="AA1477" s="25">
        <f t="shared" si="70"/>
        <v>350</v>
      </c>
      <c r="AB1477" s="44"/>
      <c r="AC1477" s="19"/>
      <c r="AD1477" s="27" t="str">
        <f t="shared" si="68"/>
        <v>นาง  พรวลัย  แซ่คู่</v>
      </c>
    </row>
    <row r="1478" spans="1:30">
      <c r="A1478" s="16" t="s">
        <v>9930</v>
      </c>
      <c r="B1478" s="16" t="s">
        <v>6978</v>
      </c>
      <c r="C1478" s="16" t="s">
        <v>6967</v>
      </c>
      <c r="D1478" s="16" t="s">
        <v>6980</v>
      </c>
      <c r="E1478" s="17" t="s">
        <v>418</v>
      </c>
      <c r="F1478" s="17" t="s">
        <v>419</v>
      </c>
      <c r="G1478" s="29" t="s">
        <v>6905</v>
      </c>
      <c r="H1478" s="19" t="s">
        <v>9893</v>
      </c>
      <c r="I1478" s="19" t="s">
        <v>7708</v>
      </c>
      <c r="J1478" s="17" t="str">
        <f t="shared" si="69"/>
        <v>217  ม. 9  ต. ละแม  อ. ละแม  จ. ชุมพร</v>
      </c>
      <c r="K1478" s="30" t="s">
        <v>8424</v>
      </c>
      <c r="L1478" s="19" t="s">
        <v>7234</v>
      </c>
      <c r="M1478" s="19" t="s">
        <v>6910</v>
      </c>
      <c r="N1478" s="19" t="s">
        <v>6911</v>
      </c>
      <c r="O1478" s="19" t="s">
        <v>6912</v>
      </c>
      <c r="P1478" s="20">
        <v>86170</v>
      </c>
      <c r="Q1478" s="21"/>
      <c r="R1478" s="22"/>
      <c r="S1478" s="22"/>
      <c r="T1478" s="22"/>
      <c r="U1478" s="22"/>
      <c r="V1478" s="21"/>
      <c r="W1478" s="35"/>
      <c r="X1478" s="23"/>
      <c r="Y1478" s="24">
        <v>16</v>
      </c>
      <c r="Z1478" s="21">
        <v>16</v>
      </c>
      <c r="AA1478" s="25">
        <f t="shared" si="70"/>
        <v>32</v>
      </c>
      <c r="AB1478" s="44"/>
      <c r="AC1478" s="19"/>
      <c r="AD1478" s="27" t="str">
        <f t="shared" si="68"/>
        <v>นาง  เฉลียว  พรหมทุ่งฆ้อ</v>
      </c>
    </row>
    <row r="1479" spans="1:30">
      <c r="A1479" s="16" t="s">
        <v>9930</v>
      </c>
      <c r="B1479" s="16" t="s">
        <v>7429</v>
      </c>
      <c r="C1479" s="16" t="s">
        <v>6975</v>
      </c>
      <c r="D1479" s="16"/>
      <c r="E1479" s="17" t="s">
        <v>244</v>
      </c>
      <c r="F1479" s="17" t="s">
        <v>245</v>
      </c>
      <c r="G1479" s="29" t="s">
        <v>6905</v>
      </c>
      <c r="H1479" s="19" t="s">
        <v>6906</v>
      </c>
      <c r="I1479" s="19" t="s">
        <v>9941</v>
      </c>
      <c r="J1479" s="17" t="str">
        <f t="shared" si="69"/>
        <v>238  ม. 9  ต. คันธุลี  อ. ท่าชนะ  จ. สุราษฎร์ธานี</v>
      </c>
      <c r="K1479" s="30" t="s">
        <v>8322</v>
      </c>
      <c r="L1479" s="19" t="s">
        <v>7234</v>
      </c>
      <c r="M1479" s="19" t="s">
        <v>6935</v>
      </c>
      <c r="N1479" s="19" t="s">
        <v>6936</v>
      </c>
      <c r="O1479" s="19" t="s">
        <v>6937</v>
      </c>
      <c r="P1479" s="20">
        <v>84170</v>
      </c>
      <c r="Q1479" s="21"/>
      <c r="R1479" s="22"/>
      <c r="S1479" s="22"/>
      <c r="T1479" s="22"/>
      <c r="U1479" s="22"/>
      <c r="V1479" s="21"/>
      <c r="W1479" s="35"/>
      <c r="X1479" s="23"/>
      <c r="Y1479" s="24"/>
      <c r="Z1479" s="21">
        <v>91</v>
      </c>
      <c r="AA1479" s="25">
        <f t="shared" si="70"/>
        <v>91</v>
      </c>
      <c r="AB1479" s="44"/>
      <c r="AC1479" s="19"/>
      <c r="AD1479" s="27" t="str">
        <f t="shared" ref="AD1479:AD1542" si="71">G1479&amp;"  "&amp;H1479&amp;"  "&amp;I1479</f>
        <v>นาง  จันทรา  พิชัยยุทธิ์</v>
      </c>
    </row>
    <row r="1480" spans="1:30">
      <c r="A1480" s="16" t="s">
        <v>9930</v>
      </c>
      <c r="B1480" s="16" t="s">
        <v>6993</v>
      </c>
      <c r="C1480" s="16" t="s">
        <v>6979</v>
      </c>
      <c r="D1480" s="16"/>
      <c r="E1480" s="17" t="s">
        <v>5689</v>
      </c>
      <c r="F1480" s="17" t="s">
        <v>5690</v>
      </c>
      <c r="G1480" s="29" t="s">
        <v>6896</v>
      </c>
      <c r="H1480" s="19" t="s">
        <v>7525</v>
      </c>
      <c r="I1480" s="19" t="s">
        <v>9920</v>
      </c>
      <c r="J1480" s="17" t="str">
        <f t="shared" si="69"/>
        <v>238  ม. 9  ต. คันธุลี  อ. ท่าชนะ  จ. สุราษฎร์ธานี</v>
      </c>
      <c r="K1480" s="30" t="s">
        <v>8322</v>
      </c>
      <c r="L1480" s="19" t="s">
        <v>7234</v>
      </c>
      <c r="M1480" s="19" t="s">
        <v>6935</v>
      </c>
      <c r="N1480" s="19" t="s">
        <v>6936</v>
      </c>
      <c r="O1480" s="19" t="s">
        <v>6937</v>
      </c>
      <c r="P1480" s="20">
        <v>84170</v>
      </c>
      <c r="Q1480" s="21"/>
      <c r="R1480" s="22"/>
      <c r="S1480" s="22"/>
      <c r="T1480" s="22"/>
      <c r="U1480" s="22"/>
      <c r="V1480" s="21"/>
      <c r="W1480" s="35"/>
      <c r="X1480" s="23"/>
      <c r="Y1480" s="24"/>
      <c r="Z1480" s="21">
        <v>308</v>
      </c>
      <c r="AA1480" s="25">
        <f t="shared" si="70"/>
        <v>308</v>
      </c>
      <c r="AB1480" s="44"/>
      <c r="AC1480" s="19"/>
      <c r="AD1480" s="27" t="str">
        <f t="shared" si="71"/>
        <v>นาย  สนิท  อัมพะนคร</v>
      </c>
    </row>
    <row r="1481" spans="1:30">
      <c r="A1481" s="16" t="s">
        <v>9930</v>
      </c>
      <c r="B1481" s="16" t="s">
        <v>6998</v>
      </c>
      <c r="C1481" s="16" t="s">
        <v>6987</v>
      </c>
      <c r="D1481" s="16"/>
      <c r="E1481" s="17" t="s">
        <v>3006</v>
      </c>
      <c r="F1481" s="17" t="s">
        <v>3007</v>
      </c>
      <c r="G1481" s="29" t="s">
        <v>6923</v>
      </c>
      <c r="H1481" s="19" t="s">
        <v>9942</v>
      </c>
      <c r="I1481" s="19" t="s">
        <v>9943</v>
      </c>
      <c r="J1481" s="17" t="str">
        <f t="shared" si="69"/>
        <v>233  ม. 9  ต. คันธุลี  อ. ท่าชนะ  จ. สุราษฎร์ธานี</v>
      </c>
      <c r="K1481" s="30" t="s">
        <v>9885</v>
      </c>
      <c r="L1481" s="19" t="s">
        <v>7234</v>
      </c>
      <c r="M1481" s="19" t="s">
        <v>6935</v>
      </c>
      <c r="N1481" s="19" t="s">
        <v>6936</v>
      </c>
      <c r="O1481" s="19" t="s">
        <v>6937</v>
      </c>
      <c r="P1481" s="20">
        <v>84170</v>
      </c>
      <c r="Q1481" s="21"/>
      <c r="R1481" s="22"/>
      <c r="S1481" s="22"/>
      <c r="T1481" s="22"/>
      <c r="U1481" s="22"/>
      <c r="V1481" s="21"/>
      <c r="W1481" s="35"/>
      <c r="X1481" s="23"/>
      <c r="Y1481" s="24"/>
      <c r="Z1481" s="21">
        <v>151</v>
      </c>
      <c r="AA1481" s="25">
        <f t="shared" si="70"/>
        <v>151</v>
      </c>
      <c r="AB1481" s="44"/>
      <c r="AC1481" s="19"/>
      <c r="AD1481" s="27" t="str">
        <f t="shared" si="71"/>
        <v>นางสาว  เวียนณี  เขียวนิมิต</v>
      </c>
    </row>
    <row r="1482" spans="1:30">
      <c r="A1482" s="16" t="s">
        <v>9930</v>
      </c>
      <c r="B1482" s="16" t="s">
        <v>7436</v>
      </c>
      <c r="C1482" s="16" t="s">
        <v>6994</v>
      </c>
      <c r="D1482" s="16"/>
      <c r="E1482" s="17" t="s">
        <v>4734</v>
      </c>
      <c r="F1482" s="17" t="s">
        <v>4735</v>
      </c>
      <c r="G1482" s="29" t="s">
        <v>6896</v>
      </c>
      <c r="H1482" s="19" t="s">
        <v>8531</v>
      </c>
      <c r="I1482" s="19" t="s">
        <v>9944</v>
      </c>
      <c r="J1482" s="17" t="str">
        <f t="shared" si="69"/>
        <v>234  ม. 9  ต. คันธุลี  อ. ท่าชนะ  จ. สุราษฎร์ธานี</v>
      </c>
      <c r="K1482" s="30" t="s">
        <v>9128</v>
      </c>
      <c r="L1482" s="19" t="s">
        <v>7234</v>
      </c>
      <c r="M1482" s="19" t="s">
        <v>6935</v>
      </c>
      <c r="N1482" s="19" t="s">
        <v>6936</v>
      </c>
      <c r="O1482" s="19" t="s">
        <v>6937</v>
      </c>
      <c r="P1482" s="20">
        <v>84170</v>
      </c>
      <c r="Q1482" s="21"/>
      <c r="R1482" s="22"/>
      <c r="S1482" s="22"/>
      <c r="T1482" s="22"/>
      <c r="U1482" s="22"/>
      <c r="V1482" s="21"/>
      <c r="W1482" s="35"/>
      <c r="X1482" s="23"/>
      <c r="Y1482" s="24"/>
      <c r="Z1482" s="21">
        <v>350</v>
      </c>
      <c r="AA1482" s="25">
        <f t="shared" si="70"/>
        <v>350</v>
      </c>
      <c r="AB1482" s="44"/>
      <c r="AC1482" s="19"/>
      <c r="AD1482" s="27" t="str">
        <f t="shared" si="71"/>
        <v>นาย  ปรีชา  มีมุสิก</v>
      </c>
    </row>
    <row r="1483" spans="1:30">
      <c r="A1483" s="16" t="s">
        <v>9930</v>
      </c>
      <c r="B1483" s="16" t="s">
        <v>7006</v>
      </c>
      <c r="C1483" s="16" t="s">
        <v>6999</v>
      </c>
      <c r="D1483" s="16"/>
      <c r="E1483" s="17" t="s">
        <v>543</v>
      </c>
      <c r="F1483" s="17" t="s">
        <v>544</v>
      </c>
      <c r="G1483" s="29" t="s">
        <v>8057</v>
      </c>
      <c r="H1483" s="19" t="s">
        <v>8011</v>
      </c>
      <c r="I1483" s="19" t="s">
        <v>8673</v>
      </c>
      <c r="J1483" s="17" t="str">
        <f t="shared" si="69"/>
        <v>253  ม. 9  ต. คันธุลี  อ. ท่าชนะ  จ. สุราษฎร์ธานี</v>
      </c>
      <c r="K1483" s="30" t="s">
        <v>8362</v>
      </c>
      <c r="L1483" s="19" t="s">
        <v>7234</v>
      </c>
      <c r="M1483" s="19" t="s">
        <v>6935</v>
      </c>
      <c r="N1483" s="19" t="s">
        <v>6936</v>
      </c>
      <c r="O1483" s="19" t="s">
        <v>6937</v>
      </c>
      <c r="P1483" s="20">
        <v>84170</v>
      </c>
      <c r="Q1483" s="21"/>
      <c r="R1483" s="22"/>
      <c r="S1483" s="22"/>
      <c r="T1483" s="22"/>
      <c r="U1483" s="22"/>
      <c r="V1483" s="21"/>
      <c r="W1483" s="35"/>
      <c r="X1483" s="23"/>
      <c r="Y1483" s="24"/>
      <c r="Z1483" s="21">
        <v>100</v>
      </c>
      <c r="AA1483" s="25">
        <f t="shared" si="70"/>
        <v>100</v>
      </c>
      <c r="AB1483" s="44"/>
      <c r="AC1483" s="19"/>
      <c r="AD1483" s="27" t="str">
        <f t="shared" si="71"/>
        <v>ทายาทนาง  เตี้ยม  บำรุง</v>
      </c>
    </row>
    <row r="1484" spans="1:30">
      <c r="A1484" s="16" t="s">
        <v>9930</v>
      </c>
      <c r="B1484" s="16" t="s">
        <v>7011</v>
      </c>
      <c r="C1484" s="16" t="s">
        <v>7003</v>
      </c>
      <c r="D1484" s="16"/>
      <c r="E1484" s="17" t="s">
        <v>825</v>
      </c>
      <c r="F1484" s="17" t="s">
        <v>826</v>
      </c>
      <c r="G1484" s="29" t="s">
        <v>6905</v>
      </c>
      <c r="H1484" s="19" t="s">
        <v>7882</v>
      </c>
      <c r="I1484" s="19" t="s">
        <v>9945</v>
      </c>
      <c r="J1484" s="17" t="str">
        <f t="shared" si="69"/>
        <v>243  ม. 9  ต. คันธุลี  อ. ท่าชนะ  จ. สุราษฎร์ธานี</v>
      </c>
      <c r="K1484" s="30" t="s">
        <v>9946</v>
      </c>
      <c r="L1484" s="19" t="s">
        <v>7234</v>
      </c>
      <c r="M1484" s="19" t="s">
        <v>6935</v>
      </c>
      <c r="N1484" s="19" t="s">
        <v>6936</v>
      </c>
      <c r="O1484" s="19" t="s">
        <v>6937</v>
      </c>
      <c r="P1484" s="20">
        <v>84170</v>
      </c>
      <c r="Q1484" s="21"/>
      <c r="R1484" s="22"/>
      <c r="S1484" s="22"/>
      <c r="T1484" s="22"/>
      <c r="U1484" s="22"/>
      <c r="V1484" s="21"/>
      <c r="W1484" s="35"/>
      <c r="X1484" s="23"/>
      <c r="Y1484" s="24"/>
      <c r="Z1484" s="21">
        <v>79</v>
      </c>
      <c r="AA1484" s="25">
        <f t="shared" si="70"/>
        <v>79</v>
      </c>
      <c r="AB1484" s="44"/>
      <c r="AC1484" s="19"/>
      <c r="AD1484" s="27" t="str">
        <f t="shared" si="71"/>
        <v>นาง  บุญรับ  เพ็ชรบำรุง</v>
      </c>
    </row>
    <row r="1485" spans="1:30">
      <c r="A1485" s="16" t="s">
        <v>9930</v>
      </c>
      <c r="B1485" s="16" t="s">
        <v>7021</v>
      </c>
      <c r="C1485" s="16" t="s">
        <v>7007</v>
      </c>
      <c r="D1485" s="16"/>
      <c r="E1485" s="17" t="s">
        <v>6809</v>
      </c>
      <c r="F1485" s="17" t="s">
        <v>6810</v>
      </c>
      <c r="G1485" s="29" t="s">
        <v>6896</v>
      </c>
      <c r="H1485" s="19" t="s">
        <v>7099</v>
      </c>
      <c r="I1485" s="19" t="s">
        <v>9947</v>
      </c>
      <c r="J1485" s="17" t="str">
        <f t="shared" si="69"/>
        <v>248  ม. 9  ต. คันธุลี  อ. ท่าชนะ  จ. สุราษฎร์ธานี</v>
      </c>
      <c r="K1485" s="30" t="s">
        <v>9731</v>
      </c>
      <c r="L1485" s="19" t="s">
        <v>7234</v>
      </c>
      <c r="M1485" s="19" t="s">
        <v>6935</v>
      </c>
      <c r="N1485" s="19" t="s">
        <v>6936</v>
      </c>
      <c r="O1485" s="19" t="s">
        <v>6937</v>
      </c>
      <c r="P1485" s="20">
        <v>84170</v>
      </c>
      <c r="Q1485" s="21"/>
      <c r="R1485" s="22"/>
      <c r="S1485" s="22"/>
      <c r="T1485" s="22"/>
      <c r="U1485" s="22"/>
      <c r="V1485" s="21"/>
      <c r="W1485" s="35"/>
      <c r="X1485" s="23"/>
      <c r="Y1485" s="24"/>
      <c r="Z1485" s="21">
        <v>254</v>
      </c>
      <c r="AA1485" s="25">
        <f t="shared" si="70"/>
        <v>254</v>
      </c>
      <c r="AB1485" s="44"/>
      <c r="AC1485" s="19"/>
      <c r="AD1485" s="27" t="str">
        <f t="shared" si="71"/>
        <v>นาย  อุดม  สุวรรณรัตน์</v>
      </c>
    </row>
    <row r="1486" spans="1:30">
      <c r="A1486" s="16" t="s">
        <v>9930</v>
      </c>
      <c r="B1486" s="16" t="s">
        <v>7026</v>
      </c>
      <c r="C1486" s="16" t="s">
        <v>7012</v>
      </c>
      <c r="D1486" s="16"/>
      <c r="E1486" s="17" t="s">
        <v>6174</v>
      </c>
      <c r="F1486" s="17" t="s">
        <v>6175</v>
      </c>
      <c r="G1486" s="29" t="s">
        <v>6896</v>
      </c>
      <c r="H1486" s="19" t="s">
        <v>9948</v>
      </c>
      <c r="I1486" s="19" t="s">
        <v>9949</v>
      </c>
      <c r="J1486" s="17" t="str">
        <f t="shared" si="69"/>
        <v>103  ม. 9  ต. คันธุลี  อ. ท่าชนะ  จ. สุราษฎร์ธานี</v>
      </c>
      <c r="K1486" s="30" t="s">
        <v>9040</v>
      </c>
      <c r="L1486" s="19" t="s">
        <v>7234</v>
      </c>
      <c r="M1486" s="19" t="s">
        <v>6935</v>
      </c>
      <c r="N1486" s="19" t="s">
        <v>6936</v>
      </c>
      <c r="O1486" s="19" t="s">
        <v>6937</v>
      </c>
      <c r="P1486" s="20">
        <v>84170</v>
      </c>
      <c r="Q1486" s="21"/>
      <c r="R1486" s="22"/>
      <c r="S1486" s="22"/>
      <c r="T1486" s="22"/>
      <c r="U1486" s="22"/>
      <c r="V1486" s="21"/>
      <c r="W1486" s="35"/>
      <c r="X1486" s="23"/>
      <c r="Y1486" s="24"/>
      <c r="Z1486" s="21">
        <v>319</v>
      </c>
      <c r="AA1486" s="25">
        <f t="shared" si="70"/>
        <v>319</v>
      </c>
      <c r="AB1486" s="44"/>
      <c r="AC1486" s="19"/>
      <c r="AD1486" s="27" t="str">
        <f t="shared" si="71"/>
        <v>นาย  สินชัย  เติมไพบูลย์</v>
      </c>
    </row>
    <row r="1487" spans="1:30">
      <c r="A1487" s="16" t="s">
        <v>9930</v>
      </c>
      <c r="B1487" s="16" t="s">
        <v>7034</v>
      </c>
      <c r="C1487" s="16" t="s">
        <v>7017</v>
      </c>
      <c r="D1487" s="16"/>
      <c r="E1487" s="17" t="s">
        <v>2697</v>
      </c>
      <c r="F1487" s="17" t="s">
        <v>2698</v>
      </c>
      <c r="G1487" s="29" t="s">
        <v>6923</v>
      </c>
      <c r="H1487" s="19" t="s">
        <v>9950</v>
      </c>
      <c r="I1487" s="19" t="s">
        <v>9949</v>
      </c>
      <c r="J1487" s="17" t="str">
        <f t="shared" si="69"/>
        <v>103  ม. 9  ต. คันธุลี  อ. ท่าชนะ  จ. สุราษฎร์ธานี</v>
      </c>
      <c r="K1487" s="30" t="s">
        <v>9040</v>
      </c>
      <c r="L1487" s="19" t="s">
        <v>7234</v>
      </c>
      <c r="M1487" s="19" t="s">
        <v>6935</v>
      </c>
      <c r="N1487" s="19" t="s">
        <v>6936</v>
      </c>
      <c r="O1487" s="19" t="s">
        <v>6937</v>
      </c>
      <c r="P1487" s="20">
        <v>84170</v>
      </c>
      <c r="Q1487" s="21"/>
      <c r="R1487" s="22"/>
      <c r="S1487" s="22"/>
      <c r="T1487" s="22"/>
      <c r="U1487" s="22"/>
      <c r="V1487" s="21"/>
      <c r="W1487" s="35"/>
      <c r="X1487" s="23"/>
      <c r="Y1487" s="24"/>
      <c r="Z1487" s="21">
        <v>67</v>
      </c>
      <c r="AA1487" s="25">
        <f t="shared" si="70"/>
        <v>67</v>
      </c>
      <c r="AB1487" s="44"/>
      <c r="AC1487" s="19"/>
      <c r="AD1487" s="27" t="str">
        <f t="shared" si="71"/>
        <v>นางสาว  เบญญาภัต  เติมไพบูลย์</v>
      </c>
    </row>
    <row r="1488" spans="1:30">
      <c r="A1488" s="16" t="s">
        <v>9930</v>
      </c>
      <c r="B1488" s="16"/>
      <c r="C1488" s="16" t="s">
        <v>7022</v>
      </c>
      <c r="D1488" s="16"/>
      <c r="E1488" s="17" t="s">
        <v>3888</v>
      </c>
      <c r="F1488" s="17" t="s">
        <v>3889</v>
      </c>
      <c r="G1488" s="17" t="s">
        <v>6896</v>
      </c>
      <c r="H1488" s="17" t="s">
        <v>9587</v>
      </c>
      <c r="I1488" s="17" t="s">
        <v>9951</v>
      </c>
      <c r="J1488" s="17" t="str">
        <f t="shared" si="69"/>
        <v>48  ม. 9  ต. คันธุลี  อ. ท่าชนะ  จ. สุราษฎร์ธานี</v>
      </c>
      <c r="K1488" s="30" t="s">
        <v>8098</v>
      </c>
      <c r="L1488" s="19" t="s">
        <v>7234</v>
      </c>
      <c r="M1488" s="19" t="s">
        <v>6935</v>
      </c>
      <c r="N1488" s="19" t="s">
        <v>6936</v>
      </c>
      <c r="O1488" s="19" t="s">
        <v>6937</v>
      </c>
      <c r="P1488" s="20">
        <v>84170</v>
      </c>
      <c r="Q1488" s="21"/>
      <c r="R1488" s="22"/>
      <c r="S1488" s="22"/>
      <c r="T1488" s="22"/>
      <c r="U1488" s="22"/>
      <c r="V1488" s="21"/>
      <c r="W1488" s="35"/>
      <c r="X1488" s="23"/>
      <c r="Y1488" s="24"/>
      <c r="Z1488" s="21">
        <v>68</v>
      </c>
      <c r="AA1488" s="25">
        <f t="shared" si="70"/>
        <v>68</v>
      </c>
      <c r="AB1488" s="44"/>
      <c r="AC1488" s="19"/>
      <c r="AD1488" s="27" t="str">
        <f t="shared" si="71"/>
        <v>นาย  ชุมพร  มีทองอยู่</v>
      </c>
    </row>
    <row r="1489" spans="1:30">
      <c r="A1489" s="16" t="s">
        <v>9930</v>
      </c>
      <c r="B1489" s="16" t="s">
        <v>7261</v>
      </c>
      <c r="C1489" s="16" t="s">
        <v>7027</v>
      </c>
      <c r="D1489" s="16" t="s">
        <v>6980</v>
      </c>
      <c r="E1489" s="17" t="s">
        <v>5524</v>
      </c>
      <c r="F1489" s="17" t="s">
        <v>5525</v>
      </c>
      <c r="G1489" s="29" t="s">
        <v>6896</v>
      </c>
      <c r="H1489" s="19" t="s">
        <v>9952</v>
      </c>
      <c r="I1489" s="19" t="s">
        <v>9953</v>
      </c>
      <c r="J1489" s="17" t="str">
        <f t="shared" si="69"/>
        <v>107  ม. 9  ต. คันธุลี  อ. ท่าชนะ  จ. สุราษฎร์ธานี</v>
      </c>
      <c r="K1489" s="30" t="s">
        <v>7370</v>
      </c>
      <c r="L1489" s="19" t="s">
        <v>7234</v>
      </c>
      <c r="M1489" s="19" t="s">
        <v>6935</v>
      </c>
      <c r="N1489" s="19" t="s">
        <v>6936</v>
      </c>
      <c r="O1489" s="19" t="s">
        <v>6937</v>
      </c>
      <c r="P1489" s="20">
        <v>84170</v>
      </c>
      <c r="Q1489" s="21"/>
      <c r="R1489" s="22"/>
      <c r="S1489" s="22"/>
      <c r="T1489" s="22"/>
      <c r="U1489" s="22"/>
      <c r="V1489" s="21"/>
      <c r="W1489" s="35"/>
      <c r="X1489" s="23">
        <v>217</v>
      </c>
      <c r="Y1489" s="24">
        <v>217</v>
      </c>
      <c r="Z1489" s="21">
        <v>217</v>
      </c>
      <c r="AA1489" s="25">
        <f t="shared" si="70"/>
        <v>651</v>
      </c>
      <c r="AB1489" s="44"/>
      <c r="AC1489" s="19"/>
      <c r="AD1489" s="27" t="str">
        <f t="shared" si="71"/>
        <v>นาย  วิวัฒน์  พันธุ์พิพัฒน์</v>
      </c>
    </row>
    <row r="1490" spans="1:30">
      <c r="A1490" s="16" t="s">
        <v>9930</v>
      </c>
      <c r="B1490" s="16" t="s">
        <v>7050</v>
      </c>
      <c r="C1490" s="16" t="s">
        <v>7035</v>
      </c>
      <c r="D1490" s="16"/>
      <c r="E1490" s="17" t="s">
        <v>6043</v>
      </c>
      <c r="F1490" s="17" t="s">
        <v>6044</v>
      </c>
      <c r="G1490" s="17" t="s">
        <v>6896</v>
      </c>
      <c r="H1490" s="17" t="s">
        <v>9954</v>
      </c>
      <c r="I1490" s="17" t="s">
        <v>9871</v>
      </c>
      <c r="J1490" s="17" t="str">
        <f t="shared" si="69"/>
        <v>192  ม. 14  ต. คันธุลี  อ. ท่าชนะ  จ. สุราษฎร์ธานี</v>
      </c>
      <c r="K1490" s="48" t="s">
        <v>7441</v>
      </c>
      <c r="L1490" s="19" t="s">
        <v>8049</v>
      </c>
      <c r="M1490" s="19" t="s">
        <v>6935</v>
      </c>
      <c r="N1490" s="19" t="s">
        <v>6936</v>
      </c>
      <c r="O1490" s="19" t="s">
        <v>6937</v>
      </c>
      <c r="P1490" s="20">
        <v>84170</v>
      </c>
      <c r="Q1490" s="21"/>
      <c r="R1490" s="22"/>
      <c r="S1490" s="22"/>
      <c r="T1490" s="22"/>
      <c r="U1490" s="22"/>
      <c r="V1490" s="21"/>
      <c r="W1490" s="35"/>
      <c r="X1490" s="23"/>
      <c r="Y1490" s="24"/>
      <c r="Z1490" s="21">
        <v>75</v>
      </c>
      <c r="AA1490" s="25">
        <f t="shared" si="70"/>
        <v>75</v>
      </c>
      <c r="AB1490" s="44"/>
      <c r="AC1490" s="19"/>
      <c r="AD1490" s="27" t="str">
        <f t="shared" si="71"/>
        <v>นาย  สอง  หนูกรอบ</v>
      </c>
    </row>
    <row r="1491" spans="1:30">
      <c r="A1491" s="16" t="s">
        <v>9930</v>
      </c>
      <c r="B1491" s="16" t="s">
        <v>7053</v>
      </c>
      <c r="C1491" s="16" t="s">
        <v>7040</v>
      </c>
      <c r="D1491" s="16"/>
      <c r="E1491" s="17" t="s">
        <v>1104</v>
      </c>
      <c r="F1491" s="17" t="s">
        <v>1105</v>
      </c>
      <c r="G1491" s="29" t="s">
        <v>6905</v>
      </c>
      <c r="H1491" s="19" t="s">
        <v>8741</v>
      </c>
      <c r="I1491" s="19" t="s">
        <v>8868</v>
      </c>
      <c r="J1491" s="17" t="str">
        <f t="shared" si="69"/>
        <v>31  ม. 9  ต. คันธุลี  อ. ท่าชนะ  จ. สุราษฎร์ธานี</v>
      </c>
      <c r="K1491" s="33" t="s">
        <v>7491</v>
      </c>
      <c r="L1491" s="19" t="s">
        <v>7234</v>
      </c>
      <c r="M1491" s="19" t="s">
        <v>6935</v>
      </c>
      <c r="N1491" s="19" t="s">
        <v>6936</v>
      </c>
      <c r="O1491" s="19" t="s">
        <v>6937</v>
      </c>
      <c r="P1491" s="20">
        <v>84170</v>
      </c>
      <c r="Q1491" s="21"/>
      <c r="R1491" s="22"/>
      <c r="S1491" s="22"/>
      <c r="T1491" s="22"/>
      <c r="U1491" s="22"/>
      <c r="V1491" s="21"/>
      <c r="W1491" s="35"/>
      <c r="X1491" s="23"/>
      <c r="Y1491" s="24"/>
      <c r="Z1491" s="21">
        <v>63</v>
      </c>
      <c r="AA1491" s="25">
        <f t="shared" si="70"/>
        <v>63</v>
      </c>
      <c r="AB1491" s="44"/>
      <c r="AC1491" s="19"/>
      <c r="AD1491" s="27" t="str">
        <f t="shared" si="71"/>
        <v>นาง  เพ็ญศรี  ชูรัตนา</v>
      </c>
    </row>
    <row r="1492" spans="1:30">
      <c r="A1492" s="16" t="s">
        <v>9930</v>
      </c>
      <c r="B1492" s="16" t="s">
        <v>7058</v>
      </c>
      <c r="C1492" s="16" t="s">
        <v>7045</v>
      </c>
      <c r="D1492" s="16"/>
      <c r="E1492" s="17" t="s">
        <v>4719</v>
      </c>
      <c r="F1492" s="17" t="s">
        <v>4720</v>
      </c>
      <c r="G1492" s="29" t="s">
        <v>6896</v>
      </c>
      <c r="H1492" s="19" t="s">
        <v>8531</v>
      </c>
      <c r="I1492" s="19" t="s">
        <v>8976</v>
      </c>
      <c r="J1492" s="17" t="str">
        <f t="shared" si="69"/>
        <v>184  ม. 5  ต. คันธุลี  อ. ท่าชนะ  จ. สุราษฎร์ธานี</v>
      </c>
      <c r="K1492" s="30" t="s">
        <v>9385</v>
      </c>
      <c r="L1492" s="19" t="s">
        <v>6944</v>
      </c>
      <c r="M1492" s="19" t="s">
        <v>6935</v>
      </c>
      <c r="N1492" s="19" t="s">
        <v>6936</v>
      </c>
      <c r="O1492" s="19" t="s">
        <v>6937</v>
      </c>
      <c r="P1492" s="20">
        <v>84170</v>
      </c>
      <c r="Q1492" s="21"/>
      <c r="R1492" s="22"/>
      <c r="S1492" s="22"/>
      <c r="T1492" s="22"/>
      <c r="U1492" s="22"/>
      <c r="V1492" s="21"/>
      <c r="W1492" s="35"/>
      <c r="X1492" s="23"/>
      <c r="Y1492" s="24"/>
      <c r="Z1492" s="21">
        <v>56</v>
      </c>
      <c r="AA1492" s="25">
        <f t="shared" si="70"/>
        <v>56</v>
      </c>
      <c r="AB1492" s="44"/>
      <c r="AC1492" s="19"/>
      <c r="AD1492" s="27" t="str">
        <f t="shared" si="71"/>
        <v>นาย  ปรีชา  แก้วชฎา</v>
      </c>
    </row>
    <row r="1493" spans="1:30">
      <c r="A1493" s="16" t="s">
        <v>9930</v>
      </c>
      <c r="B1493" s="16" t="s">
        <v>7325</v>
      </c>
      <c r="C1493" s="16" t="s">
        <v>7051</v>
      </c>
      <c r="D1493" s="16"/>
      <c r="E1493" s="17" t="s">
        <v>2291</v>
      </c>
      <c r="F1493" s="17" t="s">
        <v>2292</v>
      </c>
      <c r="G1493" s="29" t="s">
        <v>6905</v>
      </c>
      <c r="H1493" s="19" t="s">
        <v>8864</v>
      </c>
      <c r="I1493" s="19" t="s">
        <v>9955</v>
      </c>
      <c r="J1493" s="17" t="str">
        <f t="shared" si="69"/>
        <v>52/3  ม. 1  ต. ตะเคียนทอง  อ. กาญจนดิษฐ์  จ. สุราษฎร์ธานี</v>
      </c>
      <c r="K1493" s="30" t="s">
        <v>9956</v>
      </c>
      <c r="L1493" s="19" t="s">
        <v>6954</v>
      </c>
      <c r="M1493" s="19" t="s">
        <v>9957</v>
      </c>
      <c r="N1493" s="19" t="s">
        <v>7962</v>
      </c>
      <c r="O1493" s="19" t="s">
        <v>6937</v>
      </c>
      <c r="P1493" s="20">
        <v>84160</v>
      </c>
      <c r="Q1493" s="21"/>
      <c r="R1493" s="22"/>
      <c r="S1493" s="22"/>
      <c r="T1493" s="22"/>
      <c r="U1493" s="22"/>
      <c r="V1493" s="21"/>
      <c r="W1493" s="35"/>
      <c r="X1493" s="23"/>
      <c r="Y1493" s="24"/>
      <c r="Z1493" s="21">
        <v>39</v>
      </c>
      <c r="AA1493" s="25">
        <f t="shared" si="70"/>
        <v>39</v>
      </c>
      <c r="AB1493" s="44"/>
      <c r="AC1493" s="19"/>
      <c r="AD1493" s="27" t="str">
        <f t="shared" si="71"/>
        <v>นาง  อุไร  พริกแก้ว</v>
      </c>
    </row>
    <row r="1494" spans="1:30">
      <c r="A1494" s="16" t="s">
        <v>9930</v>
      </c>
      <c r="B1494" s="16" t="s">
        <v>6913</v>
      </c>
      <c r="C1494" s="16" t="s">
        <v>7054</v>
      </c>
      <c r="D1494" s="16"/>
      <c r="E1494" s="17" t="s">
        <v>813</v>
      </c>
      <c r="F1494" s="17" t="s">
        <v>814</v>
      </c>
      <c r="G1494" s="29" t="s">
        <v>6905</v>
      </c>
      <c r="H1494" s="19" t="s">
        <v>9958</v>
      </c>
      <c r="I1494" s="19" t="s">
        <v>9959</v>
      </c>
      <c r="J1494" s="17" t="str">
        <f t="shared" si="69"/>
        <v>146/2  ม. 9  ต. คันธุลี  อ. ท่าชนะ  จ. สุราษฎร์ธานี</v>
      </c>
      <c r="K1494" s="30" t="s">
        <v>9960</v>
      </c>
      <c r="L1494" s="19" t="s">
        <v>7234</v>
      </c>
      <c r="M1494" s="19" t="s">
        <v>6935</v>
      </c>
      <c r="N1494" s="19" t="s">
        <v>6936</v>
      </c>
      <c r="O1494" s="19" t="s">
        <v>6937</v>
      </c>
      <c r="P1494" s="20">
        <v>84170</v>
      </c>
      <c r="Q1494" s="21"/>
      <c r="R1494" s="22"/>
      <c r="S1494" s="22"/>
      <c r="T1494" s="22"/>
      <c r="U1494" s="22"/>
      <c r="V1494" s="21"/>
      <c r="W1494" s="35"/>
      <c r="X1494" s="23"/>
      <c r="Y1494" s="24"/>
      <c r="Z1494" s="21">
        <v>89</v>
      </c>
      <c r="AA1494" s="25">
        <f t="shared" si="70"/>
        <v>89</v>
      </c>
      <c r="AB1494" s="44"/>
      <c r="AC1494" s="19"/>
      <c r="AD1494" s="27" t="str">
        <f t="shared" si="71"/>
        <v>นาง  บุญมา  ดินเคียม</v>
      </c>
    </row>
    <row r="1495" spans="1:30">
      <c r="A1495" s="16" t="s">
        <v>9930</v>
      </c>
      <c r="B1495" s="16" t="s">
        <v>7072</v>
      </c>
      <c r="C1495" s="16" t="s">
        <v>7059</v>
      </c>
      <c r="D1495" s="16"/>
      <c r="E1495" s="17" t="s">
        <v>4153</v>
      </c>
      <c r="F1495" s="17" t="s">
        <v>4154</v>
      </c>
      <c r="G1495" s="29" t="s">
        <v>6896</v>
      </c>
      <c r="H1495" s="19" t="s">
        <v>8474</v>
      </c>
      <c r="I1495" s="19" t="s">
        <v>7894</v>
      </c>
      <c r="J1495" s="17" t="str">
        <f t="shared" si="69"/>
        <v>129  ม. 9  ต. คันธุลี  อ. ท่าชนะ  จ. สุราษฎร์ธานี</v>
      </c>
      <c r="K1495" s="30" t="s">
        <v>7546</v>
      </c>
      <c r="L1495" s="19" t="s">
        <v>7234</v>
      </c>
      <c r="M1495" s="19" t="s">
        <v>6935</v>
      </c>
      <c r="N1495" s="19" t="s">
        <v>6936</v>
      </c>
      <c r="O1495" s="19" t="s">
        <v>6937</v>
      </c>
      <c r="P1495" s="20">
        <v>84170</v>
      </c>
      <c r="Q1495" s="21"/>
      <c r="R1495" s="22"/>
      <c r="S1495" s="22"/>
      <c r="T1495" s="22"/>
      <c r="U1495" s="22"/>
      <c r="V1495" s="21"/>
      <c r="W1495" s="35"/>
      <c r="X1495" s="23"/>
      <c r="Y1495" s="24"/>
      <c r="Z1495" s="21">
        <v>86</v>
      </c>
      <c r="AA1495" s="25">
        <f t="shared" si="70"/>
        <v>86</v>
      </c>
      <c r="AB1495" s="44"/>
      <c r="AC1495" s="19"/>
      <c r="AD1495" s="27" t="str">
        <f t="shared" si="71"/>
        <v>นาย  ทวิช  สำเภา</v>
      </c>
    </row>
    <row r="1496" spans="1:30">
      <c r="A1496" s="16" t="s">
        <v>9930</v>
      </c>
      <c r="B1496" s="16" t="s">
        <v>7077</v>
      </c>
      <c r="C1496" s="16" t="s">
        <v>7064</v>
      </c>
      <c r="D1496" s="16" t="s">
        <v>6980</v>
      </c>
      <c r="E1496" s="17" t="s">
        <v>3682</v>
      </c>
      <c r="F1496" s="17" t="s">
        <v>3683</v>
      </c>
      <c r="G1496" s="29" t="s">
        <v>6896</v>
      </c>
      <c r="H1496" s="19" t="s">
        <v>9961</v>
      </c>
      <c r="I1496" s="19" t="s">
        <v>9945</v>
      </c>
      <c r="J1496" s="17" t="str">
        <f t="shared" si="69"/>
        <v>18  ม. 9  ต. คันธุลี  อ. ท่าชนะ  จ. สุราษฎร์ธานี</v>
      </c>
      <c r="K1496" s="30" t="s">
        <v>6959</v>
      </c>
      <c r="L1496" s="19" t="s">
        <v>7234</v>
      </c>
      <c r="M1496" s="19" t="s">
        <v>6935</v>
      </c>
      <c r="N1496" s="19" t="s">
        <v>6936</v>
      </c>
      <c r="O1496" s="19" t="s">
        <v>6937</v>
      </c>
      <c r="P1496" s="20">
        <v>84170</v>
      </c>
      <c r="Q1496" s="21"/>
      <c r="R1496" s="22"/>
      <c r="S1496" s="22"/>
      <c r="T1496" s="22"/>
      <c r="U1496" s="22"/>
      <c r="V1496" s="21"/>
      <c r="W1496" s="35"/>
      <c r="X1496" s="23"/>
      <c r="Y1496" s="24"/>
      <c r="Z1496" s="21">
        <v>70</v>
      </c>
      <c r="AA1496" s="25">
        <f t="shared" si="70"/>
        <v>70</v>
      </c>
      <c r="AB1496" s="44"/>
      <c r="AC1496" s="19"/>
      <c r="AD1496" s="27" t="str">
        <f t="shared" si="71"/>
        <v>นาย  จิตรภณ  เพ็ชรบำรุง</v>
      </c>
    </row>
    <row r="1497" spans="1:30">
      <c r="A1497" s="16" t="s">
        <v>9930</v>
      </c>
      <c r="B1497" s="16" t="s">
        <v>7745</v>
      </c>
      <c r="C1497" s="16" t="s">
        <v>7068</v>
      </c>
      <c r="D1497" s="16" t="s">
        <v>6980</v>
      </c>
      <c r="E1497" s="17" t="s">
        <v>5441</v>
      </c>
      <c r="F1497" s="17" t="s">
        <v>5442</v>
      </c>
      <c r="G1497" s="29" t="s">
        <v>6896</v>
      </c>
      <c r="H1497" s="19" t="s">
        <v>9962</v>
      </c>
      <c r="I1497" s="19" t="s">
        <v>8168</v>
      </c>
      <c r="J1497" s="17" t="str">
        <f t="shared" si="69"/>
        <v>202  ม. 9  ต. คันธุลี  อ. ท่าชนะ  จ. สุราษฎร์ธานี</v>
      </c>
      <c r="K1497" s="30" t="s">
        <v>8198</v>
      </c>
      <c r="L1497" s="19" t="s">
        <v>7234</v>
      </c>
      <c r="M1497" s="19" t="s">
        <v>6935</v>
      </c>
      <c r="N1497" s="19" t="s">
        <v>6936</v>
      </c>
      <c r="O1497" s="19" t="s">
        <v>6937</v>
      </c>
      <c r="P1497" s="20">
        <v>84170</v>
      </c>
      <c r="Q1497" s="21"/>
      <c r="R1497" s="22"/>
      <c r="S1497" s="22"/>
      <c r="T1497" s="22"/>
      <c r="U1497" s="22"/>
      <c r="V1497" s="21"/>
      <c r="W1497" s="35"/>
      <c r="X1497" s="23"/>
      <c r="Y1497" s="24"/>
      <c r="Z1497" s="21">
        <v>93</v>
      </c>
      <c r="AA1497" s="25">
        <f t="shared" si="70"/>
        <v>93</v>
      </c>
      <c r="AB1497" s="44"/>
      <c r="AC1497" s="19"/>
      <c r="AD1497" s="27" t="str">
        <f t="shared" si="71"/>
        <v>นาย  วิพาส  จวนใหม่</v>
      </c>
    </row>
    <row r="1498" spans="1:30">
      <c r="A1498" s="16" t="s">
        <v>9930</v>
      </c>
      <c r="B1498" s="16" t="s">
        <v>7474</v>
      </c>
      <c r="C1498" s="16" t="s">
        <v>7073</v>
      </c>
      <c r="D1498" s="16"/>
      <c r="E1498" s="17" t="s">
        <v>6708</v>
      </c>
      <c r="F1498" s="17" t="s">
        <v>6709</v>
      </c>
      <c r="G1498" s="29" t="s">
        <v>6896</v>
      </c>
      <c r="H1498" s="19" t="s">
        <v>7137</v>
      </c>
      <c r="I1498" s="19" t="s">
        <v>7894</v>
      </c>
      <c r="J1498" s="17" t="str">
        <f t="shared" si="69"/>
        <v>41  ม. 9  ต. คันธุลี  อ. ท่าชนะ  จ. สุราษฎร์ธานี</v>
      </c>
      <c r="K1498" s="30" t="s">
        <v>8634</v>
      </c>
      <c r="L1498" s="19" t="s">
        <v>7234</v>
      </c>
      <c r="M1498" s="19" t="s">
        <v>6935</v>
      </c>
      <c r="N1498" s="19" t="s">
        <v>6936</v>
      </c>
      <c r="O1498" s="19" t="s">
        <v>6937</v>
      </c>
      <c r="P1498" s="20">
        <v>84170</v>
      </c>
      <c r="Q1498" s="21"/>
      <c r="R1498" s="22"/>
      <c r="S1498" s="22"/>
      <c r="T1498" s="22"/>
      <c r="U1498" s="22"/>
      <c r="V1498" s="21"/>
      <c r="W1498" s="35"/>
      <c r="X1498" s="23"/>
      <c r="Y1498" s="24"/>
      <c r="Z1498" s="21">
        <v>280</v>
      </c>
      <c r="AA1498" s="25">
        <f t="shared" si="70"/>
        <v>280</v>
      </c>
      <c r="AB1498" s="44"/>
      <c r="AC1498" s="19"/>
      <c r="AD1498" s="27" t="str">
        <f t="shared" si="71"/>
        <v>นาย  อรุณ  สำเภา</v>
      </c>
    </row>
    <row r="1499" spans="1:30">
      <c r="A1499" s="16" t="s">
        <v>9930</v>
      </c>
      <c r="B1499" s="16" t="s">
        <v>7088</v>
      </c>
      <c r="C1499" s="16" t="s">
        <v>7078</v>
      </c>
      <c r="D1499" s="16"/>
      <c r="E1499" s="17" t="s">
        <v>2309</v>
      </c>
      <c r="F1499" s="17" t="s">
        <v>2310</v>
      </c>
      <c r="G1499" s="29" t="s">
        <v>6905</v>
      </c>
      <c r="H1499" s="19" t="s">
        <v>9963</v>
      </c>
      <c r="I1499" s="19" t="s">
        <v>9964</v>
      </c>
      <c r="J1499" s="17" t="str">
        <f t="shared" si="69"/>
        <v>40  ม. 9  ต. คันธุลี  อ. ท่าชนะ  จ. สุราษฎร์ธานี</v>
      </c>
      <c r="K1499" s="30" t="s">
        <v>7309</v>
      </c>
      <c r="L1499" s="19" t="s">
        <v>7234</v>
      </c>
      <c r="M1499" s="19" t="s">
        <v>6935</v>
      </c>
      <c r="N1499" s="19" t="s">
        <v>6936</v>
      </c>
      <c r="O1499" s="19" t="s">
        <v>6937</v>
      </c>
      <c r="P1499" s="20">
        <v>84170</v>
      </c>
      <c r="Q1499" s="21"/>
      <c r="R1499" s="22"/>
      <c r="S1499" s="22"/>
      <c r="T1499" s="22"/>
      <c r="U1499" s="22"/>
      <c r="V1499" s="21"/>
      <c r="W1499" s="35"/>
      <c r="X1499" s="23"/>
      <c r="Y1499" s="24"/>
      <c r="Z1499" s="21">
        <v>145</v>
      </c>
      <c r="AA1499" s="25">
        <f t="shared" si="70"/>
        <v>145</v>
      </c>
      <c r="AB1499" s="44"/>
      <c r="AC1499" s="19"/>
      <c r="AD1499" s="27" t="str">
        <f t="shared" si="71"/>
        <v>นาง  เอี่ยม  บัวมี</v>
      </c>
    </row>
    <row r="1500" spans="1:30">
      <c r="A1500" s="16" t="s">
        <v>9930</v>
      </c>
      <c r="B1500" s="16" t="s">
        <v>7479</v>
      </c>
      <c r="C1500" s="16" t="s">
        <v>7082</v>
      </c>
      <c r="D1500" s="16"/>
      <c r="E1500" s="17" t="s">
        <v>2509</v>
      </c>
      <c r="F1500" s="17" t="s">
        <v>2510</v>
      </c>
      <c r="G1500" s="29" t="s">
        <v>6923</v>
      </c>
      <c r="H1500" s="19" t="s">
        <v>9965</v>
      </c>
      <c r="I1500" s="19" t="s">
        <v>8121</v>
      </c>
      <c r="J1500" s="17" t="str">
        <f t="shared" si="69"/>
        <v>116  ม. 9  ต. คันธุลี  อ. ท่าชนะ  จ. สุราษฎร์ธานี</v>
      </c>
      <c r="K1500" s="30" t="s">
        <v>9052</v>
      </c>
      <c r="L1500" s="19" t="s">
        <v>7234</v>
      </c>
      <c r="M1500" s="19" t="s">
        <v>6935</v>
      </c>
      <c r="N1500" s="19" t="s">
        <v>6936</v>
      </c>
      <c r="O1500" s="19" t="s">
        <v>6937</v>
      </c>
      <c r="P1500" s="20">
        <v>84170</v>
      </c>
      <c r="Q1500" s="21"/>
      <c r="R1500" s="22"/>
      <c r="S1500" s="22"/>
      <c r="T1500" s="22"/>
      <c r="U1500" s="22"/>
      <c r="V1500" s="21"/>
      <c r="W1500" s="35"/>
      <c r="X1500" s="23"/>
      <c r="Y1500" s="24"/>
      <c r="Z1500" s="21">
        <v>149</v>
      </c>
      <c r="AA1500" s="25">
        <f t="shared" si="70"/>
        <v>149</v>
      </c>
      <c r="AB1500" s="44"/>
      <c r="AC1500" s="19"/>
      <c r="AD1500" s="27" t="str">
        <f t="shared" si="71"/>
        <v>นางสาว  จุไร  ศรีสุวรรณ</v>
      </c>
    </row>
    <row r="1501" spans="1:30">
      <c r="A1501" s="16" t="s">
        <v>9930</v>
      </c>
      <c r="B1501" s="16" t="s">
        <v>7097</v>
      </c>
      <c r="C1501" s="16" t="s">
        <v>7089</v>
      </c>
      <c r="D1501" s="16"/>
      <c r="E1501" s="17" t="s">
        <v>3435</v>
      </c>
      <c r="F1501" s="17" t="s">
        <v>3436</v>
      </c>
      <c r="G1501" s="29" t="s">
        <v>6896</v>
      </c>
      <c r="H1501" s="19" t="s">
        <v>7698</v>
      </c>
      <c r="I1501" s="19" t="s">
        <v>7220</v>
      </c>
      <c r="J1501" s="17" t="str">
        <f t="shared" si="69"/>
        <v>61  ม. 9  ต. คันธุลี  อ. ท่าชนะ  จ. สุราษฎร์ธานี</v>
      </c>
      <c r="K1501" s="30" t="s">
        <v>7002</v>
      </c>
      <c r="L1501" s="19" t="s">
        <v>7234</v>
      </c>
      <c r="M1501" s="19" t="s">
        <v>6935</v>
      </c>
      <c r="N1501" s="19" t="s">
        <v>6936</v>
      </c>
      <c r="O1501" s="19" t="s">
        <v>6937</v>
      </c>
      <c r="P1501" s="20">
        <v>84170</v>
      </c>
      <c r="Q1501" s="21"/>
      <c r="R1501" s="22"/>
      <c r="S1501" s="22"/>
      <c r="T1501" s="22"/>
      <c r="U1501" s="22"/>
      <c r="V1501" s="21"/>
      <c r="W1501" s="35"/>
      <c r="X1501" s="23"/>
      <c r="Y1501" s="24"/>
      <c r="Z1501" s="21">
        <v>105</v>
      </c>
      <c r="AA1501" s="25">
        <f t="shared" si="70"/>
        <v>105</v>
      </c>
      <c r="AB1501" s="44"/>
      <c r="AC1501" s="19"/>
      <c r="AD1501" s="27" t="str">
        <f t="shared" si="71"/>
        <v>นาย  โกมล  อินแป้น</v>
      </c>
    </row>
    <row r="1502" spans="1:30">
      <c r="A1502" s="16" t="s">
        <v>9930</v>
      </c>
      <c r="B1502" s="16" t="s">
        <v>7483</v>
      </c>
      <c r="C1502" s="16" t="s">
        <v>7092</v>
      </c>
      <c r="D1502" s="16"/>
      <c r="E1502" s="17" t="s">
        <v>5426</v>
      </c>
      <c r="F1502" s="17" t="s">
        <v>5427</v>
      </c>
      <c r="G1502" s="29" t="s">
        <v>6896</v>
      </c>
      <c r="H1502" s="19" t="s">
        <v>9966</v>
      </c>
      <c r="I1502" s="19" t="s">
        <v>9140</v>
      </c>
      <c r="J1502" s="17" t="str">
        <f t="shared" si="69"/>
        <v>3/2  ม. 5  ต. คันธุลี  อ. ท่าชนะ  จ. สุราษฎร์ธานี</v>
      </c>
      <c r="K1502" s="30" t="s">
        <v>9967</v>
      </c>
      <c r="L1502" s="19" t="s">
        <v>6944</v>
      </c>
      <c r="M1502" s="19" t="s">
        <v>6935</v>
      </c>
      <c r="N1502" s="19" t="s">
        <v>6936</v>
      </c>
      <c r="O1502" s="19" t="s">
        <v>6937</v>
      </c>
      <c r="P1502" s="20">
        <v>84170</v>
      </c>
      <c r="Q1502" s="21"/>
      <c r="R1502" s="22"/>
      <c r="S1502" s="22"/>
      <c r="T1502" s="22"/>
      <c r="U1502" s="22"/>
      <c r="V1502" s="21"/>
      <c r="W1502" s="35"/>
      <c r="X1502" s="23"/>
      <c r="Y1502" s="24"/>
      <c r="Z1502" s="21">
        <v>61</v>
      </c>
      <c r="AA1502" s="25">
        <f t="shared" si="70"/>
        <v>61</v>
      </c>
      <c r="AB1502" s="44"/>
      <c r="AC1502" s="19"/>
      <c r="AD1502" s="27" t="str">
        <f t="shared" si="71"/>
        <v>นาย  วินัสชัย  กล่อมตุ้น</v>
      </c>
    </row>
    <row r="1503" spans="1:30">
      <c r="A1503" s="16" t="s">
        <v>9930</v>
      </c>
      <c r="B1503" s="16" t="s">
        <v>7486</v>
      </c>
      <c r="C1503" s="16" t="s">
        <v>7098</v>
      </c>
      <c r="D1503" s="16"/>
      <c r="E1503" s="17" t="s">
        <v>1467</v>
      </c>
      <c r="F1503" s="17">
        <v>0</v>
      </c>
      <c r="G1503" s="29" t="s">
        <v>6905</v>
      </c>
      <c r="H1503" s="19" t="s">
        <v>9968</v>
      </c>
      <c r="I1503" s="19" t="s">
        <v>9133</v>
      </c>
      <c r="J1503" s="17" t="str">
        <f t="shared" si="69"/>
        <v>134  ม. 8  ต. คันธุลี  อ. ท่าชนะ  จ. สุราษฎร์ธานี</v>
      </c>
      <c r="K1503" s="30" t="s">
        <v>7056</v>
      </c>
      <c r="L1503" s="19" t="s">
        <v>7675</v>
      </c>
      <c r="M1503" s="19" t="s">
        <v>6935</v>
      </c>
      <c r="N1503" s="19" t="s">
        <v>6936</v>
      </c>
      <c r="O1503" s="19" t="s">
        <v>6937</v>
      </c>
      <c r="P1503" s="20">
        <v>84170</v>
      </c>
      <c r="Q1503" s="21"/>
      <c r="R1503" s="22"/>
      <c r="S1503" s="22"/>
      <c r="T1503" s="22"/>
      <c r="U1503" s="22"/>
      <c r="V1503" s="21"/>
      <c r="W1503" s="35"/>
      <c r="X1503" s="23"/>
      <c r="Y1503" s="24"/>
      <c r="Z1503" s="21">
        <v>84</v>
      </c>
      <c r="AA1503" s="25">
        <f t="shared" si="70"/>
        <v>84</v>
      </c>
      <c r="AB1503" s="44"/>
      <c r="AC1503" s="19"/>
      <c r="AD1503" s="27" t="str">
        <f t="shared" si="71"/>
        <v>นาง  ลิ้นจี่  พะลัง</v>
      </c>
    </row>
    <row r="1504" spans="1:30">
      <c r="A1504" s="16" t="s">
        <v>9930</v>
      </c>
      <c r="B1504" s="16" t="s">
        <v>7488</v>
      </c>
      <c r="C1504" s="16" t="s">
        <v>7100</v>
      </c>
      <c r="D1504" s="16"/>
      <c r="E1504" s="17" t="s">
        <v>5724</v>
      </c>
      <c r="F1504" s="17" t="s">
        <v>5725</v>
      </c>
      <c r="G1504" s="29" t="s">
        <v>6896</v>
      </c>
      <c r="H1504" s="19" t="s">
        <v>8211</v>
      </c>
      <c r="I1504" s="19" t="s">
        <v>7708</v>
      </c>
      <c r="J1504" s="17" t="str">
        <f t="shared" si="69"/>
        <v>38  ม. 9  ต. คันธุลี  อ. ท่าชนะ  จ. สุราษฎร์ธานี</v>
      </c>
      <c r="K1504" s="30" t="s">
        <v>8212</v>
      </c>
      <c r="L1504" s="19" t="s">
        <v>7234</v>
      </c>
      <c r="M1504" s="19" t="s">
        <v>6935</v>
      </c>
      <c r="N1504" s="19" t="s">
        <v>6936</v>
      </c>
      <c r="O1504" s="19" t="s">
        <v>6937</v>
      </c>
      <c r="P1504" s="20">
        <v>84170</v>
      </c>
      <c r="Q1504" s="21"/>
      <c r="R1504" s="22"/>
      <c r="S1504" s="22"/>
      <c r="T1504" s="22"/>
      <c r="U1504" s="22"/>
      <c r="V1504" s="21"/>
      <c r="W1504" s="35"/>
      <c r="X1504" s="23"/>
      <c r="Y1504" s="24"/>
      <c r="Z1504" s="21">
        <v>236</v>
      </c>
      <c r="AA1504" s="25">
        <f t="shared" si="70"/>
        <v>236</v>
      </c>
      <c r="AB1504" s="44"/>
      <c r="AC1504" s="19"/>
      <c r="AD1504" s="27" t="str">
        <f t="shared" si="71"/>
        <v>นาย  สมชัย  พรหมทุ่งฆ้อ</v>
      </c>
    </row>
    <row r="1505" spans="1:30">
      <c r="A1505" s="16" t="s">
        <v>9930</v>
      </c>
      <c r="B1505" s="16" t="s">
        <v>8589</v>
      </c>
      <c r="C1505" s="16" t="s">
        <v>7103</v>
      </c>
      <c r="D1505" s="16"/>
      <c r="E1505" s="17" t="s">
        <v>5003</v>
      </c>
      <c r="F1505" s="17" t="s">
        <v>5004</v>
      </c>
      <c r="G1505" s="29" t="s">
        <v>6896</v>
      </c>
      <c r="H1505" s="19" t="s">
        <v>8167</v>
      </c>
      <c r="I1505" s="19" t="s">
        <v>9969</v>
      </c>
      <c r="J1505" s="17" t="str">
        <f t="shared" si="69"/>
        <v>231  ม. 9  ต. คันธุลี  อ. ท่าชนะ  จ. สุราษฎร์ธานี</v>
      </c>
      <c r="K1505" s="30" t="s">
        <v>9005</v>
      </c>
      <c r="L1505" s="19" t="s">
        <v>7234</v>
      </c>
      <c r="M1505" s="19" t="s">
        <v>6935</v>
      </c>
      <c r="N1505" s="19" t="s">
        <v>6936</v>
      </c>
      <c r="O1505" s="19" t="s">
        <v>6937</v>
      </c>
      <c r="P1505" s="20">
        <v>84170</v>
      </c>
      <c r="Q1505" s="21"/>
      <c r="R1505" s="22"/>
      <c r="S1505" s="22"/>
      <c r="T1505" s="22"/>
      <c r="U1505" s="22"/>
      <c r="V1505" s="21"/>
      <c r="W1505" s="35"/>
      <c r="X1505" s="23"/>
      <c r="Y1505" s="24"/>
      <c r="Z1505" s="21">
        <v>68</v>
      </c>
      <c r="AA1505" s="25">
        <f t="shared" si="70"/>
        <v>68</v>
      </c>
      <c r="AB1505" s="44"/>
      <c r="AC1505" s="19"/>
      <c r="AD1505" s="27" t="str">
        <f t="shared" si="71"/>
        <v>นาย  ไพศาล  ขำจิตร</v>
      </c>
    </row>
    <row r="1506" spans="1:30">
      <c r="A1506" s="16" t="s">
        <v>9930</v>
      </c>
      <c r="B1506" s="16" t="s">
        <v>7110</v>
      </c>
      <c r="C1506" s="16" t="s">
        <v>7111</v>
      </c>
      <c r="D1506" s="16"/>
      <c r="E1506" s="17" t="s">
        <v>5276</v>
      </c>
      <c r="F1506" s="17" t="s">
        <v>974</v>
      </c>
      <c r="G1506" s="29" t="s">
        <v>6896</v>
      </c>
      <c r="H1506" s="19" t="s">
        <v>9970</v>
      </c>
      <c r="I1506" s="19" t="s">
        <v>9971</v>
      </c>
      <c r="J1506" s="17" t="str">
        <f t="shared" si="69"/>
        <v>23  ม. 9  ต. ละแม  อ. ละแม  จ. ชุมพร</v>
      </c>
      <c r="K1506" s="30" t="s">
        <v>7699</v>
      </c>
      <c r="L1506" s="19" t="s">
        <v>7234</v>
      </c>
      <c r="M1506" s="19" t="s">
        <v>6910</v>
      </c>
      <c r="N1506" s="19" t="s">
        <v>6911</v>
      </c>
      <c r="O1506" s="19" t="s">
        <v>6912</v>
      </c>
      <c r="P1506" s="20">
        <v>86170</v>
      </c>
      <c r="Q1506" s="21"/>
      <c r="R1506" s="22"/>
      <c r="S1506" s="22"/>
      <c r="T1506" s="22"/>
      <c r="U1506" s="22"/>
      <c r="V1506" s="21"/>
      <c r="W1506" s="35"/>
      <c r="X1506" s="23"/>
      <c r="Y1506" s="24"/>
      <c r="Z1506" s="21">
        <v>131</v>
      </c>
      <c r="AA1506" s="25">
        <f t="shared" si="70"/>
        <v>131</v>
      </c>
      <c r="AB1506" s="44"/>
      <c r="AC1506" s="19"/>
      <c r="AD1506" s="27" t="str">
        <f t="shared" si="71"/>
        <v>นาย  วราพงษ์  สุดธานี</v>
      </c>
    </row>
    <row r="1507" spans="1:30">
      <c r="A1507" s="16" t="s">
        <v>9930</v>
      </c>
      <c r="B1507" s="16" t="s">
        <v>7493</v>
      </c>
      <c r="C1507" s="16" t="s">
        <v>7114</v>
      </c>
      <c r="D1507" s="16"/>
      <c r="E1507" s="17" t="s">
        <v>973</v>
      </c>
      <c r="F1507" s="17" t="s">
        <v>974</v>
      </c>
      <c r="G1507" s="29" t="s">
        <v>6905</v>
      </c>
      <c r="H1507" s="19" t="s">
        <v>7815</v>
      </c>
      <c r="I1507" s="19" t="s">
        <v>9971</v>
      </c>
      <c r="J1507" s="17" t="str">
        <f t="shared" si="69"/>
        <v>23  ม. 9  ต. ละแม  อ. ละแม  จ. ชุมพร</v>
      </c>
      <c r="K1507" s="30" t="s">
        <v>7699</v>
      </c>
      <c r="L1507" s="19" t="s">
        <v>7234</v>
      </c>
      <c r="M1507" s="19" t="s">
        <v>6910</v>
      </c>
      <c r="N1507" s="19" t="s">
        <v>6911</v>
      </c>
      <c r="O1507" s="19" t="s">
        <v>6912</v>
      </c>
      <c r="P1507" s="20">
        <v>86170</v>
      </c>
      <c r="Q1507" s="21"/>
      <c r="R1507" s="22"/>
      <c r="S1507" s="22"/>
      <c r="T1507" s="22"/>
      <c r="U1507" s="22"/>
      <c r="V1507" s="21"/>
      <c r="W1507" s="35"/>
      <c r="X1507" s="23"/>
      <c r="Y1507" s="24"/>
      <c r="Z1507" s="21">
        <v>131</v>
      </c>
      <c r="AA1507" s="25">
        <f t="shared" si="70"/>
        <v>131</v>
      </c>
      <c r="AB1507" s="44"/>
      <c r="AC1507" s="19"/>
      <c r="AD1507" s="27" t="str">
        <f t="shared" si="71"/>
        <v>นาง  ปรีดา  สุดธานี</v>
      </c>
    </row>
    <row r="1508" spans="1:30">
      <c r="A1508" s="16" t="s">
        <v>9930</v>
      </c>
      <c r="B1508" s="16" t="s">
        <v>7497</v>
      </c>
      <c r="C1508" s="16" t="s">
        <v>7119</v>
      </c>
      <c r="D1508" s="16"/>
      <c r="E1508" s="17" t="s">
        <v>3161</v>
      </c>
      <c r="F1508" s="17">
        <v>0</v>
      </c>
      <c r="G1508" s="29" t="s">
        <v>6923</v>
      </c>
      <c r="H1508" s="19" t="s">
        <v>9972</v>
      </c>
      <c r="I1508" s="19" t="s">
        <v>9973</v>
      </c>
      <c r="J1508" s="17" t="str">
        <f t="shared" si="69"/>
        <v>249  ม. 9  ต. คันธุลี  อ. ท่าชนะ  จ. สุราษฎร์ธานี</v>
      </c>
      <c r="K1508" s="30" t="s">
        <v>8383</v>
      </c>
      <c r="L1508" s="19" t="s">
        <v>7234</v>
      </c>
      <c r="M1508" s="19" t="s">
        <v>6935</v>
      </c>
      <c r="N1508" s="19" t="s">
        <v>6936</v>
      </c>
      <c r="O1508" s="19" t="s">
        <v>6937</v>
      </c>
      <c r="P1508" s="20">
        <v>84170</v>
      </c>
      <c r="Q1508" s="21"/>
      <c r="R1508" s="22"/>
      <c r="S1508" s="22"/>
      <c r="T1508" s="22"/>
      <c r="U1508" s="22"/>
      <c r="V1508" s="21"/>
      <c r="W1508" s="35"/>
      <c r="X1508" s="23"/>
      <c r="Y1508" s="24"/>
      <c r="Z1508" s="21">
        <v>145</v>
      </c>
      <c r="AA1508" s="25">
        <f t="shared" si="70"/>
        <v>145</v>
      </c>
      <c r="AB1508" s="44"/>
      <c r="AC1508" s="19"/>
      <c r="AD1508" s="27" t="str">
        <f t="shared" si="71"/>
        <v>นางสาว  สุภานัน  พิเศษศุภอรรถ</v>
      </c>
    </row>
    <row r="1509" spans="1:30">
      <c r="A1509" s="16" t="s">
        <v>9930</v>
      </c>
      <c r="B1509" s="16" t="s">
        <v>7501</v>
      </c>
      <c r="C1509" s="16" t="s">
        <v>7125</v>
      </c>
      <c r="D1509" s="16" t="s">
        <v>6980</v>
      </c>
      <c r="E1509" s="17" t="s">
        <v>1487</v>
      </c>
      <c r="F1509" s="17" t="s">
        <v>1488</v>
      </c>
      <c r="G1509" s="29" t="s">
        <v>8057</v>
      </c>
      <c r="H1509" s="19" t="s">
        <v>9974</v>
      </c>
      <c r="I1509" s="19" t="s">
        <v>9975</v>
      </c>
      <c r="J1509" s="17" t="str">
        <f t="shared" si="69"/>
        <v>146/7  ม. 9  ต. คันธุลี  อ. ท่าชนะ  จ. สุราษฎร์ธานี</v>
      </c>
      <c r="K1509" s="30" t="s">
        <v>9976</v>
      </c>
      <c r="L1509" s="19" t="s">
        <v>7234</v>
      </c>
      <c r="M1509" s="19" t="s">
        <v>6935</v>
      </c>
      <c r="N1509" s="19" t="s">
        <v>6936</v>
      </c>
      <c r="O1509" s="19" t="s">
        <v>6937</v>
      </c>
      <c r="P1509" s="20">
        <v>84170</v>
      </c>
      <c r="Q1509" s="21"/>
      <c r="R1509" s="22"/>
      <c r="S1509" s="22"/>
      <c r="T1509" s="22"/>
      <c r="U1509" s="22"/>
      <c r="V1509" s="21"/>
      <c r="W1509" s="35"/>
      <c r="X1509" s="23"/>
      <c r="Y1509" s="24"/>
      <c r="Z1509" s="21">
        <v>144</v>
      </c>
      <c r="AA1509" s="25">
        <f t="shared" si="70"/>
        <v>144</v>
      </c>
      <c r="AB1509" s="44"/>
      <c r="AC1509" s="19"/>
      <c r="AD1509" s="27" t="str">
        <f t="shared" si="71"/>
        <v>ทายาทนาง  วร  เขียวนิล</v>
      </c>
    </row>
    <row r="1510" spans="1:30">
      <c r="A1510" s="16" t="s">
        <v>9930</v>
      </c>
      <c r="B1510" s="16" t="s">
        <v>7124</v>
      </c>
      <c r="C1510" s="16" t="s">
        <v>7130</v>
      </c>
      <c r="D1510" s="16" t="s">
        <v>6980</v>
      </c>
      <c r="E1510" s="17" t="s">
        <v>154</v>
      </c>
      <c r="F1510" s="17" t="s">
        <v>155</v>
      </c>
      <c r="G1510" s="29" t="s">
        <v>6905</v>
      </c>
      <c r="H1510" s="19" t="s">
        <v>9977</v>
      </c>
      <c r="I1510" s="19" t="s">
        <v>9978</v>
      </c>
      <c r="J1510" s="17" t="str">
        <f t="shared" si="69"/>
        <v>228  ม. 9  ต. คันธุลี  อ. ท่าชนะ  จ. สุราษฎร์ธานี</v>
      </c>
      <c r="K1510" s="30" t="s">
        <v>8955</v>
      </c>
      <c r="L1510" s="19" t="s">
        <v>7234</v>
      </c>
      <c r="M1510" s="19" t="s">
        <v>6935</v>
      </c>
      <c r="N1510" s="19" t="s">
        <v>6936</v>
      </c>
      <c r="O1510" s="19" t="s">
        <v>6937</v>
      </c>
      <c r="P1510" s="20">
        <v>84170</v>
      </c>
      <c r="Q1510" s="21"/>
      <c r="R1510" s="22"/>
      <c r="S1510" s="22"/>
      <c r="T1510" s="22"/>
      <c r="U1510" s="22"/>
      <c r="V1510" s="21"/>
      <c r="W1510" s="35"/>
      <c r="X1510" s="23"/>
      <c r="Y1510" s="24"/>
      <c r="Z1510" s="21">
        <v>191</v>
      </c>
      <c r="AA1510" s="25">
        <f t="shared" si="70"/>
        <v>191</v>
      </c>
      <c r="AB1510" s="44"/>
      <c r="AC1510" s="19"/>
      <c r="AD1510" s="27" t="str">
        <f t="shared" si="71"/>
        <v>นาง  เงื้อม  เปียสวัสด์</v>
      </c>
    </row>
    <row r="1511" spans="1:30">
      <c r="A1511" s="16" t="s">
        <v>9930</v>
      </c>
      <c r="B1511" s="16" t="s">
        <v>7129</v>
      </c>
      <c r="C1511" s="16" t="s">
        <v>7136</v>
      </c>
      <c r="D1511" s="16"/>
      <c r="E1511" s="17" t="s">
        <v>3790</v>
      </c>
      <c r="F1511" s="17" t="s">
        <v>3791</v>
      </c>
      <c r="G1511" s="29" t="s">
        <v>6896</v>
      </c>
      <c r="H1511" s="19" t="s">
        <v>7897</v>
      </c>
      <c r="I1511" s="19" t="s">
        <v>7894</v>
      </c>
      <c r="J1511" s="17" t="str">
        <f t="shared" si="69"/>
        <v>89/1  ม. 3  ต. คันธุลี  อ. ท่าชนะ  จ. สุราษฎร์ธานี</v>
      </c>
      <c r="K1511" s="30" t="s">
        <v>7895</v>
      </c>
      <c r="L1511" s="19" t="s">
        <v>6991</v>
      </c>
      <c r="M1511" s="19" t="s">
        <v>6935</v>
      </c>
      <c r="N1511" s="19" t="s">
        <v>6936</v>
      </c>
      <c r="O1511" s="19" t="s">
        <v>6937</v>
      </c>
      <c r="P1511" s="20">
        <v>84170</v>
      </c>
      <c r="Q1511" s="21"/>
      <c r="R1511" s="22"/>
      <c r="S1511" s="22"/>
      <c r="T1511" s="22"/>
      <c r="U1511" s="22"/>
      <c r="V1511" s="21"/>
      <c r="W1511" s="35"/>
      <c r="X1511" s="23"/>
      <c r="Y1511" s="24"/>
      <c r="Z1511" s="21">
        <v>135</v>
      </c>
      <c r="AA1511" s="25">
        <f t="shared" si="70"/>
        <v>135</v>
      </c>
      <c r="AB1511" s="44"/>
      <c r="AC1511" s="19"/>
      <c r="AD1511" s="27" t="str">
        <f t="shared" si="71"/>
        <v>นาย  ช่วน  สำเภา</v>
      </c>
    </row>
    <row r="1512" spans="1:30" ht="105">
      <c r="A1512" s="16" t="s">
        <v>9930</v>
      </c>
      <c r="B1512" s="16" t="s">
        <v>7135</v>
      </c>
      <c r="C1512" s="16" t="s">
        <v>7139</v>
      </c>
      <c r="D1512" s="16"/>
      <c r="E1512" s="17" t="s">
        <v>5339</v>
      </c>
      <c r="F1512" s="17" t="s">
        <v>5340</v>
      </c>
      <c r="G1512" s="17"/>
      <c r="H1512" s="69" t="s">
        <v>9979</v>
      </c>
      <c r="I1512" s="17" t="s">
        <v>9980</v>
      </c>
      <c r="J1512" s="17" t="str">
        <f t="shared" si="69"/>
        <v>38/1  ม. 7  ต. ลีเล็ด  อ. พุนพิน  จ. สุราษฎร์ธานี</v>
      </c>
      <c r="K1512" s="30" t="s">
        <v>7256</v>
      </c>
      <c r="L1512" s="19" t="s">
        <v>7290</v>
      </c>
      <c r="M1512" s="19" t="s">
        <v>9981</v>
      </c>
      <c r="N1512" s="19" t="s">
        <v>7144</v>
      </c>
      <c r="O1512" s="19" t="s">
        <v>6937</v>
      </c>
      <c r="P1512" s="20">
        <v>84130</v>
      </c>
      <c r="Q1512" s="21"/>
      <c r="R1512" s="22"/>
      <c r="S1512" s="22"/>
      <c r="T1512" s="22"/>
      <c r="U1512" s="22"/>
      <c r="V1512" s="21"/>
      <c r="W1512" s="35"/>
      <c r="X1512" s="23"/>
      <c r="Y1512" s="24"/>
      <c r="Z1512" s="21">
        <v>184</v>
      </c>
      <c r="AA1512" s="25">
        <f t="shared" si="70"/>
        <v>184</v>
      </c>
      <c r="AB1512" s="44"/>
      <c r="AC1512" s="19"/>
      <c r="AD1512" s="27" t="str">
        <f t="shared" si="71"/>
        <v xml:space="preserve">  นาย  วาส พราหม์สุดสงคราม -
นายเช็ง แซ่โง้ว  พราหม์สุดสงคราม</v>
      </c>
    </row>
    <row r="1513" spans="1:30">
      <c r="A1513" s="16" t="s">
        <v>9930</v>
      </c>
      <c r="B1513" s="16" t="s">
        <v>7516</v>
      </c>
      <c r="C1513" s="16" t="s">
        <v>7146</v>
      </c>
      <c r="D1513" s="16"/>
      <c r="E1513" s="17" t="s">
        <v>1688</v>
      </c>
      <c r="F1513" s="17" t="s">
        <v>1689</v>
      </c>
      <c r="G1513" s="29" t="s">
        <v>6905</v>
      </c>
      <c r="H1513" s="19" t="s">
        <v>9982</v>
      </c>
      <c r="I1513" s="19" t="s">
        <v>9983</v>
      </c>
      <c r="J1513" s="17" t="str">
        <f t="shared" si="69"/>
        <v>72  ม. 4  ต. คันธุลี  อ. ท่าชนะ  จ. สุราษฎร์ธานี</v>
      </c>
      <c r="K1513" s="30" t="s">
        <v>7241</v>
      </c>
      <c r="L1513" s="19" t="s">
        <v>7031</v>
      </c>
      <c r="M1513" s="19" t="s">
        <v>6935</v>
      </c>
      <c r="N1513" s="19" t="s">
        <v>6936</v>
      </c>
      <c r="O1513" s="19" t="s">
        <v>6937</v>
      </c>
      <c r="P1513" s="20">
        <v>84170</v>
      </c>
      <c r="Q1513" s="21"/>
      <c r="R1513" s="22"/>
      <c r="S1513" s="22"/>
      <c r="T1513" s="22"/>
      <c r="U1513" s="22"/>
      <c r="V1513" s="21"/>
      <c r="W1513" s="35"/>
      <c r="X1513" s="23"/>
      <c r="Y1513" s="24"/>
      <c r="Z1513" s="21">
        <v>123</v>
      </c>
      <c r="AA1513" s="25">
        <f t="shared" si="70"/>
        <v>123</v>
      </c>
      <c r="AB1513" s="44"/>
      <c r="AC1513" s="19"/>
      <c r="AD1513" s="27" t="str">
        <f t="shared" si="71"/>
        <v>นาง  สนธ์  บุญจันทร์</v>
      </c>
    </row>
    <row r="1514" spans="1:30" ht="126">
      <c r="A1514" s="16" t="s">
        <v>9930</v>
      </c>
      <c r="B1514" s="16" t="s">
        <v>7399</v>
      </c>
      <c r="C1514" s="16" t="s">
        <v>7150</v>
      </c>
      <c r="D1514" s="16"/>
      <c r="E1514" s="17" t="s">
        <v>1743</v>
      </c>
      <c r="F1514" s="17">
        <v>0</v>
      </c>
      <c r="G1514" s="29"/>
      <c r="H1514" s="32" t="s">
        <v>9984</v>
      </c>
      <c r="I1514" s="19" t="s">
        <v>9973</v>
      </c>
      <c r="J1514" s="17" t="str">
        <f t="shared" si="69"/>
        <v>249  ม. 9  ต. คันธุลี  อ. ท่าชนะ  จ. สุราษฎร์ธานี</v>
      </c>
      <c r="K1514" s="30" t="s">
        <v>8383</v>
      </c>
      <c r="L1514" s="19" t="s">
        <v>7234</v>
      </c>
      <c r="M1514" s="19" t="s">
        <v>6935</v>
      </c>
      <c r="N1514" s="19" t="s">
        <v>6936</v>
      </c>
      <c r="O1514" s="19" t="s">
        <v>6937</v>
      </c>
      <c r="P1514" s="20">
        <v>84170</v>
      </c>
      <c r="Q1514" s="21"/>
      <c r="R1514" s="22"/>
      <c r="S1514" s="22"/>
      <c r="T1514" s="22"/>
      <c r="U1514" s="22"/>
      <c r="V1514" s="21"/>
      <c r="W1514" s="35"/>
      <c r="X1514" s="23"/>
      <c r="Y1514" s="24"/>
      <c r="Z1514" s="21">
        <v>100</v>
      </c>
      <c r="AA1514" s="25">
        <f t="shared" si="70"/>
        <v>100</v>
      </c>
      <c r="AB1514" s="44"/>
      <c r="AC1514" s="19"/>
      <c r="AD1514" s="27" t="str">
        <f t="shared" si="71"/>
        <v xml:space="preserve">  นางสาว  สุภานัน พิเศษศุภอรรถ
นางสมปอง สังฉิม  พิเศษศุภอรรถ</v>
      </c>
    </row>
    <row r="1515" spans="1:30">
      <c r="A1515" s="16" t="s">
        <v>9930</v>
      </c>
      <c r="B1515" s="16" t="s">
        <v>9239</v>
      </c>
      <c r="C1515" s="16" t="s">
        <v>7154</v>
      </c>
      <c r="D1515" s="16"/>
      <c r="E1515" s="17" t="s">
        <v>4586</v>
      </c>
      <c r="F1515" s="17" t="s">
        <v>4587</v>
      </c>
      <c r="G1515" s="29" t="s">
        <v>6896</v>
      </c>
      <c r="H1515" s="19" t="s">
        <v>8014</v>
      </c>
      <c r="I1515" s="19" t="s">
        <v>7414</v>
      </c>
      <c r="J1515" s="17" t="str">
        <f t="shared" si="69"/>
        <v>158/2  ม. 3  ต. คันธุลี  อ. ท่าชนะ  จ. สุราษฎร์ธานี</v>
      </c>
      <c r="K1515" s="30" t="s">
        <v>8015</v>
      </c>
      <c r="L1515" s="19" t="s">
        <v>6991</v>
      </c>
      <c r="M1515" s="19" t="s">
        <v>6935</v>
      </c>
      <c r="N1515" s="19" t="s">
        <v>6936</v>
      </c>
      <c r="O1515" s="19" t="s">
        <v>6937</v>
      </c>
      <c r="P1515" s="20">
        <v>84170</v>
      </c>
      <c r="Q1515" s="21"/>
      <c r="R1515" s="22"/>
      <c r="S1515" s="22"/>
      <c r="T1515" s="22"/>
      <c r="U1515" s="22"/>
      <c r="V1515" s="21"/>
      <c r="W1515" s="35"/>
      <c r="X1515" s="23"/>
      <c r="Y1515" s="24"/>
      <c r="Z1515" s="21">
        <v>88</v>
      </c>
      <c r="AA1515" s="25">
        <f t="shared" si="70"/>
        <v>88</v>
      </c>
      <c r="AB1515" s="44"/>
      <c r="AC1515" s="19"/>
      <c r="AD1515" s="27" t="str">
        <f t="shared" si="71"/>
        <v>นาย  ประเทือน  สงค์สิริจินดา</v>
      </c>
    </row>
    <row r="1516" spans="1:30">
      <c r="A1516" s="16" t="s">
        <v>9930</v>
      </c>
      <c r="B1516" s="16" t="s">
        <v>7523</v>
      </c>
      <c r="C1516" s="16" t="s">
        <v>7159</v>
      </c>
      <c r="D1516" s="16"/>
      <c r="E1516" s="17" t="s">
        <v>2636</v>
      </c>
      <c r="F1516" s="17" t="s">
        <v>2637</v>
      </c>
      <c r="G1516" s="29" t="s">
        <v>6923</v>
      </c>
      <c r="H1516" s="19" t="s">
        <v>7575</v>
      </c>
      <c r="I1516" s="19" t="s">
        <v>9985</v>
      </c>
      <c r="J1516" s="17" t="str">
        <f t="shared" si="69"/>
        <v>320/2  ม. 4  ต. ท่าชนะ  อ. ท่าชนะ  จ. สุราษฎร์ธานี</v>
      </c>
      <c r="K1516" s="30" t="s">
        <v>9986</v>
      </c>
      <c r="L1516" s="19" t="s">
        <v>7031</v>
      </c>
      <c r="M1516" s="19" t="s">
        <v>7123</v>
      </c>
      <c r="N1516" s="19" t="s">
        <v>6936</v>
      </c>
      <c r="O1516" s="19" t="s">
        <v>6937</v>
      </c>
      <c r="P1516" s="20">
        <v>84170</v>
      </c>
      <c r="Q1516" s="21"/>
      <c r="R1516" s="22"/>
      <c r="S1516" s="22"/>
      <c r="T1516" s="22"/>
      <c r="U1516" s="22"/>
      <c r="V1516" s="21"/>
      <c r="W1516" s="35"/>
      <c r="X1516" s="23"/>
      <c r="Y1516" s="24"/>
      <c r="Z1516" s="21">
        <v>343</v>
      </c>
      <c r="AA1516" s="25">
        <f t="shared" si="70"/>
        <v>343</v>
      </c>
      <c r="AB1516" s="44"/>
      <c r="AC1516" s="19"/>
      <c r="AD1516" s="27" t="str">
        <f t="shared" si="71"/>
        <v>นางสาว  นิตยา  ชาติศิริวัฒนา</v>
      </c>
    </row>
    <row r="1517" spans="1:30">
      <c r="A1517" s="16" t="s">
        <v>9930</v>
      </c>
      <c r="B1517" s="16" t="s">
        <v>7153</v>
      </c>
      <c r="C1517" s="16" t="s">
        <v>7164</v>
      </c>
      <c r="D1517" s="16"/>
      <c r="E1517" s="17" t="s">
        <v>5899</v>
      </c>
      <c r="F1517" s="17" t="s">
        <v>5900</v>
      </c>
      <c r="G1517" s="29" t="s">
        <v>6896</v>
      </c>
      <c r="H1517" s="19" t="s">
        <v>7773</v>
      </c>
      <c r="I1517" s="19" t="s">
        <v>9987</v>
      </c>
      <c r="J1517" s="17" t="str">
        <f t="shared" si="69"/>
        <v>57  ม. 2  ต. สวนแตง  อ. ละแม  จ. ชุมพร</v>
      </c>
      <c r="K1517" s="30" t="s">
        <v>7831</v>
      </c>
      <c r="L1517" s="19" t="s">
        <v>6909</v>
      </c>
      <c r="M1517" s="19" t="s">
        <v>6992</v>
      </c>
      <c r="N1517" s="19" t="s">
        <v>6911</v>
      </c>
      <c r="O1517" s="19" t="s">
        <v>6912</v>
      </c>
      <c r="P1517" s="20">
        <v>86170</v>
      </c>
      <c r="Q1517" s="21"/>
      <c r="R1517" s="22"/>
      <c r="S1517" s="22"/>
      <c r="T1517" s="22"/>
      <c r="U1517" s="22"/>
      <c r="V1517" s="21"/>
      <c r="W1517" s="35"/>
      <c r="X1517" s="23"/>
      <c r="Y1517" s="24"/>
      <c r="Z1517" s="21">
        <v>114</v>
      </c>
      <c r="AA1517" s="25">
        <f t="shared" si="70"/>
        <v>114</v>
      </c>
      <c r="AB1517" s="44"/>
      <c r="AC1517" s="19"/>
      <c r="AD1517" s="27" t="str">
        <f t="shared" si="71"/>
        <v>นาย  สมพร  มีนาคุ้ม</v>
      </c>
    </row>
    <row r="1518" spans="1:30">
      <c r="A1518" s="16" t="s">
        <v>9930</v>
      </c>
      <c r="B1518" s="16" t="s">
        <v>7158</v>
      </c>
      <c r="C1518" s="16" t="s">
        <v>7168</v>
      </c>
      <c r="D1518" s="16"/>
      <c r="E1518" s="17" t="s">
        <v>1132</v>
      </c>
      <c r="F1518" s="17" t="s">
        <v>1133</v>
      </c>
      <c r="G1518" s="29" t="s">
        <v>6905</v>
      </c>
      <c r="H1518" s="19" t="s">
        <v>7664</v>
      </c>
      <c r="I1518" s="19" t="s">
        <v>9988</v>
      </c>
      <c r="J1518" s="17" t="str">
        <f t="shared" si="69"/>
        <v>239  ม. 9  ต. คันธุลี  อ. ท่าชนะ  จ. สุราษฎร์ธานี</v>
      </c>
      <c r="K1518" s="30" t="s">
        <v>8325</v>
      </c>
      <c r="L1518" s="19" t="s">
        <v>7234</v>
      </c>
      <c r="M1518" s="19" t="s">
        <v>6935</v>
      </c>
      <c r="N1518" s="19" t="s">
        <v>6936</v>
      </c>
      <c r="O1518" s="19" t="s">
        <v>6937</v>
      </c>
      <c r="P1518" s="20">
        <v>84170</v>
      </c>
      <c r="Q1518" s="21"/>
      <c r="R1518" s="22"/>
      <c r="S1518" s="22"/>
      <c r="T1518" s="22"/>
      <c r="U1518" s="22"/>
      <c r="V1518" s="21"/>
      <c r="W1518" s="35"/>
      <c r="X1518" s="23"/>
      <c r="Y1518" s="24"/>
      <c r="Z1518" s="21">
        <v>128</v>
      </c>
      <c r="AA1518" s="25">
        <f t="shared" si="70"/>
        <v>128</v>
      </c>
      <c r="AB1518" s="44"/>
      <c r="AC1518" s="19"/>
      <c r="AD1518" s="27" t="str">
        <f t="shared" si="71"/>
        <v>นาง  มณฑา  ตั้งรมยวิลัย</v>
      </c>
    </row>
    <row r="1519" spans="1:30">
      <c r="A1519" s="16" t="s">
        <v>9930</v>
      </c>
      <c r="B1519" s="16" t="s">
        <v>8615</v>
      </c>
      <c r="C1519" s="16" t="s">
        <v>7172</v>
      </c>
      <c r="D1519" s="16" t="s">
        <v>6980</v>
      </c>
      <c r="E1519" s="17" t="s">
        <v>5409</v>
      </c>
      <c r="F1519" s="17" t="s">
        <v>5410</v>
      </c>
      <c r="G1519" s="29" t="s">
        <v>6896</v>
      </c>
      <c r="H1519" s="19" t="s">
        <v>9989</v>
      </c>
      <c r="I1519" s="19" t="s">
        <v>8785</v>
      </c>
      <c r="J1519" s="17" t="str">
        <f t="shared" si="69"/>
        <v>252  ม. 9  ต. คันธุลี  อ. ท่าชนะ  จ. สุราษฎร์ธานี</v>
      </c>
      <c r="K1519" s="30" t="s">
        <v>9791</v>
      </c>
      <c r="L1519" s="19" t="s">
        <v>7234</v>
      </c>
      <c r="M1519" s="19" t="s">
        <v>6935</v>
      </c>
      <c r="N1519" s="19" t="s">
        <v>6936</v>
      </c>
      <c r="O1519" s="19" t="s">
        <v>6937</v>
      </c>
      <c r="P1519" s="20">
        <v>84170</v>
      </c>
      <c r="Q1519" s="21"/>
      <c r="R1519" s="22"/>
      <c r="S1519" s="22"/>
      <c r="T1519" s="22"/>
      <c r="U1519" s="22"/>
      <c r="V1519" s="21"/>
      <c r="W1519" s="35"/>
      <c r="X1519" s="23">
        <v>142</v>
      </c>
      <c r="Y1519" s="24">
        <v>142</v>
      </c>
      <c r="Z1519" s="21">
        <v>142</v>
      </c>
      <c r="AA1519" s="25">
        <f t="shared" si="70"/>
        <v>426</v>
      </c>
      <c r="AB1519" s="44"/>
      <c r="AC1519" s="19"/>
      <c r="AD1519" s="27" t="str">
        <f t="shared" si="71"/>
        <v>นาย  วิญญา  จิตพิเศษ</v>
      </c>
    </row>
    <row r="1520" spans="1:30">
      <c r="A1520" s="16" t="s">
        <v>9930</v>
      </c>
      <c r="B1520" s="16" t="s">
        <v>7331</v>
      </c>
      <c r="C1520" s="16" t="s">
        <v>7176</v>
      </c>
      <c r="D1520" s="16"/>
      <c r="E1520" s="17" t="s">
        <v>1181</v>
      </c>
      <c r="F1520" s="17" t="s">
        <v>1182</v>
      </c>
      <c r="G1520" s="29" t="s">
        <v>6905</v>
      </c>
      <c r="H1520" s="19" t="s">
        <v>9990</v>
      </c>
      <c r="I1520" s="19" t="s">
        <v>9991</v>
      </c>
      <c r="J1520" s="17" t="str">
        <f t="shared" si="69"/>
        <v>226  ม. 9  ต. คันธุลี  อ. ท่าชนะ  จ. สุราษฎร์ธานี</v>
      </c>
      <c r="K1520" s="30" t="s">
        <v>7504</v>
      </c>
      <c r="L1520" s="19" t="s">
        <v>7234</v>
      </c>
      <c r="M1520" s="19" t="s">
        <v>6935</v>
      </c>
      <c r="N1520" s="19" t="s">
        <v>6936</v>
      </c>
      <c r="O1520" s="19" t="s">
        <v>6937</v>
      </c>
      <c r="P1520" s="20">
        <v>84170</v>
      </c>
      <c r="Q1520" s="21"/>
      <c r="R1520" s="22"/>
      <c r="S1520" s="22"/>
      <c r="T1520" s="22"/>
      <c r="U1520" s="22"/>
      <c r="V1520" s="21"/>
      <c r="W1520" s="35"/>
      <c r="X1520" s="23"/>
      <c r="Y1520" s="24"/>
      <c r="Z1520" s="21">
        <v>186</v>
      </c>
      <c r="AA1520" s="25">
        <f t="shared" si="70"/>
        <v>186</v>
      </c>
      <c r="AB1520" s="44"/>
      <c r="AC1520" s="19"/>
      <c r="AD1520" s="27" t="str">
        <f t="shared" si="71"/>
        <v>นาง  มลิวรรณ์  ไกรราญ</v>
      </c>
    </row>
    <row r="1521" spans="1:30">
      <c r="A1521" s="16" t="s">
        <v>9930</v>
      </c>
      <c r="B1521" s="16" t="s">
        <v>7351</v>
      </c>
      <c r="C1521" s="16" t="s">
        <v>7520</v>
      </c>
      <c r="D1521" s="16" t="s">
        <v>6980</v>
      </c>
      <c r="E1521" s="17" t="s">
        <v>1076</v>
      </c>
      <c r="F1521" s="17" t="s">
        <v>1077</v>
      </c>
      <c r="G1521" s="29" t="s">
        <v>6905</v>
      </c>
      <c r="H1521" s="19" t="s">
        <v>7645</v>
      </c>
      <c r="I1521" s="19" t="s">
        <v>7642</v>
      </c>
      <c r="J1521" s="17" t="str">
        <f t="shared" si="69"/>
        <v>123  ม. 3  ต. คันธุลี  อ. ท่าชนะ  จ. สุราษฎร์ธานี</v>
      </c>
      <c r="K1521" s="30" t="s">
        <v>7435</v>
      </c>
      <c r="L1521" s="19" t="s">
        <v>6991</v>
      </c>
      <c r="M1521" s="19" t="s">
        <v>6935</v>
      </c>
      <c r="N1521" s="19" t="s">
        <v>6936</v>
      </c>
      <c r="O1521" s="19" t="s">
        <v>6937</v>
      </c>
      <c r="P1521" s="20">
        <v>84170</v>
      </c>
      <c r="Q1521" s="21"/>
      <c r="R1521" s="22"/>
      <c r="S1521" s="22"/>
      <c r="T1521" s="22"/>
      <c r="U1521" s="22"/>
      <c r="V1521" s="21"/>
      <c r="W1521" s="35"/>
      <c r="X1521" s="23"/>
      <c r="Y1521" s="24"/>
      <c r="Z1521" s="21">
        <v>264</v>
      </c>
      <c r="AA1521" s="25">
        <f t="shared" si="70"/>
        <v>264</v>
      </c>
      <c r="AB1521" s="44"/>
      <c r="AC1521" s="19"/>
      <c r="AD1521" s="27" t="str">
        <f t="shared" si="71"/>
        <v>นาง  พัชรี  แซ่เล้า</v>
      </c>
    </row>
    <row r="1522" spans="1:30">
      <c r="A1522" s="16" t="s">
        <v>9930</v>
      </c>
      <c r="B1522" s="16" t="s">
        <v>7175</v>
      </c>
      <c r="C1522" s="16" t="s">
        <v>7180</v>
      </c>
      <c r="D1522" s="16"/>
      <c r="E1522" s="17" t="s">
        <v>6647</v>
      </c>
      <c r="F1522" s="17" t="s">
        <v>6648</v>
      </c>
      <c r="G1522" s="29" t="s">
        <v>6896</v>
      </c>
      <c r="H1522" s="19" t="s">
        <v>8493</v>
      </c>
      <c r="I1522" s="19" t="s">
        <v>9992</v>
      </c>
      <c r="J1522" s="17" t="str">
        <f t="shared" si="69"/>
        <v>63  ม. 3  ต. สวนแตง  อ. ละแม  จ. ชุมพร</v>
      </c>
      <c r="K1522" s="48" t="s">
        <v>8720</v>
      </c>
      <c r="L1522" s="19" t="s">
        <v>6991</v>
      </c>
      <c r="M1522" s="19" t="s">
        <v>6992</v>
      </c>
      <c r="N1522" s="19" t="s">
        <v>6911</v>
      </c>
      <c r="O1522" s="19" t="s">
        <v>6912</v>
      </c>
      <c r="P1522" s="20">
        <v>86170</v>
      </c>
      <c r="Q1522" s="21"/>
      <c r="R1522" s="22"/>
      <c r="S1522" s="22"/>
      <c r="T1522" s="22"/>
      <c r="U1522" s="22"/>
      <c r="V1522" s="21"/>
      <c r="W1522" s="35"/>
      <c r="X1522" s="23"/>
      <c r="Y1522" s="24"/>
      <c r="Z1522" s="21">
        <v>161</v>
      </c>
      <c r="AA1522" s="25">
        <f t="shared" si="70"/>
        <v>161</v>
      </c>
      <c r="AB1522" s="44"/>
      <c r="AC1522" s="19"/>
      <c r="AD1522" s="27" t="str">
        <f t="shared" si="71"/>
        <v>นาย  อนันต์  สิงห์สวัสดิ์</v>
      </c>
    </row>
    <row r="1523" spans="1:30">
      <c r="A1523" s="16" t="s">
        <v>9930</v>
      </c>
      <c r="B1523" s="16" t="s">
        <v>7794</v>
      </c>
      <c r="C1523" s="16" t="s">
        <v>7185</v>
      </c>
      <c r="D1523" s="16"/>
      <c r="E1523" s="17" t="s">
        <v>4761</v>
      </c>
      <c r="F1523" s="17">
        <v>0</v>
      </c>
      <c r="G1523" s="29" t="s">
        <v>6896</v>
      </c>
      <c r="H1523" s="19" t="s">
        <v>9993</v>
      </c>
      <c r="I1523" s="19" t="s">
        <v>9994</v>
      </c>
      <c r="J1523" s="17" t="str">
        <f t="shared" si="69"/>
        <v>147  ม. 9  ต. คันธุลี  อ. ท่าชนะ  จ. สุราษฎร์ธานี</v>
      </c>
      <c r="K1523" s="33" t="s">
        <v>7455</v>
      </c>
      <c r="L1523" s="19" t="s">
        <v>7234</v>
      </c>
      <c r="M1523" s="19" t="s">
        <v>6935</v>
      </c>
      <c r="N1523" s="19" t="s">
        <v>6936</v>
      </c>
      <c r="O1523" s="19" t="s">
        <v>6937</v>
      </c>
      <c r="P1523" s="20">
        <v>84170</v>
      </c>
      <c r="Q1523" s="21"/>
      <c r="R1523" s="22"/>
      <c r="S1523" s="22"/>
      <c r="T1523" s="22"/>
      <c r="U1523" s="22"/>
      <c r="V1523" s="21"/>
      <c r="W1523" s="35"/>
      <c r="X1523" s="23"/>
      <c r="Y1523" s="24"/>
      <c r="Z1523" s="21">
        <v>245</v>
      </c>
      <c r="AA1523" s="25">
        <f t="shared" si="70"/>
        <v>245</v>
      </c>
      <c r="AB1523" s="44"/>
      <c r="AC1523" s="19"/>
      <c r="AD1523" s="27" t="str">
        <f t="shared" si="71"/>
        <v>นาย  เปรม  แก้วแดง</v>
      </c>
    </row>
    <row r="1524" spans="1:30">
      <c r="A1524" s="16" t="s">
        <v>9930</v>
      </c>
      <c r="B1524" s="16" t="s">
        <v>7799</v>
      </c>
      <c r="C1524" s="16" t="s">
        <v>7188</v>
      </c>
      <c r="D1524" s="16" t="s">
        <v>6980</v>
      </c>
      <c r="E1524" s="17" t="s">
        <v>404</v>
      </c>
      <c r="F1524" s="17" t="s">
        <v>405</v>
      </c>
      <c r="G1524" s="29" t="s">
        <v>6905</v>
      </c>
      <c r="H1524" s="19" t="s">
        <v>9995</v>
      </c>
      <c r="I1524" s="19" t="s">
        <v>9996</v>
      </c>
      <c r="J1524" s="17" t="str">
        <f t="shared" si="69"/>
        <v>198  ม. 9  ต. คันธุลี  อ. ท่าชนะ  จ. สุราษฎร์ธานี</v>
      </c>
      <c r="K1524" s="30" t="s">
        <v>8268</v>
      </c>
      <c r="L1524" s="19" t="s">
        <v>7234</v>
      </c>
      <c r="M1524" s="19" t="s">
        <v>6935</v>
      </c>
      <c r="N1524" s="19" t="s">
        <v>6936</v>
      </c>
      <c r="O1524" s="19" t="s">
        <v>6937</v>
      </c>
      <c r="P1524" s="20">
        <v>84170</v>
      </c>
      <c r="Q1524" s="21"/>
      <c r="R1524" s="22"/>
      <c r="S1524" s="22"/>
      <c r="T1524" s="22"/>
      <c r="U1524" s="22"/>
      <c r="V1524" s="21"/>
      <c r="W1524" s="35"/>
      <c r="X1524" s="23">
        <v>60</v>
      </c>
      <c r="Y1524" s="24">
        <v>60</v>
      </c>
      <c r="Z1524" s="21">
        <v>60</v>
      </c>
      <c r="AA1524" s="25">
        <f t="shared" si="70"/>
        <v>180</v>
      </c>
      <c r="AB1524" s="44"/>
      <c r="AC1524" s="19"/>
      <c r="AD1524" s="27" t="str">
        <f t="shared" si="71"/>
        <v>นาง  ใจ  เสือเขิน</v>
      </c>
    </row>
    <row r="1525" spans="1:30">
      <c r="A1525" s="16" t="s">
        <v>9930</v>
      </c>
      <c r="B1525" s="16" t="s">
        <v>7539</v>
      </c>
      <c r="C1525" s="16" t="s">
        <v>7194</v>
      </c>
      <c r="D1525" s="16"/>
      <c r="E1525" s="17" t="s">
        <v>976</v>
      </c>
      <c r="F1525" s="17" t="s">
        <v>977</v>
      </c>
      <c r="G1525" s="29" t="s">
        <v>6905</v>
      </c>
      <c r="H1525" s="19" t="s">
        <v>7815</v>
      </c>
      <c r="I1525" s="19" t="s">
        <v>8232</v>
      </c>
      <c r="J1525" s="17" t="str">
        <f t="shared" si="69"/>
        <v>29  ม. 2  ต. สวนแตง  อ. ละแม  จ. ชุมพร</v>
      </c>
      <c r="K1525" s="30" t="s">
        <v>8380</v>
      </c>
      <c r="L1525" s="19" t="s">
        <v>6909</v>
      </c>
      <c r="M1525" s="19" t="s">
        <v>6992</v>
      </c>
      <c r="N1525" s="19" t="s">
        <v>6911</v>
      </c>
      <c r="O1525" s="19" t="s">
        <v>6912</v>
      </c>
      <c r="P1525" s="20">
        <v>86170</v>
      </c>
      <c r="Q1525" s="21"/>
      <c r="R1525" s="22"/>
      <c r="S1525" s="22"/>
      <c r="T1525" s="22"/>
      <c r="U1525" s="22"/>
      <c r="V1525" s="21"/>
      <c r="W1525" s="35"/>
      <c r="X1525" s="23"/>
      <c r="Y1525" s="24"/>
      <c r="Z1525" s="21">
        <v>72</v>
      </c>
      <c r="AA1525" s="25">
        <f t="shared" si="70"/>
        <v>72</v>
      </c>
      <c r="AB1525" s="44"/>
      <c r="AC1525" s="19"/>
      <c r="AD1525" s="27" t="str">
        <f t="shared" si="71"/>
        <v>นาง  ปรีดา  หนูทอง</v>
      </c>
    </row>
    <row r="1526" spans="1:30">
      <c r="A1526" s="16" t="s">
        <v>9930</v>
      </c>
      <c r="B1526" s="16" t="s">
        <v>7179</v>
      </c>
      <c r="C1526" s="16" t="s">
        <v>7200</v>
      </c>
      <c r="D1526" s="16"/>
      <c r="E1526" s="17" t="s">
        <v>4441</v>
      </c>
      <c r="F1526" s="17" t="s">
        <v>4442</v>
      </c>
      <c r="G1526" s="29" t="s">
        <v>6896</v>
      </c>
      <c r="H1526" s="19" t="s">
        <v>8643</v>
      </c>
      <c r="I1526" s="19" t="s">
        <v>8823</v>
      </c>
      <c r="J1526" s="17" t="str">
        <f t="shared" si="69"/>
        <v>246  ม. 9  ต. คันธุลี  อ. ท่าชนะ  จ. สุราษฎร์ธานี</v>
      </c>
      <c r="K1526" s="30" t="s">
        <v>9573</v>
      </c>
      <c r="L1526" s="19" t="s">
        <v>7234</v>
      </c>
      <c r="M1526" s="19" t="s">
        <v>6935</v>
      </c>
      <c r="N1526" s="19" t="s">
        <v>6936</v>
      </c>
      <c r="O1526" s="19" t="s">
        <v>6937</v>
      </c>
      <c r="P1526" s="20">
        <v>84170</v>
      </c>
      <c r="Q1526" s="21"/>
      <c r="R1526" s="22"/>
      <c r="S1526" s="22"/>
      <c r="T1526" s="22"/>
      <c r="U1526" s="22"/>
      <c r="V1526" s="21"/>
      <c r="W1526" s="35"/>
      <c r="X1526" s="23"/>
      <c r="Y1526" s="24"/>
      <c r="Z1526" s="21">
        <v>175</v>
      </c>
      <c r="AA1526" s="25">
        <f t="shared" si="70"/>
        <v>175</v>
      </c>
      <c r="AB1526" s="44"/>
      <c r="AC1526" s="19"/>
      <c r="AD1526" s="27" t="str">
        <f t="shared" si="71"/>
        <v>นาย  บรรลือ  ดวงแป้น</v>
      </c>
    </row>
    <row r="1527" spans="1:30">
      <c r="A1527" s="16" t="s">
        <v>9930</v>
      </c>
      <c r="B1527" s="16" t="s">
        <v>7184</v>
      </c>
      <c r="C1527" s="16" t="s">
        <v>7205</v>
      </c>
      <c r="D1527" s="16"/>
      <c r="E1527" s="17" t="s">
        <v>6138</v>
      </c>
      <c r="F1527" s="17" t="s">
        <v>6139</v>
      </c>
      <c r="G1527" s="29" t="s">
        <v>6896</v>
      </c>
      <c r="H1527" s="19" t="s">
        <v>7140</v>
      </c>
      <c r="I1527" s="19" t="s">
        <v>8590</v>
      </c>
      <c r="J1527" s="17" t="str">
        <f t="shared" si="69"/>
        <v>29  ม. 9  ต. คันธุลี  อ. ท่าชนะ  จ. สุราษฎร์ธานี</v>
      </c>
      <c r="K1527" s="30" t="s">
        <v>8380</v>
      </c>
      <c r="L1527" s="19" t="s">
        <v>7234</v>
      </c>
      <c r="M1527" s="19" t="s">
        <v>6935</v>
      </c>
      <c r="N1527" s="19" t="s">
        <v>6936</v>
      </c>
      <c r="O1527" s="19" t="s">
        <v>6937</v>
      </c>
      <c r="P1527" s="20">
        <v>84170</v>
      </c>
      <c r="Q1527" s="21"/>
      <c r="R1527" s="22"/>
      <c r="S1527" s="22"/>
      <c r="T1527" s="22"/>
      <c r="U1527" s="22"/>
      <c r="V1527" s="21"/>
      <c r="W1527" s="35"/>
      <c r="X1527" s="23"/>
      <c r="Y1527" s="24"/>
      <c r="Z1527" s="21">
        <v>119</v>
      </c>
      <c r="AA1527" s="25">
        <f t="shared" si="70"/>
        <v>119</v>
      </c>
      <c r="AB1527" s="44"/>
      <c r="AC1527" s="19"/>
      <c r="AD1527" s="27" t="str">
        <f t="shared" si="71"/>
        <v>นาย  สำราญ  เพ็งสวัสดิ์</v>
      </c>
    </row>
    <row r="1528" spans="1:30">
      <c r="A1528" s="16" t="s">
        <v>9930</v>
      </c>
      <c r="B1528" s="16" t="s">
        <v>7423</v>
      </c>
      <c r="C1528" s="16" t="s">
        <v>7530</v>
      </c>
      <c r="D1528" s="16"/>
      <c r="E1528" s="17" t="s">
        <v>1894</v>
      </c>
      <c r="F1528" s="17" t="s">
        <v>1895</v>
      </c>
      <c r="G1528" s="29" t="s">
        <v>6905</v>
      </c>
      <c r="H1528" s="19" t="s">
        <v>8388</v>
      </c>
      <c r="I1528" s="19" t="s">
        <v>8590</v>
      </c>
      <c r="J1528" s="17" t="str">
        <f t="shared" si="69"/>
        <v>29  ม. 9  ต. คันธุลี  อ. ท่าชนะ  จ. สุราษฎร์ธานี</v>
      </c>
      <c r="K1528" s="30">
        <v>29</v>
      </c>
      <c r="L1528" s="19" t="s">
        <v>7234</v>
      </c>
      <c r="M1528" s="19" t="s">
        <v>6935</v>
      </c>
      <c r="N1528" s="19" t="s">
        <v>6936</v>
      </c>
      <c r="O1528" s="19" t="s">
        <v>6937</v>
      </c>
      <c r="P1528" s="20">
        <v>84170</v>
      </c>
      <c r="Q1528" s="21"/>
      <c r="R1528" s="22"/>
      <c r="S1528" s="22"/>
      <c r="T1528" s="22"/>
      <c r="U1528" s="22"/>
      <c r="V1528" s="21"/>
      <c r="W1528" s="35"/>
      <c r="X1528" s="23"/>
      <c r="Y1528" s="24"/>
      <c r="Z1528" s="21">
        <v>123</v>
      </c>
      <c r="AA1528" s="25">
        <f t="shared" si="70"/>
        <v>123</v>
      </c>
      <c r="AB1528" s="44"/>
      <c r="AC1528" s="19"/>
      <c r="AD1528" s="27" t="str">
        <f t="shared" si="71"/>
        <v>นาง  สุณีย์  เพ็งสวัสดิ์</v>
      </c>
    </row>
    <row r="1529" spans="1:30">
      <c r="A1529" s="16" t="s">
        <v>9930</v>
      </c>
      <c r="B1529" s="16" t="s">
        <v>7552</v>
      </c>
      <c r="C1529" s="16" t="s">
        <v>7533</v>
      </c>
      <c r="D1529" s="16"/>
      <c r="E1529" s="17" t="s">
        <v>5390</v>
      </c>
      <c r="F1529" s="17" t="s">
        <v>5391</v>
      </c>
      <c r="G1529" s="29" t="s">
        <v>6896</v>
      </c>
      <c r="H1529" s="19" t="s">
        <v>7263</v>
      </c>
      <c r="I1529" s="19" t="s">
        <v>7911</v>
      </c>
      <c r="J1529" s="17" t="str">
        <f t="shared" si="69"/>
        <v>89  ม. 3  ต. คันธุลี  อ. ท่าชนะ  จ. สุราษฎร์ธานี</v>
      </c>
      <c r="K1529" s="30" t="s">
        <v>7138</v>
      </c>
      <c r="L1529" s="19" t="s">
        <v>6991</v>
      </c>
      <c r="M1529" s="19" t="s">
        <v>6935</v>
      </c>
      <c r="N1529" s="19" t="s">
        <v>6936</v>
      </c>
      <c r="O1529" s="19" t="s">
        <v>6937</v>
      </c>
      <c r="P1529" s="20">
        <v>84170</v>
      </c>
      <c r="Q1529" s="21"/>
      <c r="R1529" s="22"/>
      <c r="S1529" s="22"/>
      <c r="T1529" s="22"/>
      <c r="U1529" s="22"/>
      <c r="V1529" s="21"/>
      <c r="W1529" s="35"/>
      <c r="X1529" s="23"/>
      <c r="Y1529" s="24"/>
      <c r="Z1529" s="21">
        <v>130</v>
      </c>
      <c r="AA1529" s="25">
        <f t="shared" si="70"/>
        <v>130</v>
      </c>
      <c r="AB1529" s="44"/>
      <c r="AC1529" s="19"/>
      <c r="AD1529" s="27" t="str">
        <f t="shared" si="71"/>
        <v>นาย  วิเชียร  ทิพย์ป่าเว</v>
      </c>
    </row>
    <row r="1530" spans="1:30">
      <c r="A1530" s="16" t="s">
        <v>9930</v>
      </c>
      <c r="B1530" s="16" t="s">
        <v>7210</v>
      </c>
      <c r="C1530" s="16" t="s">
        <v>7535</v>
      </c>
      <c r="D1530" s="16"/>
      <c r="E1530" s="17" t="s">
        <v>3155</v>
      </c>
      <c r="F1530" s="17" t="s">
        <v>3156</v>
      </c>
      <c r="G1530" s="29" t="s">
        <v>6923</v>
      </c>
      <c r="H1530" s="19" t="s">
        <v>9997</v>
      </c>
      <c r="I1530" s="19" t="s">
        <v>7911</v>
      </c>
      <c r="J1530" s="17" t="str">
        <f t="shared" si="69"/>
        <v>132  ม. 9  ต. คันธุลี  อ. ท่าชนะ  จ. สุราษฎร์ธานี</v>
      </c>
      <c r="K1530" s="30" t="s">
        <v>8238</v>
      </c>
      <c r="L1530" s="19" t="s">
        <v>7234</v>
      </c>
      <c r="M1530" s="19" t="s">
        <v>6935</v>
      </c>
      <c r="N1530" s="19" t="s">
        <v>6936</v>
      </c>
      <c r="O1530" s="19" t="s">
        <v>6937</v>
      </c>
      <c r="P1530" s="20">
        <v>84170</v>
      </c>
      <c r="Q1530" s="21"/>
      <c r="R1530" s="22"/>
      <c r="S1530" s="22"/>
      <c r="T1530" s="22"/>
      <c r="U1530" s="22"/>
      <c r="V1530" s="21"/>
      <c r="W1530" s="35"/>
      <c r="X1530" s="23"/>
      <c r="Y1530" s="24"/>
      <c r="Z1530" s="21">
        <v>103</v>
      </c>
      <c r="AA1530" s="25">
        <f t="shared" si="70"/>
        <v>103</v>
      </c>
      <c r="AB1530" s="44"/>
      <c r="AC1530" s="19"/>
      <c r="AD1530" s="27" t="str">
        <f t="shared" si="71"/>
        <v>นางสาว  สุภา  ทิพย์ป่าเว</v>
      </c>
    </row>
    <row r="1531" spans="1:30">
      <c r="A1531" s="16" t="s">
        <v>9930</v>
      </c>
      <c r="B1531" s="16" t="s">
        <v>7559</v>
      </c>
      <c r="C1531" s="16" t="s">
        <v>7538</v>
      </c>
      <c r="D1531" s="16"/>
      <c r="E1531" s="17" t="s">
        <v>5036</v>
      </c>
      <c r="F1531" s="17" t="s">
        <v>5037</v>
      </c>
      <c r="G1531" s="29" t="s">
        <v>6896</v>
      </c>
      <c r="H1531" s="19" t="s">
        <v>9998</v>
      </c>
      <c r="I1531" s="19" t="s">
        <v>7911</v>
      </c>
      <c r="J1531" s="17" t="str">
        <f t="shared" si="69"/>
        <v>89  ม. 3  ต. คันธุลี  อ. ท่าชนะ  จ. สุราษฎร์ธานี</v>
      </c>
      <c r="K1531" s="30" t="s">
        <v>7138</v>
      </c>
      <c r="L1531" s="19" t="s">
        <v>6991</v>
      </c>
      <c r="M1531" s="19" t="s">
        <v>6935</v>
      </c>
      <c r="N1531" s="19" t="s">
        <v>6936</v>
      </c>
      <c r="O1531" s="19" t="s">
        <v>6937</v>
      </c>
      <c r="P1531" s="20">
        <v>84170</v>
      </c>
      <c r="Q1531" s="21"/>
      <c r="R1531" s="22"/>
      <c r="S1531" s="22"/>
      <c r="T1531" s="22"/>
      <c r="U1531" s="22"/>
      <c r="V1531" s="21"/>
      <c r="W1531" s="35"/>
      <c r="X1531" s="23"/>
      <c r="Y1531" s="24"/>
      <c r="Z1531" s="21">
        <v>103</v>
      </c>
      <c r="AA1531" s="25">
        <f t="shared" si="70"/>
        <v>103</v>
      </c>
      <c r="AB1531" s="44"/>
      <c r="AC1531" s="19"/>
      <c r="AD1531" s="27" t="str">
        <f t="shared" si="71"/>
        <v>นาย  ภาณุมาศ  ทิพย์ป่าเว</v>
      </c>
    </row>
    <row r="1532" spans="1:30">
      <c r="A1532" s="16" t="s">
        <v>9930</v>
      </c>
      <c r="B1532" s="16" t="s">
        <v>7561</v>
      </c>
      <c r="C1532" s="16" t="s">
        <v>7540</v>
      </c>
      <c r="D1532" s="16"/>
      <c r="E1532" s="17" t="s">
        <v>6812</v>
      </c>
      <c r="F1532" s="17" t="s">
        <v>6813</v>
      </c>
      <c r="G1532" s="29" t="s">
        <v>6896</v>
      </c>
      <c r="H1532" s="19" t="s">
        <v>7099</v>
      </c>
      <c r="I1532" s="19" t="s">
        <v>9999</v>
      </c>
      <c r="J1532" s="17" t="str">
        <f t="shared" si="69"/>
        <v>58/3  ม. 4  ต. เขาหัวควาย  อ. พุนพิน  จ. สุราษฎร์ธานี</v>
      </c>
      <c r="K1532" s="66" t="s">
        <v>10000</v>
      </c>
      <c r="L1532" s="19" t="s">
        <v>7031</v>
      </c>
      <c r="M1532" s="19" t="s">
        <v>10001</v>
      </c>
      <c r="N1532" s="19" t="s">
        <v>7144</v>
      </c>
      <c r="O1532" s="19" t="s">
        <v>6937</v>
      </c>
      <c r="P1532" s="20">
        <v>84130</v>
      </c>
      <c r="Q1532" s="21"/>
      <c r="R1532" s="22"/>
      <c r="S1532" s="22"/>
      <c r="T1532" s="22"/>
      <c r="U1532" s="22"/>
      <c r="V1532" s="21"/>
      <c r="W1532" s="35"/>
      <c r="X1532" s="23"/>
      <c r="Y1532" s="24"/>
      <c r="Z1532" s="21">
        <v>182</v>
      </c>
      <c r="AA1532" s="25">
        <f t="shared" si="70"/>
        <v>182</v>
      </c>
      <c r="AB1532" s="44"/>
      <c r="AC1532" s="19"/>
      <c r="AD1532" s="27" t="str">
        <f t="shared" si="71"/>
        <v>นาย  อุดม  เสือแก้ว</v>
      </c>
    </row>
    <row r="1533" spans="1:30">
      <c r="A1533" s="16" t="s">
        <v>9930</v>
      </c>
      <c r="B1533" s="16" t="s">
        <v>7573</v>
      </c>
      <c r="C1533" s="16" t="s">
        <v>7211</v>
      </c>
      <c r="D1533" s="16"/>
      <c r="E1533" s="17" t="s">
        <v>1275</v>
      </c>
      <c r="F1533" s="17" t="s">
        <v>1276</v>
      </c>
      <c r="G1533" s="29" t="s">
        <v>6905</v>
      </c>
      <c r="H1533" s="19" t="s">
        <v>7604</v>
      </c>
      <c r="I1533" s="19" t="s">
        <v>10002</v>
      </c>
      <c r="J1533" s="17" t="str">
        <f t="shared" si="69"/>
        <v>227  ม. 9  ต. คันธุลี  อ. ท่าชนะ  จ. สุราษฎร์ธานี</v>
      </c>
      <c r="K1533" s="30" t="s">
        <v>8209</v>
      </c>
      <c r="L1533" s="19" t="s">
        <v>7234</v>
      </c>
      <c r="M1533" s="19" t="s">
        <v>6935</v>
      </c>
      <c r="N1533" s="19" t="s">
        <v>6936</v>
      </c>
      <c r="O1533" s="19" t="s">
        <v>6937</v>
      </c>
      <c r="P1533" s="20">
        <v>84170</v>
      </c>
      <c r="Q1533" s="21"/>
      <c r="R1533" s="22"/>
      <c r="S1533" s="22"/>
      <c r="T1533" s="22"/>
      <c r="U1533" s="22"/>
      <c r="V1533" s="21"/>
      <c r="W1533" s="35"/>
      <c r="X1533" s="23"/>
      <c r="Y1533" s="24"/>
      <c r="Z1533" s="21">
        <v>280</v>
      </c>
      <c r="AA1533" s="25">
        <f t="shared" si="70"/>
        <v>280</v>
      </c>
      <c r="AB1533" s="44"/>
      <c r="AC1533" s="19"/>
      <c r="AD1533" s="27" t="str">
        <f t="shared" si="71"/>
        <v>นาง  ยุพิน  จิตนรงค์</v>
      </c>
    </row>
    <row r="1534" spans="1:30">
      <c r="A1534" s="16" t="s">
        <v>9930</v>
      </c>
      <c r="B1534" s="16" t="s">
        <v>7574</v>
      </c>
      <c r="C1534" s="16" t="s">
        <v>7218</v>
      </c>
      <c r="D1534" s="16" t="s">
        <v>6980</v>
      </c>
      <c r="E1534" s="17" t="s">
        <v>307</v>
      </c>
      <c r="F1534" s="17" t="s">
        <v>308</v>
      </c>
      <c r="G1534" s="29" t="s">
        <v>6905</v>
      </c>
      <c r="H1534" s="19" t="s">
        <v>7528</v>
      </c>
      <c r="I1534" s="19" t="s">
        <v>7156</v>
      </c>
      <c r="J1534" s="17" t="str">
        <f t="shared" si="69"/>
        <v>11  ม. 9  ต. คันธุลี  อ. ท่าชนะ  จ. สุราษฎร์ธานี</v>
      </c>
      <c r="K1534" s="30" t="s">
        <v>7513</v>
      </c>
      <c r="L1534" s="19" t="s">
        <v>7234</v>
      </c>
      <c r="M1534" s="19" t="s">
        <v>6935</v>
      </c>
      <c r="N1534" s="19" t="s">
        <v>6936</v>
      </c>
      <c r="O1534" s="19" t="s">
        <v>6937</v>
      </c>
      <c r="P1534" s="20">
        <v>84170</v>
      </c>
      <c r="Q1534" s="21"/>
      <c r="R1534" s="22"/>
      <c r="S1534" s="22"/>
      <c r="T1534" s="22"/>
      <c r="U1534" s="22"/>
      <c r="V1534" s="21"/>
      <c r="W1534" s="35"/>
      <c r="X1534" s="23"/>
      <c r="Y1534" s="24"/>
      <c r="Z1534" s="21">
        <v>138</v>
      </c>
      <c r="AA1534" s="25">
        <f t="shared" si="70"/>
        <v>138</v>
      </c>
      <c r="AB1534" s="44"/>
      <c r="AC1534" s="19"/>
      <c r="AD1534" s="27" t="str">
        <f t="shared" si="71"/>
        <v>นาง  จินตนา  ทองดี</v>
      </c>
    </row>
    <row r="1535" spans="1:30">
      <c r="A1535" s="16" t="s">
        <v>9930</v>
      </c>
      <c r="B1535" s="16" t="s">
        <v>7576</v>
      </c>
      <c r="C1535" s="16" t="s">
        <v>7547</v>
      </c>
      <c r="D1535" s="16"/>
      <c r="E1535" s="17" t="s">
        <v>2367</v>
      </c>
      <c r="F1535" s="17" t="s">
        <v>2368</v>
      </c>
      <c r="G1535" s="29" t="s">
        <v>6923</v>
      </c>
      <c r="H1535" s="19" t="s">
        <v>10003</v>
      </c>
      <c r="I1535" s="19" t="s">
        <v>10004</v>
      </c>
      <c r="J1535" s="17" t="str">
        <f t="shared" si="69"/>
        <v>214  ม. 9  ต. คันธุลี  อ. ท่าชนะ  จ. สุราษฎร์ธานี</v>
      </c>
      <c r="K1535" s="30" t="s">
        <v>8253</v>
      </c>
      <c r="L1535" s="19" t="s">
        <v>7234</v>
      </c>
      <c r="M1535" s="19" t="s">
        <v>6935</v>
      </c>
      <c r="N1535" s="19" t="s">
        <v>6936</v>
      </c>
      <c r="O1535" s="19" t="s">
        <v>6937</v>
      </c>
      <c r="P1535" s="20">
        <v>84170</v>
      </c>
      <c r="Q1535" s="21"/>
      <c r="R1535" s="22"/>
      <c r="S1535" s="22"/>
      <c r="T1535" s="22"/>
      <c r="U1535" s="22"/>
      <c r="V1535" s="21"/>
      <c r="W1535" s="35"/>
      <c r="X1535" s="23"/>
      <c r="Y1535" s="24"/>
      <c r="Z1535" s="21">
        <v>273</v>
      </c>
      <c r="AA1535" s="25">
        <f t="shared" si="70"/>
        <v>273</v>
      </c>
      <c r="AB1535" s="44"/>
      <c r="AC1535" s="19"/>
      <c r="AD1535" s="27" t="str">
        <f t="shared" si="71"/>
        <v>นางสาว  ขวัญตา  ติ้นระนอง</v>
      </c>
    </row>
    <row r="1536" spans="1:30">
      <c r="A1536" s="16" t="s">
        <v>9930</v>
      </c>
      <c r="B1536" s="16" t="s">
        <v>7145</v>
      </c>
      <c r="C1536" s="16" t="s">
        <v>7222</v>
      </c>
      <c r="D1536" s="16"/>
      <c r="E1536" s="17" t="s">
        <v>546</v>
      </c>
      <c r="F1536" s="17" t="s">
        <v>547</v>
      </c>
      <c r="G1536" s="29" t="s">
        <v>6905</v>
      </c>
      <c r="H1536" s="19" t="s">
        <v>8011</v>
      </c>
      <c r="I1536" s="19" t="s">
        <v>10005</v>
      </c>
      <c r="J1536" s="17" t="str">
        <f t="shared" si="69"/>
        <v>258  ม. 9  ต. คันธุลี  อ. ท่าชนะ  จ. สุราษฎร์ธานี</v>
      </c>
      <c r="K1536" s="30" t="s">
        <v>8381</v>
      </c>
      <c r="L1536" s="19" t="s">
        <v>7234</v>
      </c>
      <c r="M1536" s="19" t="s">
        <v>6935</v>
      </c>
      <c r="N1536" s="19" t="s">
        <v>6936</v>
      </c>
      <c r="O1536" s="19" t="s">
        <v>6937</v>
      </c>
      <c r="P1536" s="20">
        <v>84170</v>
      </c>
      <c r="Q1536" s="21"/>
      <c r="R1536" s="22"/>
      <c r="S1536" s="22"/>
      <c r="T1536" s="22"/>
      <c r="U1536" s="22"/>
      <c r="V1536" s="21"/>
      <c r="W1536" s="35"/>
      <c r="X1536" s="23"/>
      <c r="Y1536" s="24"/>
      <c r="Z1536" s="21">
        <v>345</v>
      </c>
      <c r="AA1536" s="25">
        <f t="shared" si="70"/>
        <v>345</v>
      </c>
      <c r="AB1536" s="44"/>
      <c r="AC1536" s="19"/>
      <c r="AD1536" s="27" t="str">
        <f t="shared" si="71"/>
        <v>นาง  เตี้ยม  ปลัดใหญ่</v>
      </c>
    </row>
    <row r="1537" spans="1:30">
      <c r="A1537" s="16" t="s">
        <v>9930</v>
      </c>
      <c r="B1537" s="16" t="s">
        <v>7149</v>
      </c>
      <c r="C1537" s="16" t="s">
        <v>7555</v>
      </c>
      <c r="D1537" s="16"/>
      <c r="E1537" s="17" t="s">
        <v>1400</v>
      </c>
      <c r="F1537" s="17" t="s">
        <v>1401</v>
      </c>
      <c r="G1537" s="29" t="s">
        <v>6905</v>
      </c>
      <c r="H1537" s="19" t="s">
        <v>9212</v>
      </c>
      <c r="I1537" s="19" t="s">
        <v>10004</v>
      </c>
      <c r="J1537" s="17" t="str">
        <f t="shared" si="69"/>
        <v>214  ม. 9  ต. คันธุลี  อ. ท่าชนะ  จ. สุราษฎร์ธานี</v>
      </c>
      <c r="K1537" s="30" t="s">
        <v>8253</v>
      </c>
      <c r="L1537" s="19" t="s">
        <v>7234</v>
      </c>
      <c r="M1537" s="19" t="s">
        <v>6935</v>
      </c>
      <c r="N1537" s="19" t="s">
        <v>6936</v>
      </c>
      <c r="O1537" s="19" t="s">
        <v>6937</v>
      </c>
      <c r="P1537" s="20">
        <v>84170</v>
      </c>
      <c r="Q1537" s="21"/>
      <c r="R1537" s="22"/>
      <c r="S1537" s="22"/>
      <c r="T1537" s="22"/>
      <c r="U1537" s="22"/>
      <c r="V1537" s="21"/>
      <c r="W1537" s="35"/>
      <c r="X1537" s="23"/>
      <c r="Y1537" s="24"/>
      <c r="Z1537" s="21">
        <v>320</v>
      </c>
      <c r="AA1537" s="25">
        <f t="shared" si="70"/>
        <v>320</v>
      </c>
      <c r="AB1537" s="44"/>
      <c r="AC1537" s="19"/>
      <c r="AD1537" s="27" t="str">
        <f t="shared" si="71"/>
        <v>นาง  ละม่อม  ติ้นระนอง</v>
      </c>
    </row>
    <row r="1538" spans="1:30">
      <c r="A1538" s="16" t="s">
        <v>9930</v>
      </c>
      <c r="B1538" s="16" t="s">
        <v>7578</v>
      </c>
      <c r="C1538" s="16" t="s">
        <v>7227</v>
      </c>
      <c r="D1538" s="16"/>
      <c r="E1538" s="17" t="s">
        <v>4968</v>
      </c>
      <c r="F1538" s="17" t="s">
        <v>4969</v>
      </c>
      <c r="G1538" s="29" t="s">
        <v>6896</v>
      </c>
      <c r="H1538" s="19" t="s">
        <v>10006</v>
      </c>
      <c r="I1538" s="19" t="s">
        <v>10007</v>
      </c>
      <c r="J1538" s="17" t="str">
        <f t="shared" si="69"/>
        <v>20  ม. 9  ต. คันธุลี  อ. ท่าชนะ  จ. สุราษฎร์ธานี</v>
      </c>
      <c r="K1538" s="30" t="s">
        <v>7157</v>
      </c>
      <c r="L1538" s="19" t="s">
        <v>7234</v>
      </c>
      <c r="M1538" s="19" t="s">
        <v>6935</v>
      </c>
      <c r="N1538" s="19" t="s">
        <v>6936</v>
      </c>
      <c r="O1538" s="19" t="s">
        <v>6937</v>
      </c>
      <c r="P1538" s="20">
        <v>84170</v>
      </c>
      <c r="Q1538" s="21"/>
      <c r="R1538" s="22"/>
      <c r="S1538" s="22"/>
      <c r="T1538" s="22"/>
      <c r="U1538" s="22"/>
      <c r="V1538" s="21"/>
      <c r="W1538" s="35"/>
      <c r="X1538" s="23"/>
      <c r="Y1538" s="24"/>
      <c r="Z1538" s="21">
        <v>350</v>
      </c>
      <c r="AA1538" s="25">
        <f t="shared" si="70"/>
        <v>350</v>
      </c>
      <c r="AB1538" s="44"/>
      <c r="AC1538" s="19"/>
      <c r="AD1538" s="27" t="str">
        <f t="shared" si="71"/>
        <v>นาย  ไพบูลย์  เหล่าชินชาติ</v>
      </c>
    </row>
    <row r="1539" spans="1:30">
      <c r="A1539" s="16" t="s">
        <v>9930</v>
      </c>
      <c r="B1539" s="16" t="s">
        <v>7285</v>
      </c>
      <c r="C1539" s="16" t="s">
        <v>7231</v>
      </c>
      <c r="D1539" s="16"/>
      <c r="E1539" s="17" t="s">
        <v>5986</v>
      </c>
      <c r="F1539" s="17" t="s">
        <v>5987</v>
      </c>
      <c r="G1539" s="29" t="s">
        <v>6896</v>
      </c>
      <c r="H1539" s="19" t="s">
        <v>10008</v>
      </c>
      <c r="I1539" s="19" t="s">
        <v>9790</v>
      </c>
      <c r="J1539" s="17" t="str">
        <f t="shared" ref="J1539:J1602" si="72">K1539&amp;"  "&amp;L1539&amp;"  "&amp;M1539&amp;"  "&amp;N1539&amp;"  "&amp;O1539</f>
        <v>28  ม. 7  ต. ท่าชนะ  อ. ท่าชนะ  จ. สุราษฎร์ธานี</v>
      </c>
      <c r="K1539" s="30" t="s">
        <v>8393</v>
      </c>
      <c r="L1539" s="19" t="s">
        <v>7290</v>
      </c>
      <c r="M1539" s="19" t="s">
        <v>7123</v>
      </c>
      <c r="N1539" s="19" t="s">
        <v>6936</v>
      </c>
      <c r="O1539" s="19" t="s">
        <v>6937</v>
      </c>
      <c r="P1539" s="20">
        <v>84170</v>
      </c>
      <c r="Q1539" s="21"/>
      <c r="R1539" s="22"/>
      <c r="S1539" s="22"/>
      <c r="T1539" s="22"/>
      <c r="U1539" s="22"/>
      <c r="V1539" s="21"/>
      <c r="W1539" s="35"/>
      <c r="X1539" s="23"/>
      <c r="Y1539" s="24"/>
      <c r="Z1539" s="21">
        <v>159</v>
      </c>
      <c r="AA1539" s="25">
        <f t="shared" ref="AA1539:AA1602" si="73">SUM(Q1539:Z1539)</f>
        <v>159</v>
      </c>
      <c r="AB1539" s="44"/>
      <c r="AC1539" s="19"/>
      <c r="AD1539" s="27" t="str">
        <f t="shared" si="71"/>
        <v>นาย  สร้าง  ชุมพรัตน์</v>
      </c>
    </row>
    <row r="1540" spans="1:30">
      <c r="A1540" s="16" t="s">
        <v>9930</v>
      </c>
      <c r="B1540" s="16" t="s">
        <v>7837</v>
      </c>
      <c r="C1540" s="16" t="s">
        <v>7238</v>
      </c>
      <c r="D1540" s="16"/>
      <c r="E1540" s="17" t="s">
        <v>4308</v>
      </c>
      <c r="F1540" s="17">
        <v>0</v>
      </c>
      <c r="G1540" s="29" t="s">
        <v>6896</v>
      </c>
      <c r="H1540" s="19" t="s">
        <v>10009</v>
      </c>
      <c r="I1540" s="19" t="s">
        <v>8823</v>
      </c>
      <c r="J1540" s="17" t="str">
        <f t="shared" si="72"/>
        <v>229  ม. 9  ต. คันธุลี  อ. ท่าชนะ  จ. สุราษฎร์ธานี</v>
      </c>
      <c r="K1540" s="30" t="s">
        <v>7764</v>
      </c>
      <c r="L1540" s="19" t="s">
        <v>7234</v>
      </c>
      <c r="M1540" s="19" t="s">
        <v>6935</v>
      </c>
      <c r="N1540" s="19" t="s">
        <v>6936</v>
      </c>
      <c r="O1540" s="19" t="s">
        <v>6937</v>
      </c>
      <c r="P1540" s="20">
        <v>84170</v>
      </c>
      <c r="Q1540" s="21"/>
      <c r="R1540" s="22"/>
      <c r="S1540" s="22"/>
      <c r="T1540" s="22"/>
      <c r="U1540" s="22"/>
      <c r="V1540" s="21"/>
      <c r="W1540" s="35"/>
      <c r="X1540" s="23"/>
      <c r="Y1540" s="24"/>
      <c r="Z1540" s="21">
        <v>105</v>
      </c>
      <c r="AA1540" s="25">
        <f t="shared" si="73"/>
        <v>105</v>
      </c>
      <c r="AB1540" s="44"/>
      <c r="AC1540" s="19"/>
      <c r="AD1540" s="27" t="str">
        <f t="shared" si="71"/>
        <v>นาย  ธีระศักดิ์  ดวงแป้น</v>
      </c>
    </row>
    <row r="1541" spans="1:30">
      <c r="A1541" s="16" t="s">
        <v>9930</v>
      </c>
      <c r="B1541" s="16" t="s">
        <v>7584</v>
      </c>
      <c r="C1541" s="16" t="s">
        <v>7243</v>
      </c>
      <c r="D1541" s="16"/>
      <c r="E1541" s="17" t="s">
        <v>4985</v>
      </c>
      <c r="F1541" s="17" t="s">
        <v>4986</v>
      </c>
      <c r="G1541" s="29" t="s">
        <v>6896</v>
      </c>
      <c r="H1541" s="19" t="s">
        <v>7716</v>
      </c>
      <c r="I1541" s="19" t="s">
        <v>8823</v>
      </c>
      <c r="J1541" s="17" t="str">
        <f t="shared" si="72"/>
        <v>229  ม. 9  ต. คันธุลี  อ. ท่าชนะ  จ. สุราษฎร์ธานี</v>
      </c>
      <c r="K1541" s="30" t="s">
        <v>7764</v>
      </c>
      <c r="L1541" s="19" t="s">
        <v>7234</v>
      </c>
      <c r="M1541" s="19" t="s">
        <v>6935</v>
      </c>
      <c r="N1541" s="19" t="s">
        <v>6936</v>
      </c>
      <c r="O1541" s="19" t="s">
        <v>6937</v>
      </c>
      <c r="P1541" s="20">
        <v>84170</v>
      </c>
      <c r="Q1541" s="21"/>
      <c r="R1541" s="22"/>
      <c r="S1541" s="22"/>
      <c r="T1541" s="22"/>
      <c r="U1541" s="22"/>
      <c r="V1541" s="21"/>
      <c r="W1541" s="35"/>
      <c r="X1541" s="23"/>
      <c r="Y1541" s="24"/>
      <c r="Z1541" s="21">
        <v>298</v>
      </c>
      <c r="AA1541" s="25">
        <f t="shared" si="73"/>
        <v>298</v>
      </c>
      <c r="AB1541" s="44"/>
      <c r="AC1541" s="19"/>
      <c r="AD1541" s="27" t="str">
        <f t="shared" si="71"/>
        <v>นาย  ไพโรจน์  ดวงแป้น</v>
      </c>
    </row>
    <row r="1542" spans="1:30">
      <c r="A1542" s="16" t="s">
        <v>9930</v>
      </c>
      <c r="B1542" s="16" t="s">
        <v>7587</v>
      </c>
      <c r="C1542" s="16" t="s">
        <v>7246</v>
      </c>
      <c r="D1542" s="16"/>
      <c r="E1542" s="17" t="s">
        <v>6395</v>
      </c>
      <c r="F1542" s="17">
        <v>0</v>
      </c>
      <c r="G1542" s="29" t="s">
        <v>6896</v>
      </c>
      <c r="H1542" s="19" t="s">
        <v>10010</v>
      </c>
      <c r="I1542" s="19" t="s">
        <v>10011</v>
      </c>
      <c r="J1542" s="17" t="str">
        <f t="shared" si="72"/>
        <v>21  ม. 9  ต. คันธุลี  อ. ท่าชนะ  จ. สุราษฎร์ธานี</v>
      </c>
      <c r="K1542" s="30" t="s">
        <v>7091</v>
      </c>
      <c r="L1542" s="19" t="s">
        <v>7234</v>
      </c>
      <c r="M1542" s="19" t="s">
        <v>6935</v>
      </c>
      <c r="N1542" s="19" t="s">
        <v>6936</v>
      </c>
      <c r="O1542" s="19" t="s">
        <v>6937</v>
      </c>
      <c r="P1542" s="20">
        <v>84170</v>
      </c>
      <c r="Q1542" s="21"/>
      <c r="R1542" s="22"/>
      <c r="S1542" s="22"/>
      <c r="T1542" s="22"/>
      <c r="U1542" s="22"/>
      <c r="V1542" s="21"/>
      <c r="W1542" s="35"/>
      <c r="X1542" s="23"/>
      <c r="Y1542" s="24"/>
      <c r="Z1542" s="21">
        <v>291</v>
      </c>
      <c r="AA1542" s="25">
        <f t="shared" si="73"/>
        <v>291</v>
      </c>
      <c r="AB1542" s="44"/>
      <c r="AC1542" s="19"/>
      <c r="AD1542" s="27" t="str">
        <f t="shared" si="71"/>
        <v>นาย  สุรัส  เจตนุรักษ์</v>
      </c>
    </row>
    <row r="1543" spans="1:30">
      <c r="A1543" s="16" t="s">
        <v>9930</v>
      </c>
      <c r="B1543" s="16" t="s">
        <v>7592</v>
      </c>
      <c r="C1543" s="16" t="s">
        <v>7252</v>
      </c>
      <c r="D1543" s="16"/>
      <c r="E1543" s="17" t="s">
        <v>5756</v>
      </c>
      <c r="F1543" s="17" t="s">
        <v>5757</v>
      </c>
      <c r="G1543" s="29" t="s">
        <v>6896</v>
      </c>
      <c r="H1543" s="19" t="s">
        <v>7599</v>
      </c>
      <c r="I1543" s="19" t="s">
        <v>7649</v>
      </c>
      <c r="J1543" s="17" t="str">
        <f t="shared" si="72"/>
        <v>26  ม. 9  ต. คันธุลี  อ. ท่าชนะ  จ. สุราษฎร์ธานี</v>
      </c>
      <c r="K1543" s="30" t="s">
        <v>7719</v>
      </c>
      <c r="L1543" s="19" t="s">
        <v>7234</v>
      </c>
      <c r="M1543" s="19" t="s">
        <v>6935</v>
      </c>
      <c r="N1543" s="19" t="s">
        <v>6936</v>
      </c>
      <c r="O1543" s="19" t="s">
        <v>6937</v>
      </c>
      <c r="P1543" s="20">
        <v>84170</v>
      </c>
      <c r="Q1543" s="21"/>
      <c r="R1543" s="22"/>
      <c r="S1543" s="22"/>
      <c r="T1543" s="22"/>
      <c r="U1543" s="22"/>
      <c r="V1543" s="21"/>
      <c r="W1543" s="35"/>
      <c r="X1543" s="23"/>
      <c r="Y1543" s="24"/>
      <c r="Z1543" s="21">
        <v>96</v>
      </c>
      <c r="AA1543" s="25">
        <f t="shared" si="73"/>
        <v>96</v>
      </c>
      <c r="AB1543" s="44"/>
      <c r="AC1543" s="19"/>
      <c r="AD1543" s="27" t="str">
        <f t="shared" ref="AD1543:AD1610" si="74">G1543&amp;"  "&amp;H1543&amp;"  "&amp;I1543</f>
        <v>นาย  สมชาย  เหยียบสูญ</v>
      </c>
    </row>
    <row r="1544" spans="1:30">
      <c r="A1544" s="16" t="s">
        <v>9930</v>
      </c>
      <c r="B1544" s="16" t="s">
        <v>7163</v>
      </c>
      <c r="C1544" s="16" t="s">
        <v>7253</v>
      </c>
      <c r="D1544" s="16"/>
      <c r="E1544" s="17" t="s">
        <v>2587</v>
      </c>
      <c r="F1544" s="17" t="s">
        <v>2588</v>
      </c>
      <c r="G1544" s="29" t="s">
        <v>6923</v>
      </c>
      <c r="H1544" s="19" t="s">
        <v>7453</v>
      </c>
      <c r="I1544" s="19" t="s">
        <v>8972</v>
      </c>
      <c r="J1544" s="17" t="str">
        <f t="shared" si="72"/>
        <v>60  ม. 5  ต. คันธุลี  อ. ท่าชนะ  จ. สุราษฎร์ธานี</v>
      </c>
      <c r="K1544" s="30" t="s">
        <v>7823</v>
      </c>
      <c r="L1544" s="19" t="s">
        <v>6944</v>
      </c>
      <c r="M1544" s="19" t="s">
        <v>6935</v>
      </c>
      <c r="N1544" s="19" t="s">
        <v>6936</v>
      </c>
      <c r="O1544" s="19" t="s">
        <v>6937</v>
      </c>
      <c r="P1544" s="20">
        <v>84170</v>
      </c>
      <c r="Q1544" s="21"/>
      <c r="R1544" s="22"/>
      <c r="S1544" s="22"/>
      <c r="T1544" s="22"/>
      <c r="U1544" s="22"/>
      <c r="V1544" s="21"/>
      <c r="W1544" s="35"/>
      <c r="X1544" s="23"/>
      <c r="Y1544" s="24"/>
      <c r="Z1544" s="21">
        <v>203</v>
      </c>
      <c r="AA1544" s="25">
        <f t="shared" si="73"/>
        <v>203</v>
      </c>
      <c r="AB1544" s="44"/>
      <c r="AC1544" s="19"/>
      <c r="AD1544" s="27" t="str">
        <f t="shared" si="74"/>
        <v>นางสาว  ธนพร  แรงเขตการ</v>
      </c>
    </row>
    <row r="1545" spans="1:30">
      <c r="A1545" s="16" t="s">
        <v>9930</v>
      </c>
      <c r="B1545" s="16" t="s">
        <v>7347</v>
      </c>
      <c r="C1545" s="16" t="s">
        <v>7257</v>
      </c>
      <c r="D1545" s="16"/>
      <c r="E1545" s="17" t="s">
        <v>1377</v>
      </c>
      <c r="F1545" s="17" t="s">
        <v>1378</v>
      </c>
      <c r="G1545" s="29" t="s">
        <v>6905</v>
      </c>
      <c r="H1545" s="19" t="s">
        <v>10012</v>
      </c>
      <c r="I1545" s="19" t="s">
        <v>10013</v>
      </c>
      <c r="J1545" s="17" t="str">
        <f t="shared" si="72"/>
        <v>146/9  ม. 9  ต. คันธุลี  อ. ท่าชนะ  จ. สุราษฎร์ธานี</v>
      </c>
      <c r="K1545" s="30" t="s">
        <v>10014</v>
      </c>
      <c r="L1545" s="19" t="s">
        <v>7234</v>
      </c>
      <c r="M1545" s="19" t="s">
        <v>6935</v>
      </c>
      <c r="N1545" s="19" t="s">
        <v>6936</v>
      </c>
      <c r="O1545" s="19" t="s">
        <v>6937</v>
      </c>
      <c r="P1545" s="20">
        <v>84170</v>
      </c>
      <c r="Q1545" s="21"/>
      <c r="R1545" s="22"/>
      <c r="S1545" s="22"/>
      <c r="T1545" s="22"/>
      <c r="U1545" s="22"/>
      <c r="V1545" s="21"/>
      <c r="W1545" s="35"/>
      <c r="X1545" s="23"/>
      <c r="Y1545" s="24"/>
      <c r="Z1545" s="21">
        <v>103</v>
      </c>
      <c r="AA1545" s="25">
        <f t="shared" si="73"/>
        <v>103</v>
      </c>
      <c r="AB1545" s="44"/>
      <c r="AC1545" s="19"/>
      <c r="AD1545" s="27" t="str">
        <f t="shared" si="74"/>
        <v>นาง  เรี่ยม  เหล็กกล้า</v>
      </c>
    </row>
    <row r="1546" spans="1:30">
      <c r="A1546" s="16" t="s">
        <v>9930</v>
      </c>
      <c r="B1546" s="16" t="s">
        <v>8655</v>
      </c>
      <c r="C1546" s="16" t="s">
        <v>7262</v>
      </c>
      <c r="D1546" s="16"/>
      <c r="E1546" s="17" t="s">
        <v>3502</v>
      </c>
      <c r="F1546" s="17" t="s">
        <v>3503</v>
      </c>
      <c r="G1546" s="29" t="s">
        <v>6896</v>
      </c>
      <c r="H1546" s="19" t="s">
        <v>10015</v>
      </c>
      <c r="I1546" s="19" t="s">
        <v>8860</v>
      </c>
      <c r="J1546" s="17" t="str">
        <f t="shared" si="72"/>
        <v>245  ม. 9  ต. คันธุลี  อ. ท่าชนะ  จ. สุราษฎร์ธานี</v>
      </c>
      <c r="K1546" s="30" t="s">
        <v>8343</v>
      </c>
      <c r="L1546" s="19" t="s">
        <v>7234</v>
      </c>
      <c r="M1546" s="19" t="s">
        <v>6935</v>
      </c>
      <c r="N1546" s="19" t="s">
        <v>6936</v>
      </c>
      <c r="O1546" s="19" t="s">
        <v>6937</v>
      </c>
      <c r="P1546" s="20">
        <v>84170</v>
      </c>
      <c r="Q1546" s="21"/>
      <c r="R1546" s="22"/>
      <c r="S1546" s="22"/>
      <c r="T1546" s="22"/>
      <c r="U1546" s="22"/>
      <c r="V1546" s="21"/>
      <c r="W1546" s="35"/>
      <c r="X1546" s="23"/>
      <c r="Y1546" s="24"/>
      <c r="Z1546" s="21">
        <v>180</v>
      </c>
      <c r="AA1546" s="25">
        <f t="shared" si="73"/>
        <v>180</v>
      </c>
      <c r="AB1546" s="44"/>
      <c r="AC1546" s="19"/>
      <c r="AD1546" s="27" t="str">
        <f t="shared" si="74"/>
        <v>นาย  เขิน  พิสุดสงคราม</v>
      </c>
    </row>
    <row r="1547" spans="1:30">
      <c r="A1547" s="16" t="s">
        <v>9930</v>
      </c>
      <c r="B1547" s="16" t="s">
        <v>7851</v>
      </c>
      <c r="C1547" s="16" t="s">
        <v>7267</v>
      </c>
      <c r="D1547" s="16"/>
      <c r="E1547" s="17" t="s">
        <v>4752</v>
      </c>
      <c r="F1547" s="17" t="s">
        <v>4753</v>
      </c>
      <c r="G1547" s="29" t="s">
        <v>6896</v>
      </c>
      <c r="H1547" s="19" t="s">
        <v>10016</v>
      </c>
      <c r="I1547" s="19" t="s">
        <v>10017</v>
      </c>
      <c r="J1547" s="17" t="str">
        <f t="shared" si="72"/>
        <v>146/1  ม. 9  ต. คันธุลี  อ. ท่าชนะ  จ. สุราษฎร์ธานี</v>
      </c>
      <c r="K1547" s="30" t="s">
        <v>7844</v>
      </c>
      <c r="L1547" s="19" t="s">
        <v>7234</v>
      </c>
      <c r="M1547" s="19" t="s">
        <v>6935</v>
      </c>
      <c r="N1547" s="19" t="s">
        <v>6936</v>
      </c>
      <c r="O1547" s="19" t="s">
        <v>6937</v>
      </c>
      <c r="P1547" s="20">
        <v>84170</v>
      </c>
      <c r="Q1547" s="21"/>
      <c r="R1547" s="22"/>
      <c r="S1547" s="22"/>
      <c r="T1547" s="22"/>
      <c r="U1547" s="22"/>
      <c r="V1547" s="21"/>
      <c r="W1547" s="35"/>
      <c r="X1547" s="23"/>
      <c r="Y1547" s="24"/>
      <c r="Z1547" s="21">
        <v>67</v>
      </c>
      <c r="AA1547" s="25">
        <f t="shared" si="73"/>
        <v>67</v>
      </c>
      <c r="AB1547" s="44"/>
      <c r="AC1547" s="19"/>
      <c r="AD1547" s="27" t="str">
        <f t="shared" si="74"/>
        <v>นาย  ปลอบ  ทุ่มพังงา</v>
      </c>
    </row>
    <row r="1548" spans="1:30">
      <c r="A1548" s="16" t="s">
        <v>9930</v>
      </c>
      <c r="B1548" s="16" t="s">
        <v>7847</v>
      </c>
      <c r="C1548" s="16" t="s">
        <v>7271</v>
      </c>
      <c r="D1548" s="16"/>
      <c r="E1548" s="17" t="s">
        <v>186</v>
      </c>
      <c r="F1548" s="17" t="s">
        <v>187</v>
      </c>
      <c r="G1548" s="29" t="s">
        <v>6905</v>
      </c>
      <c r="H1548" s="19" t="s">
        <v>9751</v>
      </c>
      <c r="I1548" s="19" t="s">
        <v>8823</v>
      </c>
      <c r="J1548" s="17" t="str">
        <f t="shared" si="72"/>
        <v>140  ม. 11  ต. บางหมาก  อ. เมืองชุมพร  จ. ชุมพร</v>
      </c>
      <c r="K1548" s="30" t="s">
        <v>8273</v>
      </c>
      <c r="L1548" s="19" t="s">
        <v>6900</v>
      </c>
      <c r="M1548" s="19" t="s">
        <v>10018</v>
      </c>
      <c r="N1548" s="19" t="s">
        <v>8329</v>
      </c>
      <c r="O1548" s="19" t="s">
        <v>6912</v>
      </c>
      <c r="P1548" s="20">
        <v>86000</v>
      </c>
      <c r="Q1548" s="21"/>
      <c r="R1548" s="22"/>
      <c r="S1548" s="22"/>
      <c r="T1548" s="22"/>
      <c r="U1548" s="22"/>
      <c r="V1548" s="21"/>
      <c r="W1548" s="35"/>
      <c r="X1548" s="23"/>
      <c r="Y1548" s="24"/>
      <c r="Z1548" s="21">
        <v>117</v>
      </c>
      <c r="AA1548" s="25">
        <f t="shared" si="73"/>
        <v>117</v>
      </c>
      <c r="AB1548" s="44"/>
      <c r="AC1548" s="19"/>
      <c r="AD1548" s="27" t="str">
        <f t="shared" si="74"/>
        <v>นาง  จรัสศรี  ดวงแป้น</v>
      </c>
    </row>
    <row r="1549" spans="1:30">
      <c r="A1549" s="16" t="s">
        <v>9930</v>
      </c>
      <c r="B1549" s="16" t="s">
        <v>7854</v>
      </c>
      <c r="C1549" s="16" t="s">
        <v>7275</v>
      </c>
      <c r="D1549" s="16"/>
      <c r="E1549" s="17" t="s">
        <v>5562</v>
      </c>
      <c r="F1549" s="17" t="s">
        <v>5563</v>
      </c>
      <c r="G1549" s="29" t="s">
        <v>6896</v>
      </c>
      <c r="H1549" s="19" t="s">
        <v>10019</v>
      </c>
      <c r="I1549" s="19" t="s">
        <v>8823</v>
      </c>
      <c r="J1549" s="17" t="str">
        <f t="shared" si="72"/>
        <v>118  ม. 5  ต. คันธุลี  อ. ท่าชนะ  จ. สุราษฎร์ธานี</v>
      </c>
      <c r="K1549" s="30" t="s">
        <v>7462</v>
      </c>
      <c r="L1549" s="19" t="s">
        <v>6944</v>
      </c>
      <c r="M1549" s="19" t="s">
        <v>6935</v>
      </c>
      <c r="N1549" s="19" t="s">
        <v>6936</v>
      </c>
      <c r="O1549" s="19" t="s">
        <v>6937</v>
      </c>
      <c r="P1549" s="20">
        <v>84170</v>
      </c>
      <c r="Q1549" s="21"/>
      <c r="R1549" s="22"/>
      <c r="S1549" s="22"/>
      <c r="T1549" s="22"/>
      <c r="U1549" s="22"/>
      <c r="V1549" s="21"/>
      <c r="W1549" s="35"/>
      <c r="X1549" s="23"/>
      <c r="Y1549" s="24"/>
      <c r="Z1549" s="21">
        <v>130</v>
      </c>
      <c r="AA1549" s="25">
        <f t="shared" si="73"/>
        <v>130</v>
      </c>
      <c r="AB1549" s="44"/>
      <c r="AC1549" s="19"/>
      <c r="AD1549" s="27" t="str">
        <f t="shared" si="74"/>
        <v>นาย  วีระพันธ์  ดวงแป้น</v>
      </c>
    </row>
    <row r="1550" spans="1:30">
      <c r="A1550" s="16" t="s">
        <v>9930</v>
      </c>
      <c r="B1550" s="16" t="s">
        <v>7857</v>
      </c>
      <c r="C1550" s="16" t="s">
        <v>7278</v>
      </c>
      <c r="D1550" s="16"/>
      <c r="E1550" s="17" t="s">
        <v>5736</v>
      </c>
      <c r="F1550" s="17" t="s">
        <v>5737</v>
      </c>
      <c r="G1550" s="29" t="s">
        <v>6896</v>
      </c>
      <c r="H1550" s="19" t="s">
        <v>7599</v>
      </c>
      <c r="I1550" s="19" t="s">
        <v>8823</v>
      </c>
      <c r="J1550" s="17" t="str">
        <f t="shared" si="72"/>
        <v>169  ม. 9  ต. คันธุลี  อ. ท่าชนะ  จ. สุราษฎร์ธานี</v>
      </c>
      <c r="K1550" s="30" t="s">
        <v>8438</v>
      </c>
      <c r="L1550" s="19" t="s">
        <v>7234</v>
      </c>
      <c r="M1550" s="19" t="s">
        <v>6935</v>
      </c>
      <c r="N1550" s="19" t="s">
        <v>6936</v>
      </c>
      <c r="O1550" s="19" t="s">
        <v>6937</v>
      </c>
      <c r="P1550" s="20">
        <v>84170</v>
      </c>
      <c r="Q1550" s="21"/>
      <c r="R1550" s="22"/>
      <c r="S1550" s="22"/>
      <c r="T1550" s="22"/>
      <c r="U1550" s="22"/>
      <c r="V1550" s="21"/>
      <c r="W1550" s="35"/>
      <c r="X1550" s="23"/>
      <c r="Y1550" s="24"/>
      <c r="Z1550" s="21">
        <v>350</v>
      </c>
      <c r="AA1550" s="25">
        <f t="shared" si="73"/>
        <v>350</v>
      </c>
      <c r="AB1550" s="44"/>
      <c r="AC1550" s="19"/>
      <c r="AD1550" s="27" t="str">
        <f t="shared" si="74"/>
        <v>นาย  สมชาย  ดวงแป้น</v>
      </c>
    </row>
    <row r="1551" spans="1:30">
      <c r="A1551" s="16" t="s">
        <v>9930</v>
      </c>
      <c r="B1551" s="16" t="s">
        <v>7863</v>
      </c>
      <c r="C1551" s="16" t="s">
        <v>7286</v>
      </c>
      <c r="D1551" s="16"/>
      <c r="E1551" s="17" t="s">
        <v>3081</v>
      </c>
      <c r="F1551" s="17" t="s">
        <v>3082</v>
      </c>
      <c r="G1551" s="29" t="s">
        <v>6923</v>
      </c>
      <c r="H1551" s="19" t="s">
        <v>7905</v>
      </c>
      <c r="I1551" s="19" t="s">
        <v>7853</v>
      </c>
      <c r="J1551" s="17" t="str">
        <f t="shared" si="72"/>
        <v>11  ม. 3  ต. คันธุลี  อ. ท่าชนะ  จ. สุราษฎร์ธานี</v>
      </c>
      <c r="K1551" s="30" t="s">
        <v>7513</v>
      </c>
      <c r="L1551" s="19" t="s">
        <v>6991</v>
      </c>
      <c r="M1551" s="19" t="s">
        <v>6935</v>
      </c>
      <c r="N1551" s="19" t="s">
        <v>6936</v>
      </c>
      <c r="O1551" s="19" t="s">
        <v>6937</v>
      </c>
      <c r="P1551" s="20">
        <v>84170</v>
      </c>
      <c r="Q1551" s="21"/>
      <c r="R1551" s="22"/>
      <c r="S1551" s="22"/>
      <c r="T1551" s="22"/>
      <c r="U1551" s="22"/>
      <c r="V1551" s="21"/>
      <c r="W1551" s="35"/>
      <c r="X1551" s="23"/>
      <c r="Y1551" s="24"/>
      <c r="Z1551" s="21">
        <v>214</v>
      </c>
      <c r="AA1551" s="25">
        <f t="shared" si="73"/>
        <v>214</v>
      </c>
      <c r="AB1551" s="44"/>
      <c r="AC1551" s="19"/>
      <c r="AD1551" s="27" t="str">
        <f t="shared" si="74"/>
        <v>นางสาว  สมศรี  หนูเหมือน</v>
      </c>
    </row>
    <row r="1552" spans="1:30">
      <c r="A1552" s="16" t="s">
        <v>9930</v>
      </c>
      <c r="B1552" s="16" t="s">
        <v>7299</v>
      </c>
      <c r="C1552" s="16" t="s">
        <v>7292</v>
      </c>
      <c r="D1552" s="16"/>
      <c r="E1552" s="17" t="s">
        <v>6804</v>
      </c>
      <c r="F1552" s="17" t="s">
        <v>6805</v>
      </c>
      <c r="G1552" s="29" t="s">
        <v>6896</v>
      </c>
      <c r="H1552" s="19" t="s">
        <v>7099</v>
      </c>
      <c r="I1552" s="19" t="s">
        <v>10020</v>
      </c>
      <c r="J1552" s="17" t="str">
        <f t="shared" si="72"/>
        <v>169  ม. 9  ต. คันธุลี  อ. ท่าชนะ  จ. สุราษฎร์ธานี</v>
      </c>
      <c r="K1552" s="30" t="s">
        <v>8438</v>
      </c>
      <c r="L1552" s="19" t="s">
        <v>7234</v>
      </c>
      <c r="M1552" s="19" t="s">
        <v>6935</v>
      </c>
      <c r="N1552" s="19" t="s">
        <v>6936</v>
      </c>
      <c r="O1552" s="19" t="s">
        <v>6937</v>
      </c>
      <c r="P1552" s="20">
        <v>84170</v>
      </c>
      <c r="Q1552" s="21"/>
      <c r="R1552" s="22"/>
      <c r="S1552" s="22"/>
      <c r="T1552" s="22"/>
      <c r="U1552" s="22"/>
      <c r="V1552" s="21"/>
      <c r="W1552" s="35"/>
      <c r="X1552" s="23"/>
      <c r="Y1552" s="24"/>
      <c r="Z1552" s="21">
        <v>88</v>
      </c>
      <c r="AA1552" s="25">
        <f t="shared" si="73"/>
        <v>88</v>
      </c>
      <c r="AB1552" s="44"/>
      <c r="AC1552" s="19"/>
      <c r="AD1552" s="27" t="str">
        <f t="shared" si="74"/>
        <v>นาย  อุดม  ใจกว้าง</v>
      </c>
    </row>
    <row r="1553" spans="1:30">
      <c r="A1553" s="16" t="s">
        <v>9930</v>
      </c>
      <c r="B1553" s="16" t="s">
        <v>7870</v>
      </c>
      <c r="C1553" s="16" t="s">
        <v>7295</v>
      </c>
      <c r="D1553" s="16"/>
      <c r="E1553" s="17" t="s">
        <v>3885</v>
      </c>
      <c r="F1553" s="17" t="s">
        <v>3886</v>
      </c>
      <c r="G1553" s="29" t="s">
        <v>6896</v>
      </c>
      <c r="H1553" s="19" t="s">
        <v>9587</v>
      </c>
      <c r="I1553" s="19" t="s">
        <v>8860</v>
      </c>
      <c r="J1553" s="17" t="str">
        <f t="shared" si="72"/>
        <v>94  ม. 5  ต. คันธุลี  อ. ท่าชนะ  จ. สุราษฎร์ธานี</v>
      </c>
      <c r="K1553" s="30" t="s">
        <v>8985</v>
      </c>
      <c r="L1553" s="19" t="s">
        <v>6944</v>
      </c>
      <c r="M1553" s="19" t="s">
        <v>6935</v>
      </c>
      <c r="N1553" s="19" t="s">
        <v>6936</v>
      </c>
      <c r="O1553" s="19" t="s">
        <v>6937</v>
      </c>
      <c r="P1553" s="20">
        <v>84170</v>
      </c>
      <c r="Q1553" s="21"/>
      <c r="R1553" s="22"/>
      <c r="S1553" s="22"/>
      <c r="T1553" s="22"/>
      <c r="U1553" s="22"/>
      <c r="V1553" s="21"/>
      <c r="W1553" s="35"/>
      <c r="X1553" s="23"/>
      <c r="Y1553" s="24"/>
      <c r="Z1553" s="21">
        <v>65</v>
      </c>
      <c r="AA1553" s="25">
        <f t="shared" si="73"/>
        <v>65</v>
      </c>
      <c r="AB1553" s="44"/>
      <c r="AC1553" s="19"/>
      <c r="AD1553" s="27" t="str">
        <f t="shared" si="74"/>
        <v>นาย  ชุมพร  พิสุดสงคราม</v>
      </c>
    </row>
    <row r="1554" spans="1:30">
      <c r="A1554" s="16" t="s">
        <v>9930</v>
      </c>
      <c r="B1554" s="16" t="s">
        <v>7873</v>
      </c>
      <c r="C1554" s="16" t="s">
        <v>7300</v>
      </c>
      <c r="D1554" s="16"/>
      <c r="E1554" s="17" t="s">
        <v>3140</v>
      </c>
      <c r="F1554" s="17" t="s">
        <v>3141</v>
      </c>
      <c r="G1554" s="29" t="s">
        <v>6923</v>
      </c>
      <c r="H1554" s="19" t="s">
        <v>10021</v>
      </c>
      <c r="I1554" s="19" t="s">
        <v>10022</v>
      </c>
      <c r="J1554" s="17" t="str">
        <f t="shared" si="72"/>
        <v>320/2  ม. 4  ต. ท่าชนะ  อ. ท่าชนะ  จ. สุราษฎร์ธานี</v>
      </c>
      <c r="K1554" s="66" t="s">
        <v>9986</v>
      </c>
      <c r="L1554" s="19" t="s">
        <v>7031</v>
      </c>
      <c r="M1554" s="19" t="s">
        <v>7123</v>
      </c>
      <c r="N1554" s="19" t="s">
        <v>6936</v>
      </c>
      <c r="O1554" s="19" t="s">
        <v>6937</v>
      </c>
      <c r="P1554" s="20">
        <v>84170</v>
      </c>
      <c r="Q1554" s="21"/>
      <c r="R1554" s="22"/>
      <c r="S1554" s="22"/>
      <c r="T1554" s="22"/>
      <c r="U1554" s="22"/>
      <c r="V1554" s="21"/>
      <c r="W1554" s="35"/>
      <c r="X1554" s="23"/>
      <c r="Y1554" s="24"/>
      <c r="Z1554" s="21">
        <v>320</v>
      </c>
      <c r="AA1554" s="25">
        <f t="shared" si="73"/>
        <v>320</v>
      </c>
      <c r="AB1554" s="44"/>
      <c r="AC1554" s="19"/>
      <c r="AD1554" s="27" t="str">
        <f t="shared" si="74"/>
        <v>นางสาว  สุธิรา  เตือนวีระเดช</v>
      </c>
    </row>
    <row r="1555" spans="1:30">
      <c r="A1555" s="16" t="s">
        <v>9930</v>
      </c>
      <c r="B1555" s="16" t="s">
        <v>7877</v>
      </c>
      <c r="C1555" s="16" t="s">
        <v>7596</v>
      </c>
      <c r="D1555" s="16"/>
      <c r="E1555" s="17" t="s">
        <v>1906</v>
      </c>
      <c r="F1555" s="17" t="s">
        <v>1907</v>
      </c>
      <c r="G1555" s="29" t="s">
        <v>6905</v>
      </c>
      <c r="H1555" s="19" t="s">
        <v>7571</v>
      </c>
      <c r="I1555" s="19" t="s">
        <v>9626</v>
      </c>
      <c r="J1555" s="17" t="str">
        <f t="shared" si="72"/>
        <v>165/1  ม. 10  ต. คันธุลี  อ. ท่าชนะ  จ. สุราษฎร์ธานี</v>
      </c>
      <c r="K1555" s="66" t="s">
        <v>9627</v>
      </c>
      <c r="L1555" s="19" t="s">
        <v>7706</v>
      </c>
      <c r="M1555" s="19" t="s">
        <v>6935</v>
      </c>
      <c r="N1555" s="19" t="s">
        <v>6936</v>
      </c>
      <c r="O1555" s="19" t="s">
        <v>6937</v>
      </c>
      <c r="P1555" s="20">
        <v>84170</v>
      </c>
      <c r="Q1555" s="21"/>
      <c r="R1555" s="22"/>
      <c r="S1555" s="22"/>
      <c r="T1555" s="22"/>
      <c r="U1555" s="22"/>
      <c r="V1555" s="21"/>
      <c r="W1555" s="35"/>
      <c r="X1555" s="23"/>
      <c r="Y1555" s="24"/>
      <c r="Z1555" s="21">
        <v>154</v>
      </c>
      <c r="AA1555" s="25">
        <f t="shared" si="73"/>
        <v>154</v>
      </c>
      <c r="AB1555" s="44"/>
      <c r="AC1555" s="19"/>
      <c r="AD1555" s="27" t="str">
        <f t="shared" si="74"/>
        <v>นาง  สุดใจ  วัตถุ</v>
      </c>
    </row>
    <row r="1556" spans="1:30">
      <c r="A1556" s="16" t="s">
        <v>9930</v>
      </c>
      <c r="B1556" s="16" t="s">
        <v>7881</v>
      </c>
      <c r="C1556" s="16" t="s">
        <v>7303</v>
      </c>
      <c r="D1556" s="16"/>
      <c r="E1556" s="17" t="s">
        <v>634</v>
      </c>
      <c r="F1556" s="17" t="s">
        <v>635</v>
      </c>
      <c r="G1556" s="29" t="s">
        <v>6905</v>
      </c>
      <c r="H1556" s="19" t="s">
        <v>10023</v>
      </c>
      <c r="I1556" s="19" t="s">
        <v>10024</v>
      </c>
      <c r="J1556" s="17" t="str">
        <f t="shared" si="72"/>
        <v>3  ม. 9  ต. คันธุลี  อ. ท่าชนะ  จ. สุราษฎร์ธานี</v>
      </c>
      <c r="K1556" s="30" t="s">
        <v>8280</v>
      </c>
      <c r="L1556" s="19" t="s">
        <v>7234</v>
      </c>
      <c r="M1556" s="19" t="s">
        <v>6935</v>
      </c>
      <c r="N1556" s="19" t="s">
        <v>6936</v>
      </c>
      <c r="O1556" s="19" t="s">
        <v>6937</v>
      </c>
      <c r="P1556" s="20">
        <v>84170</v>
      </c>
      <c r="Q1556" s="21"/>
      <c r="R1556" s="22"/>
      <c r="S1556" s="22"/>
      <c r="T1556" s="22"/>
      <c r="U1556" s="22"/>
      <c r="V1556" s="21"/>
      <c r="W1556" s="35"/>
      <c r="X1556" s="23"/>
      <c r="Y1556" s="24"/>
      <c r="Z1556" s="21">
        <v>245</v>
      </c>
      <c r="AA1556" s="25">
        <f t="shared" si="73"/>
        <v>245</v>
      </c>
      <c r="AB1556" s="44"/>
      <c r="AC1556" s="19"/>
      <c r="AD1556" s="27" t="str">
        <f t="shared" si="74"/>
        <v>นาง  นวรัตน์  แพใหม่</v>
      </c>
    </row>
    <row r="1557" spans="1:30">
      <c r="A1557" s="16" t="s">
        <v>9930</v>
      </c>
      <c r="B1557" s="16" t="s">
        <v>7883</v>
      </c>
      <c r="C1557" s="16" t="s">
        <v>7306</v>
      </c>
      <c r="D1557" s="16"/>
      <c r="E1557" s="17" t="s">
        <v>6582</v>
      </c>
      <c r="F1557" s="17" t="s">
        <v>6583</v>
      </c>
      <c r="G1557" s="29" t="s">
        <v>6896</v>
      </c>
      <c r="H1557" s="19" t="s">
        <v>8951</v>
      </c>
      <c r="I1557" s="19" t="s">
        <v>9668</v>
      </c>
      <c r="J1557" s="17" t="str">
        <f t="shared" si="72"/>
        <v>112  ม. 8  ต. คันธุลี  อ. ท่าชนะ  จ. สุราษฎร์ธานี</v>
      </c>
      <c r="K1557" s="48" t="s">
        <v>7417</v>
      </c>
      <c r="L1557" s="19" t="s">
        <v>7675</v>
      </c>
      <c r="M1557" s="19" t="s">
        <v>6935</v>
      </c>
      <c r="N1557" s="19" t="s">
        <v>6936</v>
      </c>
      <c r="O1557" s="19" t="s">
        <v>6937</v>
      </c>
      <c r="P1557" s="20">
        <v>84170</v>
      </c>
      <c r="Q1557" s="21"/>
      <c r="R1557" s="22"/>
      <c r="S1557" s="22"/>
      <c r="T1557" s="22"/>
      <c r="U1557" s="22"/>
      <c r="V1557" s="21"/>
      <c r="W1557" s="35"/>
      <c r="X1557" s="23"/>
      <c r="Y1557" s="24"/>
      <c r="Z1557" s="21">
        <v>375</v>
      </c>
      <c r="AA1557" s="25">
        <f t="shared" si="73"/>
        <v>375</v>
      </c>
      <c r="AB1557" s="44"/>
      <c r="AC1557" s="19"/>
      <c r="AD1557" s="27" t="str">
        <f t="shared" si="74"/>
        <v>นาย  ไสว  พราหมณ์เอม</v>
      </c>
    </row>
    <row r="1558" spans="1:30">
      <c r="A1558" s="16" t="s">
        <v>9930</v>
      </c>
      <c r="B1558" s="16" t="s">
        <v>7886</v>
      </c>
      <c r="C1558" s="16" t="s">
        <v>7311</v>
      </c>
      <c r="D1558" s="16"/>
      <c r="E1558" s="17" t="s">
        <v>4485</v>
      </c>
      <c r="F1558" s="17" t="s">
        <v>4486</v>
      </c>
      <c r="G1558" s="29" t="s">
        <v>6896</v>
      </c>
      <c r="H1558" s="19" t="s">
        <v>10025</v>
      </c>
      <c r="I1558" s="19" t="s">
        <v>10026</v>
      </c>
      <c r="J1558" s="17" t="str">
        <f t="shared" si="72"/>
        <v>47  ม. 9  ต. คันธุลี  อ. ท่าชนะ  จ. สุราษฎร์ธานี</v>
      </c>
      <c r="K1558" s="33" t="s">
        <v>7669</v>
      </c>
      <c r="L1558" s="19" t="s">
        <v>7234</v>
      </c>
      <c r="M1558" s="19" t="s">
        <v>6935</v>
      </c>
      <c r="N1558" s="19" t="s">
        <v>6936</v>
      </c>
      <c r="O1558" s="19" t="s">
        <v>6937</v>
      </c>
      <c r="P1558" s="20">
        <v>84170</v>
      </c>
      <c r="Q1558" s="21"/>
      <c r="R1558" s="22"/>
      <c r="S1558" s="22"/>
      <c r="T1558" s="22"/>
      <c r="U1558" s="22"/>
      <c r="V1558" s="21"/>
      <c r="W1558" s="35"/>
      <c r="X1558" s="23"/>
      <c r="Y1558" s="24"/>
      <c r="Z1558" s="21">
        <v>284</v>
      </c>
      <c r="AA1558" s="25">
        <f t="shared" si="73"/>
        <v>284</v>
      </c>
      <c r="AB1558" s="44"/>
      <c r="AC1558" s="19"/>
      <c r="AD1558" s="27" t="str">
        <f t="shared" si="74"/>
        <v>นาย  บุญมี  ริยาพันธ์</v>
      </c>
    </row>
    <row r="1559" spans="1:30">
      <c r="A1559" s="16" t="s">
        <v>9930</v>
      </c>
      <c r="B1559" s="16" t="s">
        <v>6930</v>
      </c>
      <c r="C1559" s="16" t="s">
        <v>7316</v>
      </c>
      <c r="D1559" s="16"/>
      <c r="E1559" s="17" t="s">
        <v>4548</v>
      </c>
      <c r="F1559" s="17" t="s">
        <v>4549</v>
      </c>
      <c r="G1559" s="29" t="s">
        <v>6896</v>
      </c>
      <c r="H1559" s="19" t="s">
        <v>10027</v>
      </c>
      <c r="I1559" s="19" t="s">
        <v>9947</v>
      </c>
      <c r="J1559" s="17" t="str">
        <f t="shared" si="72"/>
        <v>206  ม. 9  ต. คันธุลี  อ. ท่าชนะ  จ. สุราษฎร์ธานี</v>
      </c>
      <c r="K1559" s="30" t="s">
        <v>10028</v>
      </c>
      <c r="L1559" s="19" t="s">
        <v>7234</v>
      </c>
      <c r="M1559" s="19" t="s">
        <v>6935</v>
      </c>
      <c r="N1559" s="19" t="s">
        <v>6936</v>
      </c>
      <c r="O1559" s="19" t="s">
        <v>6937</v>
      </c>
      <c r="P1559" s="20">
        <v>84170</v>
      </c>
      <c r="Q1559" s="21"/>
      <c r="R1559" s="22"/>
      <c r="S1559" s="22"/>
      <c r="T1559" s="22"/>
      <c r="U1559" s="22"/>
      <c r="V1559" s="21"/>
      <c r="W1559" s="35"/>
      <c r="X1559" s="23"/>
      <c r="Y1559" s="24"/>
      <c r="Z1559" s="21">
        <v>39</v>
      </c>
      <c r="AA1559" s="25">
        <f t="shared" si="73"/>
        <v>39</v>
      </c>
      <c r="AB1559" s="44"/>
      <c r="AC1559" s="19"/>
      <c r="AD1559" s="27" t="str">
        <f t="shared" si="74"/>
        <v>นาย  ประดิษฐ  สุวรรณรัตน์</v>
      </c>
    </row>
    <row r="1560" spans="1:30">
      <c r="A1560" s="16" t="s">
        <v>9930</v>
      </c>
      <c r="B1560" s="16" t="s">
        <v>7102</v>
      </c>
      <c r="C1560" s="16" t="s">
        <v>7318</v>
      </c>
      <c r="D1560" s="16"/>
      <c r="E1560" s="17" t="s">
        <v>4122</v>
      </c>
      <c r="F1560" s="17" t="s">
        <v>4123</v>
      </c>
      <c r="G1560" s="29" t="s">
        <v>6896</v>
      </c>
      <c r="H1560" s="19" t="s">
        <v>9914</v>
      </c>
      <c r="I1560" s="19" t="s">
        <v>10029</v>
      </c>
      <c r="J1560" s="17" t="str">
        <f t="shared" si="72"/>
        <v>244  ม. 9  ต. คันธุลี  อ. ท่าชนะ  จ. สุราษฎร์ธานี</v>
      </c>
      <c r="K1560" s="30" t="s">
        <v>9326</v>
      </c>
      <c r="L1560" s="19" t="s">
        <v>7234</v>
      </c>
      <c r="M1560" s="19" t="s">
        <v>6935</v>
      </c>
      <c r="N1560" s="19" t="s">
        <v>6936</v>
      </c>
      <c r="O1560" s="19" t="s">
        <v>6937</v>
      </c>
      <c r="P1560" s="20">
        <v>84170</v>
      </c>
      <c r="Q1560" s="21"/>
      <c r="R1560" s="22"/>
      <c r="S1560" s="22"/>
      <c r="T1560" s="22"/>
      <c r="U1560" s="22"/>
      <c r="V1560" s="21"/>
      <c r="W1560" s="35"/>
      <c r="X1560" s="23"/>
      <c r="Y1560" s="24"/>
      <c r="Z1560" s="21">
        <v>200</v>
      </c>
      <c r="AA1560" s="25">
        <f t="shared" si="73"/>
        <v>200</v>
      </c>
      <c r="AB1560" s="44"/>
      <c r="AC1560" s="19"/>
      <c r="AD1560" s="27" t="str">
        <f t="shared" si="74"/>
        <v>นาย  ถาวร  เขาวงกฎ</v>
      </c>
    </row>
    <row r="1561" spans="1:30">
      <c r="A1561" s="16" t="s">
        <v>9930</v>
      </c>
      <c r="B1561" s="16" t="s">
        <v>7904</v>
      </c>
      <c r="C1561" s="16" t="s">
        <v>7323</v>
      </c>
      <c r="D1561" s="16"/>
      <c r="E1561" s="17" t="s">
        <v>3905</v>
      </c>
      <c r="F1561" s="17" t="s">
        <v>3906</v>
      </c>
      <c r="G1561" s="29" t="s">
        <v>6896</v>
      </c>
      <c r="H1561" s="19" t="s">
        <v>10030</v>
      </c>
      <c r="I1561" s="19" t="s">
        <v>10013</v>
      </c>
      <c r="J1561" s="17" t="str">
        <f t="shared" si="72"/>
        <v>146/9  ม. 9  ต. คันธุลี  อ. ท่าชนะ  จ. สุราษฎร์ธานี</v>
      </c>
      <c r="K1561" s="30" t="s">
        <v>10014</v>
      </c>
      <c r="L1561" s="19" t="s">
        <v>7234</v>
      </c>
      <c r="M1561" s="19" t="s">
        <v>6935</v>
      </c>
      <c r="N1561" s="19" t="s">
        <v>6936</v>
      </c>
      <c r="O1561" s="19" t="s">
        <v>6937</v>
      </c>
      <c r="P1561" s="20">
        <v>84170</v>
      </c>
      <c r="Q1561" s="21"/>
      <c r="R1561" s="22"/>
      <c r="S1561" s="22"/>
      <c r="T1561" s="22"/>
      <c r="U1561" s="22"/>
      <c r="V1561" s="21"/>
      <c r="W1561" s="35"/>
      <c r="X1561" s="23"/>
      <c r="Y1561" s="24"/>
      <c r="Z1561" s="21">
        <v>74</v>
      </c>
      <c r="AA1561" s="25">
        <f t="shared" si="73"/>
        <v>74</v>
      </c>
      <c r="AB1561" s="44"/>
      <c r="AC1561" s="19"/>
      <c r="AD1561" s="27" t="str">
        <f t="shared" si="74"/>
        <v>นาย  ชูชาติ  เหล็กกล้า</v>
      </c>
    </row>
    <row r="1562" spans="1:30">
      <c r="A1562" s="16" t="s">
        <v>9930</v>
      </c>
      <c r="B1562" s="16" t="s">
        <v>7906</v>
      </c>
      <c r="C1562" s="16" t="s">
        <v>7326</v>
      </c>
      <c r="D1562" s="16"/>
      <c r="E1562" s="17" t="s">
        <v>528</v>
      </c>
      <c r="F1562" s="17" t="s">
        <v>529</v>
      </c>
      <c r="G1562" s="29" t="s">
        <v>6905</v>
      </c>
      <c r="H1562" s="19" t="s">
        <v>7652</v>
      </c>
      <c r="I1562" s="19" t="s">
        <v>10013</v>
      </c>
      <c r="J1562" s="17" t="str">
        <f t="shared" si="72"/>
        <v>146/9  ม. 3  ต. คันธุลี  อ. ท่าชนะ  จ. สุราษฎร์ธานี</v>
      </c>
      <c r="K1562" s="30" t="s">
        <v>10014</v>
      </c>
      <c r="L1562" s="19" t="s">
        <v>6991</v>
      </c>
      <c r="M1562" s="19" t="s">
        <v>6935</v>
      </c>
      <c r="N1562" s="19" t="s">
        <v>6936</v>
      </c>
      <c r="O1562" s="19" t="s">
        <v>6937</v>
      </c>
      <c r="P1562" s="20">
        <v>84170</v>
      </c>
      <c r="Q1562" s="21"/>
      <c r="R1562" s="22"/>
      <c r="S1562" s="22"/>
      <c r="T1562" s="22"/>
      <c r="U1562" s="22"/>
      <c r="V1562" s="21"/>
      <c r="W1562" s="35"/>
      <c r="X1562" s="23"/>
      <c r="Y1562" s="24"/>
      <c r="Z1562" s="21">
        <v>47</v>
      </c>
      <c r="AA1562" s="25">
        <f t="shared" si="73"/>
        <v>47</v>
      </c>
      <c r="AB1562" s="44"/>
      <c r="AC1562" s="19"/>
      <c r="AD1562" s="27" t="str">
        <f t="shared" si="74"/>
        <v>นาง  แดง  เหล็กกล้า</v>
      </c>
    </row>
    <row r="1563" spans="1:30">
      <c r="A1563" s="16" t="s">
        <v>9930</v>
      </c>
      <c r="B1563" s="16" t="s">
        <v>7118</v>
      </c>
      <c r="C1563" s="16" t="s">
        <v>7328</v>
      </c>
      <c r="D1563" s="16"/>
      <c r="E1563" s="17" t="s">
        <v>674</v>
      </c>
      <c r="F1563" s="17" t="s">
        <v>675</v>
      </c>
      <c r="G1563" s="29" t="s">
        <v>6905</v>
      </c>
      <c r="H1563" s="19" t="s">
        <v>7575</v>
      </c>
      <c r="I1563" s="19" t="s">
        <v>10013</v>
      </c>
      <c r="J1563" s="17" t="str">
        <f t="shared" si="72"/>
        <v>267  ม. 9  ต. คันธุลี  อ. ท่าชนะ  จ. สุราษฎร์ธานี</v>
      </c>
      <c r="K1563" s="30" t="s">
        <v>8983</v>
      </c>
      <c r="L1563" s="19" t="s">
        <v>7234</v>
      </c>
      <c r="M1563" s="19" t="s">
        <v>6935</v>
      </c>
      <c r="N1563" s="19" t="s">
        <v>6936</v>
      </c>
      <c r="O1563" s="19" t="s">
        <v>6937</v>
      </c>
      <c r="P1563" s="20">
        <v>84170</v>
      </c>
      <c r="Q1563" s="21"/>
      <c r="R1563" s="22"/>
      <c r="S1563" s="22"/>
      <c r="T1563" s="22"/>
      <c r="U1563" s="22"/>
      <c r="V1563" s="21"/>
      <c r="W1563" s="35"/>
      <c r="X1563" s="23"/>
      <c r="Y1563" s="24"/>
      <c r="Z1563" s="21">
        <v>11</v>
      </c>
      <c r="AA1563" s="25">
        <f t="shared" si="73"/>
        <v>11</v>
      </c>
      <c r="AB1563" s="44"/>
      <c r="AC1563" s="19"/>
      <c r="AD1563" s="27" t="str">
        <f t="shared" si="74"/>
        <v>นาง  นิตยา  เหล็กกล้า</v>
      </c>
    </row>
    <row r="1564" spans="1:30">
      <c r="A1564" s="16" t="s">
        <v>9930</v>
      </c>
      <c r="B1564" s="16" t="s">
        <v>7912</v>
      </c>
      <c r="C1564" s="16" t="s">
        <v>7332</v>
      </c>
      <c r="D1564" s="16"/>
      <c r="E1564" s="17" t="s">
        <v>1354</v>
      </c>
      <c r="F1564" s="17" t="s">
        <v>1355</v>
      </c>
      <c r="G1564" s="29" t="s">
        <v>6905</v>
      </c>
      <c r="H1564" s="19" t="s">
        <v>7433</v>
      </c>
      <c r="I1564" s="19" t="s">
        <v>7507</v>
      </c>
      <c r="J1564" s="17" t="str">
        <f t="shared" si="72"/>
        <v>196  ม. 2  ต. คันธุลี  อ. ท่าชนะ  จ. สุราษฎร์ธานี</v>
      </c>
      <c r="K1564" s="30" t="s">
        <v>7508</v>
      </c>
      <c r="L1564" s="19" t="s">
        <v>6909</v>
      </c>
      <c r="M1564" s="19" t="s">
        <v>6935</v>
      </c>
      <c r="N1564" s="19" t="s">
        <v>6936</v>
      </c>
      <c r="O1564" s="19" t="s">
        <v>6937</v>
      </c>
      <c r="P1564" s="20">
        <v>84170</v>
      </c>
      <c r="Q1564" s="21"/>
      <c r="R1564" s="22"/>
      <c r="S1564" s="22"/>
      <c r="T1564" s="22"/>
      <c r="U1564" s="22"/>
      <c r="V1564" s="21"/>
      <c r="W1564" s="35"/>
      <c r="X1564" s="23"/>
      <c r="Y1564" s="24"/>
      <c r="Z1564" s="21">
        <v>9</v>
      </c>
      <c r="AA1564" s="25">
        <f t="shared" si="73"/>
        <v>9</v>
      </c>
      <c r="AB1564" s="44"/>
      <c r="AC1564" s="19"/>
      <c r="AD1564" s="27" t="str">
        <f t="shared" si="74"/>
        <v>นาง  ราตรี  คงอภัย</v>
      </c>
    </row>
    <row r="1565" spans="1:30">
      <c r="A1565" s="16" t="s">
        <v>9930</v>
      </c>
      <c r="B1565" s="16" t="s">
        <v>7916</v>
      </c>
      <c r="C1565" s="16" t="s">
        <v>7336</v>
      </c>
      <c r="D1565" s="16"/>
      <c r="E1565" s="17" t="s">
        <v>4895</v>
      </c>
      <c r="F1565" s="17" t="s">
        <v>4896</v>
      </c>
      <c r="G1565" s="29" t="s">
        <v>6896</v>
      </c>
      <c r="H1565" s="19" t="s">
        <v>9709</v>
      </c>
      <c r="I1565" s="19" t="s">
        <v>8473</v>
      </c>
      <c r="J1565" s="17" t="str">
        <f t="shared" si="72"/>
        <v>211  ม. 9  ต. คันธุลี  อ. ท่าชนะ  จ. สุราษฎร์ธานี</v>
      </c>
      <c r="K1565" s="30" t="s">
        <v>8245</v>
      </c>
      <c r="L1565" s="19" t="s">
        <v>7234</v>
      </c>
      <c r="M1565" s="19" t="s">
        <v>6935</v>
      </c>
      <c r="N1565" s="19" t="s">
        <v>6936</v>
      </c>
      <c r="O1565" s="19" t="s">
        <v>6937</v>
      </c>
      <c r="P1565" s="20">
        <v>84170</v>
      </c>
      <c r="Q1565" s="21"/>
      <c r="R1565" s="22"/>
      <c r="S1565" s="22"/>
      <c r="T1565" s="22"/>
      <c r="U1565" s="22"/>
      <c r="V1565" s="21"/>
      <c r="W1565" s="35"/>
      <c r="X1565" s="23"/>
      <c r="Y1565" s="24"/>
      <c r="Z1565" s="21">
        <v>156</v>
      </c>
      <c r="AA1565" s="25">
        <f t="shared" si="73"/>
        <v>156</v>
      </c>
      <c r="AB1565" s="44"/>
      <c r="AC1565" s="19"/>
      <c r="AD1565" s="27" t="str">
        <f t="shared" si="74"/>
        <v>นาย  พิเชษฐ์  นกเขา</v>
      </c>
    </row>
    <row r="1566" spans="1:30">
      <c r="A1566" s="16" t="s">
        <v>9930</v>
      </c>
      <c r="B1566" s="16" t="s">
        <v>7920</v>
      </c>
      <c r="C1566" s="16" t="s">
        <v>7341</v>
      </c>
      <c r="D1566" s="16"/>
      <c r="E1566" s="17" t="s">
        <v>4188</v>
      </c>
      <c r="F1566" s="17" t="s">
        <v>4189</v>
      </c>
      <c r="G1566" s="29" t="s">
        <v>6896</v>
      </c>
      <c r="H1566" s="19" t="s">
        <v>10031</v>
      </c>
      <c r="I1566" s="19" t="s">
        <v>10032</v>
      </c>
      <c r="J1566" s="17" t="str">
        <f t="shared" si="72"/>
        <v>257  ม. 9  ต. คันธุลี  อ. ท่าชนะ  จ. สุราษฎร์ธานี</v>
      </c>
      <c r="K1566" s="30" t="s">
        <v>8429</v>
      </c>
      <c r="L1566" s="19" t="s">
        <v>7234</v>
      </c>
      <c r="M1566" s="19" t="s">
        <v>6935</v>
      </c>
      <c r="N1566" s="19" t="s">
        <v>6936</v>
      </c>
      <c r="O1566" s="19" t="s">
        <v>6937</v>
      </c>
      <c r="P1566" s="20">
        <v>84170</v>
      </c>
      <c r="Q1566" s="21"/>
      <c r="R1566" s="22"/>
      <c r="S1566" s="22"/>
      <c r="T1566" s="22"/>
      <c r="U1566" s="22"/>
      <c r="V1566" s="21"/>
      <c r="W1566" s="35"/>
      <c r="X1566" s="23"/>
      <c r="Y1566" s="24"/>
      <c r="Z1566" s="21">
        <v>270</v>
      </c>
      <c r="AA1566" s="25">
        <f t="shared" si="73"/>
        <v>270</v>
      </c>
      <c r="AB1566" s="44"/>
      <c r="AC1566" s="19"/>
      <c r="AD1566" s="27" t="str">
        <f t="shared" si="74"/>
        <v>นาย  ทวีสาร  แก้วมีศรี</v>
      </c>
    </row>
    <row r="1567" spans="1:30">
      <c r="A1567" s="16" t="s">
        <v>9930</v>
      </c>
      <c r="B1567" s="16" t="s">
        <v>8989</v>
      </c>
      <c r="C1567" s="16" t="s">
        <v>7345</v>
      </c>
      <c r="D1567" s="16"/>
      <c r="E1567" s="17" t="s">
        <v>358</v>
      </c>
      <c r="F1567" s="17" t="s">
        <v>359</v>
      </c>
      <c r="G1567" s="29" t="s">
        <v>6905</v>
      </c>
      <c r="H1567" s="19" t="s">
        <v>10033</v>
      </c>
      <c r="I1567" s="19" t="s">
        <v>10034</v>
      </c>
      <c r="J1567" s="17" t="str">
        <f t="shared" si="72"/>
        <v>146/9  ม. 9  ต. คันธุลี  อ. ท่าชนะ  จ. สุราษฎร์ธานี</v>
      </c>
      <c r="K1567" s="30" t="s">
        <v>10014</v>
      </c>
      <c r="L1567" s="19" t="s">
        <v>7234</v>
      </c>
      <c r="M1567" s="19" t="s">
        <v>6935</v>
      </c>
      <c r="N1567" s="19" t="s">
        <v>6936</v>
      </c>
      <c r="O1567" s="19" t="s">
        <v>6937</v>
      </c>
      <c r="P1567" s="20">
        <v>84170</v>
      </c>
      <c r="Q1567" s="21"/>
      <c r="R1567" s="22"/>
      <c r="S1567" s="22"/>
      <c r="T1567" s="22"/>
      <c r="U1567" s="22"/>
      <c r="V1567" s="21"/>
      <c r="W1567" s="35"/>
      <c r="X1567" s="23"/>
      <c r="Y1567" s="24"/>
      <c r="Z1567" s="21">
        <v>224</v>
      </c>
      <c r="AA1567" s="25">
        <f t="shared" si="73"/>
        <v>224</v>
      </c>
      <c r="AB1567" s="44"/>
      <c r="AC1567" s="19"/>
      <c r="AD1567" s="27" t="str">
        <f t="shared" si="74"/>
        <v>นาง  จีระพันธ์  อ้อยทอง</v>
      </c>
    </row>
    <row r="1568" spans="1:30">
      <c r="A1568" s="16" t="s">
        <v>9930</v>
      </c>
      <c r="B1568" s="16" t="s">
        <v>8702</v>
      </c>
      <c r="C1568" s="16">
        <v>100</v>
      </c>
      <c r="D1568" s="16"/>
      <c r="E1568" s="17" t="s">
        <v>376</v>
      </c>
      <c r="F1568" s="17" t="s">
        <v>377</v>
      </c>
      <c r="G1568" s="29" t="s">
        <v>6905</v>
      </c>
      <c r="H1568" s="19" t="s">
        <v>9096</v>
      </c>
      <c r="I1568" s="19" t="s">
        <v>8823</v>
      </c>
      <c r="J1568" s="17" t="str">
        <f t="shared" si="72"/>
        <v>118  ม. 5  ต. คันธุลี  อ. ท่าชนะ  จ. สุราษฎร์ธานี</v>
      </c>
      <c r="K1568" s="30" t="s">
        <v>7462</v>
      </c>
      <c r="L1568" s="19" t="s">
        <v>6944</v>
      </c>
      <c r="M1568" s="19" t="s">
        <v>6935</v>
      </c>
      <c r="N1568" s="19" t="s">
        <v>6936</v>
      </c>
      <c r="O1568" s="19" t="s">
        <v>6937</v>
      </c>
      <c r="P1568" s="20">
        <v>84170</v>
      </c>
      <c r="Q1568" s="21"/>
      <c r="R1568" s="22"/>
      <c r="S1568" s="22"/>
      <c r="T1568" s="22"/>
      <c r="U1568" s="22"/>
      <c r="V1568" s="21"/>
      <c r="W1568" s="35"/>
      <c r="X1568" s="23"/>
      <c r="Y1568" s="24"/>
      <c r="Z1568" s="21">
        <v>140</v>
      </c>
      <c r="AA1568" s="25">
        <f t="shared" si="73"/>
        <v>140</v>
      </c>
      <c r="AB1568" s="44"/>
      <c r="AC1568" s="19"/>
      <c r="AD1568" s="27" t="str">
        <f t="shared" si="74"/>
        <v>นาง  จุไรรัตน์  ดวงแป้น</v>
      </c>
    </row>
    <row r="1569" spans="1:30">
      <c r="A1569" s="16" t="s">
        <v>9930</v>
      </c>
      <c r="B1569" s="16" t="s">
        <v>7929</v>
      </c>
      <c r="C1569" s="16" t="s">
        <v>8952</v>
      </c>
      <c r="D1569" s="16"/>
      <c r="E1569" s="17" t="s">
        <v>6494</v>
      </c>
      <c r="F1569" s="17" t="s">
        <v>6495</v>
      </c>
      <c r="G1569" s="29" t="s">
        <v>6896</v>
      </c>
      <c r="H1569" s="19" t="s">
        <v>10035</v>
      </c>
      <c r="I1569" s="19" t="s">
        <v>8948</v>
      </c>
      <c r="J1569" s="17" t="str">
        <f t="shared" si="72"/>
        <v>236  ม. 9  ต. คันธุลี  อ. ท่าชนะ  จ. สุราษฎร์ธานี</v>
      </c>
      <c r="K1569" s="30" t="s">
        <v>8965</v>
      </c>
      <c r="L1569" s="19" t="s">
        <v>7234</v>
      </c>
      <c r="M1569" s="19" t="s">
        <v>6935</v>
      </c>
      <c r="N1569" s="19" t="s">
        <v>6936</v>
      </c>
      <c r="O1569" s="19" t="s">
        <v>6937</v>
      </c>
      <c r="P1569" s="20">
        <v>84170</v>
      </c>
      <c r="Q1569" s="21"/>
      <c r="R1569" s="22"/>
      <c r="S1569" s="22"/>
      <c r="T1569" s="22"/>
      <c r="U1569" s="22"/>
      <c r="V1569" s="21"/>
      <c r="W1569" s="35"/>
      <c r="X1569" s="23"/>
      <c r="Y1569" s="24"/>
      <c r="Z1569" s="21">
        <v>254</v>
      </c>
      <c r="AA1569" s="25">
        <f t="shared" si="73"/>
        <v>254</v>
      </c>
      <c r="AB1569" s="44"/>
      <c r="AC1569" s="19"/>
      <c r="AD1569" s="27" t="str">
        <f t="shared" si="74"/>
        <v>นาย  เสนาะ  นามเครือ</v>
      </c>
    </row>
    <row r="1570" spans="1:30" ht="84">
      <c r="A1570" s="16" t="s">
        <v>9930</v>
      </c>
      <c r="B1570" s="16" t="s">
        <v>8705</v>
      </c>
      <c r="C1570" s="16" t="s">
        <v>8977</v>
      </c>
      <c r="D1570" s="16"/>
      <c r="E1570" s="17" t="s">
        <v>5054</v>
      </c>
      <c r="F1570" s="17" t="s">
        <v>5055</v>
      </c>
      <c r="G1570" s="29"/>
      <c r="H1570" s="32" t="s">
        <v>10036</v>
      </c>
      <c r="I1570" s="19" t="s">
        <v>10037</v>
      </c>
      <c r="J1570" s="17" t="str">
        <f t="shared" si="72"/>
        <v>204  ม. 9  ต. คันธุลี  อ. ท่าชนะ  จ. สุราษฎร์ธานี</v>
      </c>
      <c r="K1570" s="66" t="s">
        <v>9593</v>
      </c>
      <c r="L1570" s="19" t="s">
        <v>7234</v>
      </c>
      <c r="M1570" s="19" t="s">
        <v>6935</v>
      </c>
      <c r="N1570" s="19" t="s">
        <v>6936</v>
      </c>
      <c r="O1570" s="19" t="s">
        <v>6937</v>
      </c>
      <c r="P1570" s="20">
        <v>84170</v>
      </c>
      <c r="Q1570" s="21"/>
      <c r="R1570" s="22"/>
      <c r="S1570" s="22"/>
      <c r="T1570" s="22"/>
      <c r="U1570" s="22"/>
      <c r="V1570" s="21"/>
      <c r="W1570" s="35"/>
      <c r="X1570" s="23"/>
      <c r="Y1570" s="24"/>
      <c r="Z1570" s="21">
        <v>54</v>
      </c>
      <c r="AA1570" s="25">
        <f t="shared" si="73"/>
        <v>54</v>
      </c>
      <c r="AB1570" s="44"/>
      <c r="AC1570" s="19"/>
      <c r="AD1570" s="27" t="str">
        <f t="shared" si="74"/>
        <v xml:space="preserve">  นาย  ภูษิต คงมี - นาง สมปอง สังฉิม  คงมี</v>
      </c>
    </row>
    <row r="1571" spans="1:30">
      <c r="A1571" s="16" t="s">
        <v>9930</v>
      </c>
      <c r="B1571" s="16" t="s">
        <v>8709</v>
      </c>
      <c r="C1571" s="16">
        <v>103</v>
      </c>
      <c r="D1571" s="16"/>
      <c r="E1571" s="17" t="s">
        <v>3913</v>
      </c>
      <c r="F1571" s="17" t="s">
        <v>3914</v>
      </c>
      <c r="G1571" s="29" t="s">
        <v>6896</v>
      </c>
      <c r="H1571" s="19" t="s">
        <v>10038</v>
      </c>
      <c r="I1571" s="19" t="s">
        <v>8890</v>
      </c>
      <c r="J1571" s="17" t="str">
        <f t="shared" si="72"/>
        <v>76  ม. 9  ต. คันธุลี  อ. ท่าชนะ  จ. สุราษฎร์ธานี</v>
      </c>
      <c r="K1571" s="30" t="s">
        <v>10039</v>
      </c>
      <c r="L1571" s="19" t="s">
        <v>7234</v>
      </c>
      <c r="M1571" s="19" t="s">
        <v>6935</v>
      </c>
      <c r="N1571" s="19" t="s">
        <v>6936</v>
      </c>
      <c r="O1571" s="19" t="s">
        <v>6937</v>
      </c>
      <c r="P1571" s="20">
        <v>84170</v>
      </c>
      <c r="Q1571" s="21"/>
      <c r="R1571" s="22"/>
      <c r="S1571" s="22"/>
      <c r="T1571" s="22"/>
      <c r="U1571" s="22"/>
      <c r="V1571" s="21"/>
      <c r="W1571" s="35"/>
      <c r="X1571" s="23"/>
      <c r="Y1571" s="24"/>
      <c r="Z1571" s="21">
        <v>170</v>
      </c>
      <c r="AA1571" s="25">
        <f t="shared" si="73"/>
        <v>170</v>
      </c>
      <c r="AB1571" s="44"/>
      <c r="AC1571" s="19"/>
      <c r="AD1571" s="27" t="str">
        <f t="shared" si="74"/>
        <v>นาย  เชาวลิต  โรยสกุล</v>
      </c>
    </row>
    <row r="1572" spans="1:30">
      <c r="A1572" s="16" t="s">
        <v>9930</v>
      </c>
      <c r="B1572" s="16" t="s">
        <v>7620</v>
      </c>
      <c r="C1572" s="16">
        <v>104</v>
      </c>
      <c r="D1572" s="16"/>
      <c r="E1572" s="17" t="s">
        <v>651</v>
      </c>
      <c r="F1572" s="17" t="s">
        <v>652</v>
      </c>
      <c r="G1572" s="29" t="s">
        <v>6905</v>
      </c>
      <c r="H1572" s="19" t="s">
        <v>7601</v>
      </c>
      <c r="I1572" s="19" t="s">
        <v>10040</v>
      </c>
      <c r="J1572" s="17" t="str">
        <f t="shared" si="72"/>
        <v>10  ม. 9  ต. คันธุลี  อ. ท่าชนะ  จ. สุราษฎร์ธานี</v>
      </c>
      <c r="K1572" s="30" t="s">
        <v>7302</v>
      </c>
      <c r="L1572" s="19" t="s">
        <v>7234</v>
      </c>
      <c r="M1572" s="19" t="s">
        <v>6935</v>
      </c>
      <c r="N1572" s="19" t="s">
        <v>6936</v>
      </c>
      <c r="O1572" s="19" t="s">
        <v>6937</v>
      </c>
      <c r="P1572" s="20">
        <v>84170</v>
      </c>
      <c r="Q1572" s="21"/>
      <c r="R1572" s="22"/>
      <c r="S1572" s="22"/>
      <c r="T1572" s="22"/>
      <c r="U1572" s="22"/>
      <c r="V1572" s="21"/>
      <c r="W1572" s="35"/>
      <c r="X1572" s="23"/>
      <c r="Y1572" s="24"/>
      <c r="Z1572" s="21">
        <v>103</v>
      </c>
      <c r="AA1572" s="25">
        <f t="shared" si="73"/>
        <v>103</v>
      </c>
      <c r="AB1572" s="44"/>
      <c r="AC1572" s="19"/>
      <c r="AD1572" s="27" t="str">
        <f t="shared" si="74"/>
        <v>นาง  นันทา  ข้ามสมุทร</v>
      </c>
    </row>
    <row r="1573" spans="1:30">
      <c r="A1573" s="16" t="s">
        <v>9930</v>
      </c>
      <c r="B1573" s="16" t="s">
        <v>8713</v>
      </c>
      <c r="C1573" s="16">
        <v>105</v>
      </c>
      <c r="D1573" s="16"/>
      <c r="E1573" s="17" t="s">
        <v>6386</v>
      </c>
      <c r="F1573" s="17" t="s">
        <v>6387</v>
      </c>
      <c r="G1573" s="29" t="s">
        <v>6896</v>
      </c>
      <c r="H1573" s="19" t="s">
        <v>8282</v>
      </c>
      <c r="I1573" s="19" t="s">
        <v>10004</v>
      </c>
      <c r="J1573" s="17" t="str">
        <f t="shared" si="72"/>
        <v>214  ม. 9  ต. คันธุลี  อ. ท่าชนะ  จ. สุราษฎร์ธานี</v>
      </c>
      <c r="K1573" s="30" t="s">
        <v>8253</v>
      </c>
      <c r="L1573" s="19" t="s">
        <v>7234</v>
      </c>
      <c r="M1573" s="19" t="s">
        <v>6935</v>
      </c>
      <c r="N1573" s="19" t="s">
        <v>6936</v>
      </c>
      <c r="O1573" s="19" t="s">
        <v>6937</v>
      </c>
      <c r="P1573" s="20">
        <v>84170</v>
      </c>
      <c r="Q1573" s="21"/>
      <c r="R1573" s="22"/>
      <c r="S1573" s="22"/>
      <c r="T1573" s="22"/>
      <c r="U1573" s="22"/>
      <c r="V1573" s="21"/>
      <c r="W1573" s="35"/>
      <c r="X1573" s="23"/>
      <c r="Y1573" s="24"/>
      <c r="Z1573" s="21">
        <v>350</v>
      </c>
      <c r="AA1573" s="25">
        <f t="shared" si="73"/>
        <v>350</v>
      </c>
      <c r="AB1573" s="44"/>
      <c r="AC1573" s="19"/>
      <c r="AD1573" s="27" t="str">
        <f t="shared" si="74"/>
        <v>นาย  สุรสิทธิ์  ติ้นระนอง</v>
      </c>
    </row>
    <row r="1574" spans="1:30">
      <c r="A1574" s="16" t="s">
        <v>9930</v>
      </c>
      <c r="B1574" s="16" t="s">
        <v>7939</v>
      </c>
      <c r="C1574" s="16">
        <v>106</v>
      </c>
      <c r="D1574" s="16"/>
      <c r="E1574" s="17" t="s">
        <v>4356</v>
      </c>
      <c r="F1574" s="17">
        <v>0</v>
      </c>
      <c r="G1574" s="29" t="s">
        <v>6896</v>
      </c>
      <c r="H1574" s="19" t="s">
        <v>10041</v>
      </c>
      <c r="I1574" s="19" t="s">
        <v>10042</v>
      </c>
      <c r="J1574" s="17" t="str">
        <f t="shared" si="72"/>
        <v>320/2  ม. 4  ต. ท่าชนะ  อ. ท่าชนะ  จ. สุราษฎร์ธานี</v>
      </c>
      <c r="K1574" s="66" t="s">
        <v>9986</v>
      </c>
      <c r="L1574" s="19" t="s">
        <v>7031</v>
      </c>
      <c r="M1574" s="19" t="s">
        <v>7123</v>
      </c>
      <c r="N1574" s="19" t="s">
        <v>6936</v>
      </c>
      <c r="O1574" s="19" t="s">
        <v>6937</v>
      </c>
      <c r="P1574" s="20">
        <v>84170</v>
      </c>
      <c r="Q1574" s="21"/>
      <c r="R1574" s="22"/>
      <c r="S1574" s="22"/>
      <c r="T1574" s="22"/>
      <c r="U1574" s="22"/>
      <c r="V1574" s="21"/>
      <c r="W1574" s="35"/>
      <c r="X1574" s="23"/>
      <c r="Y1574" s="24"/>
      <c r="Z1574" s="21">
        <v>350</v>
      </c>
      <c r="AA1574" s="25">
        <f t="shared" si="73"/>
        <v>350</v>
      </c>
      <c r="AB1574" s="44"/>
      <c r="AC1574" s="19"/>
      <c r="AD1574" s="27" t="str">
        <f t="shared" si="74"/>
        <v>นาย  นำชัย  ลอยฤทธิวุฒิไกร</v>
      </c>
    </row>
    <row r="1575" spans="1:30">
      <c r="A1575" s="16" t="s">
        <v>9930</v>
      </c>
      <c r="B1575" s="16" t="s">
        <v>8721</v>
      </c>
      <c r="C1575" s="16">
        <v>107</v>
      </c>
      <c r="D1575" s="16"/>
      <c r="E1575" s="17" t="s">
        <v>379</v>
      </c>
      <c r="F1575" s="17" t="s">
        <v>380</v>
      </c>
      <c r="G1575" s="29" t="s">
        <v>6905</v>
      </c>
      <c r="H1575" s="19" t="s">
        <v>9096</v>
      </c>
      <c r="I1575" s="19" t="s">
        <v>10043</v>
      </c>
      <c r="J1575" s="17" t="str">
        <f t="shared" si="72"/>
        <v>92  ม. 10  ต. บางมะพร้าว  อ. หลังสวน  จ. ชุมพร</v>
      </c>
      <c r="K1575" s="66" t="s">
        <v>7485</v>
      </c>
      <c r="L1575" s="19" t="s">
        <v>7706</v>
      </c>
      <c r="M1575" s="19" t="s">
        <v>7971</v>
      </c>
      <c r="N1575" s="19" t="s">
        <v>7378</v>
      </c>
      <c r="O1575" s="19" t="s">
        <v>6912</v>
      </c>
      <c r="P1575" s="20">
        <v>86110</v>
      </c>
      <c r="Q1575" s="21"/>
      <c r="R1575" s="22"/>
      <c r="S1575" s="22"/>
      <c r="T1575" s="22"/>
      <c r="U1575" s="22"/>
      <c r="V1575" s="21"/>
      <c r="W1575" s="35"/>
      <c r="X1575" s="23"/>
      <c r="Y1575" s="24"/>
      <c r="Z1575" s="21">
        <v>217</v>
      </c>
      <c r="AA1575" s="25">
        <f t="shared" si="73"/>
        <v>217</v>
      </c>
      <c r="AB1575" s="44"/>
      <c r="AC1575" s="19"/>
      <c r="AD1575" s="27" t="str">
        <f t="shared" si="74"/>
        <v>นาง  จุไรรัตน์  เอื้อพัฒนพงศ์</v>
      </c>
    </row>
    <row r="1576" spans="1:30">
      <c r="A1576" s="16" t="s">
        <v>9930</v>
      </c>
      <c r="B1576" s="16" t="s">
        <v>7948</v>
      </c>
      <c r="C1576" s="16" t="s">
        <v>7374</v>
      </c>
      <c r="D1576" s="16" t="s">
        <v>6980</v>
      </c>
      <c r="E1576" s="17" t="s">
        <v>5739</v>
      </c>
      <c r="F1576" s="17" t="s">
        <v>5740</v>
      </c>
      <c r="G1576" s="29" t="s">
        <v>6896</v>
      </c>
      <c r="H1576" s="19" t="s">
        <v>7599</v>
      </c>
      <c r="I1576" s="19" t="s">
        <v>7156</v>
      </c>
      <c r="J1576" s="17" t="str">
        <f t="shared" si="72"/>
        <v>11  ม. 9  ต. คันธุลี  อ. ท่าชนะ  จ. สุราษฎร์ธานี</v>
      </c>
      <c r="K1576" s="30" t="s">
        <v>7513</v>
      </c>
      <c r="L1576" s="19" t="s">
        <v>7234</v>
      </c>
      <c r="M1576" s="19" t="s">
        <v>6935</v>
      </c>
      <c r="N1576" s="19" t="s">
        <v>6936</v>
      </c>
      <c r="O1576" s="19" t="s">
        <v>6937</v>
      </c>
      <c r="P1576" s="20">
        <v>84170</v>
      </c>
      <c r="Q1576" s="21"/>
      <c r="R1576" s="22"/>
      <c r="S1576" s="22"/>
      <c r="T1576" s="22"/>
      <c r="U1576" s="22"/>
      <c r="V1576" s="21"/>
      <c r="W1576" s="35"/>
      <c r="X1576" s="23"/>
      <c r="Y1576" s="24"/>
      <c r="Z1576" s="21">
        <v>81</v>
      </c>
      <c r="AA1576" s="25">
        <f t="shared" si="73"/>
        <v>81</v>
      </c>
      <c r="AB1576" s="44"/>
      <c r="AC1576" s="19"/>
      <c r="AD1576" s="27" t="str">
        <f t="shared" si="74"/>
        <v>นาย  สมชาย  ทองดี</v>
      </c>
    </row>
    <row r="1577" spans="1:30">
      <c r="A1577" s="16" t="s">
        <v>9930</v>
      </c>
      <c r="B1577" s="16" t="s">
        <v>7952</v>
      </c>
      <c r="C1577" s="16">
        <v>109</v>
      </c>
      <c r="D1577" s="16"/>
      <c r="E1577" s="17" t="s">
        <v>6443</v>
      </c>
      <c r="F1577" s="17" t="s">
        <v>6444</v>
      </c>
      <c r="G1577" s="29" t="s">
        <v>6896</v>
      </c>
      <c r="H1577" s="19" t="s">
        <v>9043</v>
      </c>
      <c r="I1577" s="19" t="s">
        <v>9628</v>
      </c>
      <c r="J1577" s="17" t="str">
        <f t="shared" si="72"/>
        <v>161  ม. 7  ต. ละแม  อ. ละแม  จ. ชุมพร</v>
      </c>
      <c r="K1577" s="30" t="s">
        <v>7779</v>
      </c>
      <c r="L1577" s="19" t="s">
        <v>7290</v>
      </c>
      <c r="M1577" s="19" t="s">
        <v>6910</v>
      </c>
      <c r="N1577" s="19" t="s">
        <v>6911</v>
      </c>
      <c r="O1577" s="19" t="s">
        <v>6912</v>
      </c>
      <c r="P1577" s="20">
        <v>86170</v>
      </c>
      <c r="Q1577" s="21"/>
      <c r="R1577" s="22"/>
      <c r="S1577" s="22"/>
      <c r="T1577" s="22"/>
      <c r="U1577" s="22"/>
      <c r="V1577" s="21"/>
      <c r="W1577" s="35"/>
      <c r="X1577" s="23"/>
      <c r="Y1577" s="24"/>
      <c r="Z1577" s="21">
        <v>320</v>
      </c>
      <c r="AA1577" s="25">
        <f t="shared" si="73"/>
        <v>320</v>
      </c>
      <c r="AB1577" s="44"/>
      <c r="AC1577" s="19"/>
      <c r="AD1577" s="27" t="str">
        <f t="shared" si="74"/>
        <v>นาย  สุวัฒน์  ยังวนิชเศรษฐ</v>
      </c>
    </row>
    <row r="1578" spans="1:30">
      <c r="A1578" s="16" t="s">
        <v>9930</v>
      </c>
      <c r="B1578" s="16" t="s">
        <v>7959</v>
      </c>
      <c r="C1578" s="16">
        <v>110</v>
      </c>
      <c r="D1578" s="16"/>
      <c r="E1578" s="17" t="s">
        <v>5868</v>
      </c>
      <c r="F1578" s="17" t="s">
        <v>5869</v>
      </c>
      <c r="G1578" s="29" t="s">
        <v>6896</v>
      </c>
      <c r="H1578" s="19" t="s">
        <v>8481</v>
      </c>
      <c r="I1578" s="19" t="s">
        <v>10044</v>
      </c>
      <c r="J1578" s="17" t="str">
        <f t="shared" si="72"/>
        <v>482 ถ.หน้าเมือง  ม. -  ต. ตลาด   อ. เมืองสุราษฎร์ธานี  จ. สุราษฎร์ธานี</v>
      </c>
      <c r="K1578" s="30" t="s">
        <v>10045</v>
      </c>
      <c r="L1578" s="19" t="s">
        <v>6918</v>
      </c>
      <c r="M1578" s="19" t="s">
        <v>8034</v>
      </c>
      <c r="N1578" s="19" t="s">
        <v>7236</v>
      </c>
      <c r="O1578" s="19" t="s">
        <v>6937</v>
      </c>
      <c r="P1578" s="20">
        <v>84000</v>
      </c>
      <c r="Q1578" s="21"/>
      <c r="R1578" s="22"/>
      <c r="S1578" s="22"/>
      <c r="T1578" s="22"/>
      <c r="U1578" s="22"/>
      <c r="V1578" s="21"/>
      <c r="W1578" s="35"/>
      <c r="X1578" s="23"/>
      <c r="Y1578" s="24"/>
      <c r="Z1578" s="21">
        <v>294</v>
      </c>
      <c r="AA1578" s="25">
        <f t="shared" si="73"/>
        <v>294</v>
      </c>
      <c r="AB1578" s="44"/>
      <c r="AC1578" s="19"/>
      <c r="AD1578" s="27" t="str">
        <f t="shared" si="74"/>
        <v>นาย  สมพงษ์  เพียรโรจน์</v>
      </c>
    </row>
    <row r="1579" spans="1:30">
      <c r="A1579" s="16" t="s">
        <v>9930</v>
      </c>
      <c r="B1579" s="16" t="s">
        <v>8736</v>
      </c>
      <c r="C1579" s="16">
        <v>111</v>
      </c>
      <c r="D1579" s="16"/>
      <c r="E1579" s="17" t="s">
        <v>28</v>
      </c>
      <c r="F1579" s="17" t="s">
        <v>29</v>
      </c>
      <c r="G1579" s="29" t="s">
        <v>6905</v>
      </c>
      <c r="H1579" s="19" t="s">
        <v>8627</v>
      </c>
      <c r="I1579" s="19" t="s">
        <v>10046</v>
      </c>
      <c r="J1579" s="17" t="str">
        <f t="shared" si="72"/>
        <v>250  ม. 9  ต. คันธุลี  อ. ท่าชนะ  จ. สุราษฎร์ธานี</v>
      </c>
      <c r="K1579" s="30" t="s">
        <v>7532</v>
      </c>
      <c r="L1579" s="19" t="s">
        <v>7234</v>
      </c>
      <c r="M1579" s="19" t="s">
        <v>6935</v>
      </c>
      <c r="N1579" s="19" t="s">
        <v>6936</v>
      </c>
      <c r="O1579" s="19" t="s">
        <v>6937</v>
      </c>
      <c r="P1579" s="20">
        <v>84170</v>
      </c>
      <c r="Q1579" s="21"/>
      <c r="R1579" s="22"/>
      <c r="S1579" s="22"/>
      <c r="T1579" s="22"/>
      <c r="U1579" s="22"/>
      <c r="V1579" s="21"/>
      <c r="W1579" s="35"/>
      <c r="X1579" s="23"/>
      <c r="Y1579" s="24"/>
      <c r="Z1579" s="21">
        <v>163</v>
      </c>
      <c r="AA1579" s="25">
        <f t="shared" si="73"/>
        <v>163</v>
      </c>
      <c r="AB1579" s="44"/>
      <c r="AC1579" s="19"/>
      <c r="AD1579" s="27" t="str">
        <f t="shared" si="74"/>
        <v>นาง  กรรณิการ์  นาคขำ</v>
      </c>
    </row>
    <row r="1580" spans="1:30">
      <c r="A1580" s="16" t="s">
        <v>9930</v>
      </c>
      <c r="B1580" s="16" t="s">
        <v>7963</v>
      </c>
      <c r="C1580" s="16">
        <v>112</v>
      </c>
      <c r="D1580" s="16"/>
      <c r="E1580" s="17" t="s">
        <v>2557</v>
      </c>
      <c r="F1580" s="17">
        <v>0</v>
      </c>
      <c r="G1580" s="29" t="s">
        <v>6923</v>
      </c>
      <c r="H1580" s="19" t="s">
        <v>10047</v>
      </c>
      <c r="I1580" s="19" t="s">
        <v>10048</v>
      </c>
      <c r="J1580" s="17" t="str">
        <f t="shared" si="72"/>
        <v>78  ม. 4  ต. จันดี  อ. ฉวาง  จ. นครศรีธรรมราช</v>
      </c>
      <c r="K1580" s="30" t="s">
        <v>9137</v>
      </c>
      <c r="L1580" s="19" t="s">
        <v>7031</v>
      </c>
      <c r="M1580" s="19" t="s">
        <v>9746</v>
      </c>
      <c r="N1580" s="19" t="s">
        <v>9747</v>
      </c>
      <c r="O1580" s="19" t="s">
        <v>6929</v>
      </c>
      <c r="P1580" s="20">
        <v>80150</v>
      </c>
      <c r="Q1580" s="21"/>
      <c r="R1580" s="22"/>
      <c r="S1580" s="22"/>
      <c r="T1580" s="22"/>
      <c r="U1580" s="22"/>
      <c r="V1580" s="21"/>
      <c r="W1580" s="35"/>
      <c r="X1580" s="23"/>
      <c r="Y1580" s="24"/>
      <c r="Z1580" s="21">
        <v>291</v>
      </c>
      <c r="AA1580" s="25">
        <f t="shared" si="73"/>
        <v>291</v>
      </c>
      <c r="AB1580" s="44"/>
      <c r="AC1580" s="19"/>
      <c r="AD1580" s="27" t="str">
        <f t="shared" si="74"/>
        <v>นางสาว  ดวงนภา  เอี้ยวสินทรัพย์</v>
      </c>
    </row>
    <row r="1581" spans="1:30">
      <c r="A1581" s="16" t="s">
        <v>9930</v>
      </c>
      <c r="B1581" s="16" t="s">
        <v>7966</v>
      </c>
      <c r="C1581" s="16">
        <v>113</v>
      </c>
      <c r="D1581" s="16"/>
      <c r="E1581" s="17" t="s">
        <v>3202</v>
      </c>
      <c r="F1581" s="17" t="s">
        <v>3203</v>
      </c>
      <c r="G1581" s="29" t="s">
        <v>6923</v>
      </c>
      <c r="H1581" s="19" t="s">
        <v>9849</v>
      </c>
      <c r="I1581" s="19" t="s">
        <v>10007</v>
      </c>
      <c r="J1581" s="17" t="str">
        <f t="shared" si="72"/>
        <v>22  ม. 9  ต. คันธุลี  อ. ท่าชนะ  จ. สุราษฎร์ธานี</v>
      </c>
      <c r="K1581" s="30" t="s">
        <v>7696</v>
      </c>
      <c r="L1581" s="19" t="s">
        <v>7234</v>
      </c>
      <c r="M1581" s="19" t="s">
        <v>6935</v>
      </c>
      <c r="N1581" s="19" t="s">
        <v>6936</v>
      </c>
      <c r="O1581" s="19" t="s">
        <v>6937</v>
      </c>
      <c r="P1581" s="20">
        <v>84170</v>
      </c>
      <c r="Q1581" s="21"/>
      <c r="R1581" s="22"/>
      <c r="S1581" s="22"/>
      <c r="T1581" s="22"/>
      <c r="U1581" s="22"/>
      <c r="V1581" s="21"/>
      <c r="W1581" s="35"/>
      <c r="X1581" s="23"/>
      <c r="Y1581" s="24"/>
      <c r="Z1581" s="21">
        <v>303</v>
      </c>
      <c r="AA1581" s="25">
        <f t="shared" si="73"/>
        <v>303</v>
      </c>
      <c r="AB1581" s="44"/>
      <c r="AC1581" s="19"/>
      <c r="AD1581" s="27" t="str">
        <f t="shared" si="74"/>
        <v>นางสาว  เสาวณีย์  เหล่าชินชาติ</v>
      </c>
    </row>
    <row r="1582" spans="1:30">
      <c r="A1582" s="16" t="s">
        <v>9930</v>
      </c>
      <c r="B1582" s="16" t="s">
        <v>9022</v>
      </c>
      <c r="C1582" s="16">
        <v>114</v>
      </c>
      <c r="D1582" s="16"/>
      <c r="E1582" s="17" t="s">
        <v>3787</v>
      </c>
      <c r="F1582" s="17" t="s">
        <v>3788</v>
      </c>
      <c r="G1582" s="29" t="s">
        <v>6896</v>
      </c>
      <c r="H1582" s="19" t="s">
        <v>10049</v>
      </c>
      <c r="I1582" s="19" t="s">
        <v>10007</v>
      </c>
      <c r="J1582" s="17" t="str">
        <f t="shared" si="72"/>
        <v>584  ม. 3  ต. จันดี  อ. ฉวาง  จ. นครศรีธรรมราช</v>
      </c>
      <c r="K1582" s="30" t="s">
        <v>10050</v>
      </c>
      <c r="L1582" s="19" t="s">
        <v>6991</v>
      </c>
      <c r="M1582" s="19" t="s">
        <v>9746</v>
      </c>
      <c r="N1582" s="19" t="s">
        <v>9747</v>
      </c>
      <c r="O1582" s="19" t="s">
        <v>6929</v>
      </c>
      <c r="P1582" s="20">
        <v>80150</v>
      </c>
      <c r="Q1582" s="21"/>
      <c r="R1582" s="22"/>
      <c r="S1582" s="22"/>
      <c r="T1582" s="22"/>
      <c r="U1582" s="22"/>
      <c r="V1582" s="21"/>
      <c r="W1582" s="35"/>
      <c r="X1582" s="23"/>
      <c r="Y1582" s="24"/>
      <c r="Z1582" s="21">
        <v>112</v>
      </c>
      <c r="AA1582" s="25">
        <f t="shared" si="73"/>
        <v>112</v>
      </c>
      <c r="AB1582" s="44"/>
      <c r="AC1582" s="19"/>
      <c r="AD1582" s="27" t="str">
        <f t="shared" si="74"/>
        <v>นาย  ชวการ  เหล่าชินชาติ</v>
      </c>
    </row>
    <row r="1583" spans="1:30">
      <c r="A1583" s="16" t="s">
        <v>9930</v>
      </c>
      <c r="B1583" s="16" t="s">
        <v>7972</v>
      </c>
      <c r="C1583" s="16">
        <v>115</v>
      </c>
      <c r="D1583" s="16"/>
      <c r="E1583" s="17" t="s">
        <v>910</v>
      </c>
      <c r="F1583" s="17" t="s">
        <v>911</v>
      </c>
      <c r="G1583" s="29" t="s">
        <v>6905</v>
      </c>
      <c r="H1583" s="19" t="s">
        <v>8125</v>
      </c>
      <c r="I1583" s="19" t="s">
        <v>8972</v>
      </c>
      <c r="J1583" s="17" t="str">
        <f t="shared" si="72"/>
        <v>60  ม. 5  ต. คันธุลี  อ. ท่าชนะ  จ. สุราษฎร์ธานี</v>
      </c>
      <c r="K1583" s="30" t="s">
        <v>7823</v>
      </c>
      <c r="L1583" s="19" t="s">
        <v>6944</v>
      </c>
      <c r="M1583" s="19" t="s">
        <v>6935</v>
      </c>
      <c r="N1583" s="19" t="s">
        <v>6936</v>
      </c>
      <c r="O1583" s="19" t="s">
        <v>6937</v>
      </c>
      <c r="P1583" s="20">
        <v>84170</v>
      </c>
      <c r="Q1583" s="21"/>
      <c r="R1583" s="22"/>
      <c r="S1583" s="22"/>
      <c r="T1583" s="22"/>
      <c r="U1583" s="22"/>
      <c r="V1583" s="21"/>
      <c r="W1583" s="35"/>
      <c r="X1583" s="23"/>
      <c r="Y1583" s="24"/>
      <c r="Z1583" s="21">
        <v>348</v>
      </c>
      <c r="AA1583" s="25">
        <f t="shared" si="73"/>
        <v>348</v>
      </c>
      <c r="AB1583" s="44"/>
      <c r="AC1583" s="19"/>
      <c r="AD1583" s="27" t="str">
        <f t="shared" si="74"/>
        <v>นาง  ประพิศ  แรงเขตการ</v>
      </c>
    </row>
    <row r="1584" spans="1:30">
      <c r="A1584" s="16" t="s">
        <v>9930</v>
      </c>
      <c r="B1584" s="16" t="s">
        <v>9028</v>
      </c>
      <c r="C1584" s="16">
        <v>116</v>
      </c>
      <c r="D1584" s="16"/>
      <c r="E1584" s="17" t="s">
        <v>5163</v>
      </c>
      <c r="F1584" s="17">
        <v>0</v>
      </c>
      <c r="G1584" s="29" t="s">
        <v>6896</v>
      </c>
      <c r="H1584" s="19" t="s">
        <v>9006</v>
      </c>
      <c r="I1584" s="19" t="s">
        <v>8972</v>
      </c>
      <c r="J1584" s="17" t="str">
        <f t="shared" si="72"/>
        <v>2  ม. 5  ต. คันธุลี  อ. ท่าชนะ  จ. สุราษฎร์ธานี</v>
      </c>
      <c r="K1584" s="18" t="s">
        <v>7076</v>
      </c>
      <c r="L1584" s="19" t="s">
        <v>6944</v>
      </c>
      <c r="M1584" s="19" t="s">
        <v>6935</v>
      </c>
      <c r="N1584" s="19" t="s">
        <v>6936</v>
      </c>
      <c r="O1584" s="19" t="s">
        <v>6937</v>
      </c>
      <c r="P1584" s="41">
        <v>84170</v>
      </c>
      <c r="Q1584" s="21"/>
      <c r="R1584" s="22"/>
      <c r="S1584" s="22"/>
      <c r="T1584" s="22"/>
      <c r="U1584" s="22"/>
      <c r="V1584" s="21"/>
      <c r="W1584" s="35"/>
      <c r="X1584" s="23"/>
      <c r="Y1584" s="24"/>
      <c r="Z1584" s="21">
        <v>191</v>
      </c>
      <c r="AA1584" s="25">
        <f t="shared" si="73"/>
        <v>191</v>
      </c>
      <c r="AB1584" s="44"/>
      <c r="AC1584" s="19"/>
      <c r="AD1584" s="27" t="str">
        <f t="shared" si="74"/>
        <v>นาย  เยื้อน  แรงเขตการ</v>
      </c>
    </row>
    <row r="1585" spans="1:30">
      <c r="A1585" s="16" t="s">
        <v>9930</v>
      </c>
      <c r="B1585" s="16" t="s">
        <v>7975</v>
      </c>
      <c r="C1585" s="16">
        <v>117</v>
      </c>
      <c r="D1585" s="16"/>
      <c r="E1585" s="17" t="s">
        <v>6696</v>
      </c>
      <c r="F1585" s="17" t="s">
        <v>6697</v>
      </c>
      <c r="G1585" s="29" t="s">
        <v>6896</v>
      </c>
      <c r="H1585" s="19" t="s">
        <v>10051</v>
      </c>
      <c r="I1585" s="19" t="s">
        <v>7894</v>
      </c>
      <c r="J1585" s="17" t="str">
        <f t="shared" si="72"/>
        <v>205  ม. 9  ต. คันธุลี  อ. ท่าชนะ  จ. สุราษฎร์ธานี</v>
      </c>
      <c r="K1585" s="30" t="s">
        <v>8229</v>
      </c>
      <c r="L1585" s="19" t="s">
        <v>7234</v>
      </c>
      <c r="M1585" s="19" t="s">
        <v>6935</v>
      </c>
      <c r="N1585" s="19" t="s">
        <v>6936</v>
      </c>
      <c r="O1585" s="19" t="s">
        <v>6937</v>
      </c>
      <c r="P1585" s="20">
        <v>84170</v>
      </c>
      <c r="Q1585" s="21"/>
      <c r="R1585" s="22"/>
      <c r="S1585" s="22"/>
      <c r="T1585" s="22"/>
      <c r="U1585" s="22"/>
      <c r="V1585" s="21"/>
      <c r="W1585" s="35"/>
      <c r="X1585" s="23"/>
      <c r="Y1585" s="24"/>
      <c r="Z1585" s="21">
        <v>350</v>
      </c>
      <c r="AA1585" s="25">
        <f t="shared" si="73"/>
        <v>350</v>
      </c>
      <c r="AB1585" s="44"/>
      <c r="AC1585" s="19"/>
      <c r="AD1585" s="27" t="str">
        <f t="shared" si="74"/>
        <v>นาย  อรัญ  สำเภา</v>
      </c>
    </row>
    <row r="1586" spans="1:30">
      <c r="A1586" s="16" t="s">
        <v>9930</v>
      </c>
      <c r="B1586" s="16" t="s">
        <v>9252</v>
      </c>
      <c r="C1586" s="16">
        <v>118</v>
      </c>
      <c r="D1586" s="16"/>
      <c r="E1586" s="17" t="s">
        <v>2786</v>
      </c>
      <c r="F1586" s="17" t="s">
        <v>2787</v>
      </c>
      <c r="G1586" s="29" t="s">
        <v>6923</v>
      </c>
      <c r="H1586" s="19" t="s">
        <v>10052</v>
      </c>
      <c r="I1586" s="19" t="s">
        <v>9745</v>
      </c>
      <c r="J1586" s="17" t="str">
        <f t="shared" si="72"/>
        <v>20  ม. 9  ต. คันธุลี  อ. ท่าชนะ  จ. สุราษฎร์ธานี</v>
      </c>
      <c r="K1586" s="30" t="s">
        <v>7157</v>
      </c>
      <c r="L1586" s="19" t="s">
        <v>7234</v>
      </c>
      <c r="M1586" s="19" t="s">
        <v>6935</v>
      </c>
      <c r="N1586" s="19" t="s">
        <v>6936</v>
      </c>
      <c r="O1586" s="19" t="s">
        <v>6937</v>
      </c>
      <c r="P1586" s="20">
        <v>84170</v>
      </c>
      <c r="Q1586" s="21"/>
      <c r="R1586" s="22"/>
      <c r="S1586" s="22"/>
      <c r="T1586" s="22"/>
      <c r="U1586" s="22"/>
      <c r="V1586" s="21"/>
      <c r="W1586" s="35"/>
      <c r="X1586" s="23"/>
      <c r="Y1586" s="24"/>
      <c r="Z1586" s="21">
        <v>347</v>
      </c>
      <c r="AA1586" s="25">
        <f t="shared" si="73"/>
        <v>347</v>
      </c>
      <c r="AB1586" s="44"/>
      <c r="AC1586" s="19"/>
      <c r="AD1586" s="27" t="str">
        <f t="shared" si="74"/>
        <v>นางสาว  พินท์ทิพย์  แซ่ติ้ง</v>
      </c>
    </row>
    <row r="1587" spans="1:30">
      <c r="A1587" s="16" t="s">
        <v>9930</v>
      </c>
      <c r="B1587" s="16" t="s">
        <v>7978</v>
      </c>
      <c r="C1587" s="16">
        <v>119</v>
      </c>
      <c r="D1587" s="16"/>
      <c r="E1587" s="17" t="s">
        <v>6618</v>
      </c>
      <c r="F1587" s="17" t="s">
        <v>6619</v>
      </c>
      <c r="G1587" s="29" t="s">
        <v>6896</v>
      </c>
      <c r="H1587" s="19" t="s">
        <v>10053</v>
      </c>
      <c r="I1587" s="19" t="s">
        <v>8283</v>
      </c>
      <c r="J1587" s="17" t="str">
        <f t="shared" si="72"/>
        <v>247/1  ม. 9  ต. คันธุลี  อ. ท่าชนะ  จ. สุราษฎร์ธานี</v>
      </c>
      <c r="K1587" s="30" t="s">
        <v>10054</v>
      </c>
      <c r="L1587" s="19" t="s">
        <v>7234</v>
      </c>
      <c r="M1587" s="19" t="s">
        <v>6935</v>
      </c>
      <c r="N1587" s="19" t="s">
        <v>6936</v>
      </c>
      <c r="O1587" s="19" t="s">
        <v>6937</v>
      </c>
      <c r="P1587" s="20">
        <v>84170</v>
      </c>
      <c r="Q1587" s="21"/>
      <c r="R1587" s="22"/>
      <c r="S1587" s="22"/>
      <c r="T1587" s="22"/>
      <c r="U1587" s="22"/>
      <c r="V1587" s="21"/>
      <c r="W1587" s="35"/>
      <c r="X1587" s="23"/>
      <c r="Y1587" s="24"/>
      <c r="Z1587" s="21">
        <v>86</v>
      </c>
      <c r="AA1587" s="25">
        <f t="shared" si="73"/>
        <v>86</v>
      </c>
      <c r="AB1587" s="44"/>
      <c r="AC1587" s="19"/>
      <c r="AD1587" s="27" t="str">
        <f t="shared" si="74"/>
        <v>นาย  อดุลศักดิ์  ศิริรัตน์จิรางกูร</v>
      </c>
    </row>
    <row r="1588" spans="1:30">
      <c r="A1588" s="16" t="s">
        <v>9930</v>
      </c>
      <c r="B1588" s="16" t="s">
        <v>7982</v>
      </c>
      <c r="C1588" s="16">
        <v>120</v>
      </c>
      <c r="D1588" s="16"/>
      <c r="E1588" s="17" t="s">
        <v>1596</v>
      </c>
      <c r="F1588" s="17" t="s">
        <v>1597</v>
      </c>
      <c r="G1588" s="29" t="s">
        <v>6905</v>
      </c>
      <c r="H1588" s="19" t="s">
        <v>10055</v>
      </c>
      <c r="I1588" s="19" t="s">
        <v>8283</v>
      </c>
      <c r="J1588" s="17" t="str">
        <f t="shared" si="72"/>
        <v>247/1  ม. 9  ต. คันธุลี  อ. ท่าชนะ  จ. สุราษฎร์ธานี</v>
      </c>
      <c r="K1588" s="30" t="s">
        <v>10054</v>
      </c>
      <c r="L1588" s="19" t="s">
        <v>7234</v>
      </c>
      <c r="M1588" s="19" t="s">
        <v>6935</v>
      </c>
      <c r="N1588" s="19" t="s">
        <v>6936</v>
      </c>
      <c r="O1588" s="19" t="s">
        <v>6937</v>
      </c>
      <c r="P1588" s="20">
        <v>84170</v>
      </c>
      <c r="Q1588" s="21"/>
      <c r="R1588" s="22"/>
      <c r="S1588" s="22"/>
      <c r="T1588" s="22"/>
      <c r="U1588" s="22"/>
      <c r="V1588" s="21"/>
      <c r="W1588" s="35"/>
      <c r="X1588" s="23"/>
      <c r="Y1588" s="24"/>
      <c r="Z1588" s="21">
        <v>154</v>
      </c>
      <c r="AA1588" s="25">
        <f t="shared" si="73"/>
        <v>154</v>
      </c>
      <c r="AB1588" s="44"/>
      <c r="AC1588" s="19"/>
      <c r="AD1588" s="27" t="str">
        <f t="shared" si="74"/>
        <v>นาง  วิรากร  ศิริรัตน์จิรางกูร</v>
      </c>
    </row>
    <row r="1589" spans="1:30">
      <c r="A1589" s="16" t="s">
        <v>9930</v>
      </c>
      <c r="B1589" s="16" t="s">
        <v>7989</v>
      </c>
      <c r="C1589" s="16" t="s">
        <v>8247</v>
      </c>
      <c r="D1589" s="16"/>
      <c r="E1589" s="17" t="s">
        <v>310</v>
      </c>
      <c r="F1589" s="17" t="s">
        <v>311</v>
      </c>
      <c r="G1589" s="29" t="s">
        <v>6905</v>
      </c>
      <c r="H1589" s="19" t="s">
        <v>7528</v>
      </c>
      <c r="I1589" s="19" t="s">
        <v>9987</v>
      </c>
      <c r="J1589" s="17" t="str">
        <f t="shared" si="72"/>
        <v>138/1  ม. 5  ต. เขาจ้าว  อ. ปราณบุรี  จ. ประจวบคีรีขันธ์</v>
      </c>
      <c r="K1589" s="30" t="s">
        <v>10056</v>
      </c>
      <c r="L1589" s="19" t="s">
        <v>6944</v>
      </c>
      <c r="M1589" s="19" t="s">
        <v>10057</v>
      </c>
      <c r="N1589" s="19" t="s">
        <v>10058</v>
      </c>
      <c r="O1589" s="19" t="s">
        <v>7109</v>
      </c>
      <c r="P1589" s="20">
        <v>77120</v>
      </c>
      <c r="Q1589" s="21"/>
      <c r="R1589" s="22"/>
      <c r="S1589" s="22"/>
      <c r="T1589" s="22"/>
      <c r="U1589" s="22"/>
      <c r="V1589" s="21"/>
      <c r="W1589" s="35"/>
      <c r="X1589" s="23"/>
      <c r="Y1589" s="24"/>
      <c r="Z1589" s="21">
        <v>140</v>
      </c>
      <c r="AA1589" s="25">
        <f t="shared" si="73"/>
        <v>140</v>
      </c>
      <c r="AB1589" s="44"/>
      <c r="AC1589" s="19"/>
      <c r="AD1589" s="27" t="str">
        <f t="shared" si="74"/>
        <v>นาง  จินตนา  มีนาคุ้ม</v>
      </c>
    </row>
    <row r="1590" spans="1:30">
      <c r="A1590" s="16" t="s">
        <v>9930</v>
      </c>
      <c r="B1590" s="16" t="s">
        <v>7995</v>
      </c>
      <c r="C1590" s="16" t="s">
        <v>9403</v>
      </c>
      <c r="D1590" s="16" t="s">
        <v>6980</v>
      </c>
      <c r="E1590" s="17" t="s">
        <v>2176</v>
      </c>
      <c r="F1590" s="17" t="s">
        <v>2177</v>
      </c>
      <c r="G1590" s="29" t="s">
        <v>6905</v>
      </c>
      <c r="H1590" s="19" t="s">
        <v>7126</v>
      </c>
      <c r="I1590" s="19" t="s">
        <v>8966</v>
      </c>
      <c r="J1590" s="17" t="str">
        <f t="shared" si="72"/>
        <v>237  ม. 9  ต. คันธุลี  อ. ท่าชนะ  จ. สุราษฎร์ธานี</v>
      </c>
      <c r="K1590" s="30" t="s">
        <v>8318</v>
      </c>
      <c r="L1590" s="19" t="s">
        <v>7234</v>
      </c>
      <c r="M1590" s="19" t="s">
        <v>6935</v>
      </c>
      <c r="N1590" s="19" t="s">
        <v>6936</v>
      </c>
      <c r="O1590" s="19" t="s">
        <v>6937</v>
      </c>
      <c r="P1590" s="20">
        <v>84170</v>
      </c>
      <c r="Q1590" s="21"/>
      <c r="R1590" s="22"/>
      <c r="S1590" s="22"/>
      <c r="T1590" s="22"/>
      <c r="U1590" s="22"/>
      <c r="V1590" s="21"/>
      <c r="W1590" s="35"/>
      <c r="X1590" s="23">
        <v>159</v>
      </c>
      <c r="Y1590" s="24">
        <v>159</v>
      </c>
      <c r="Z1590" s="21">
        <v>159</v>
      </c>
      <c r="AA1590" s="25">
        <f t="shared" si="73"/>
        <v>477</v>
      </c>
      <c r="AB1590" s="44"/>
      <c r="AC1590" s="19"/>
      <c r="AD1590" s="27" t="str">
        <f t="shared" si="74"/>
        <v>นาง  อารมย์  แซ่ตั้น</v>
      </c>
    </row>
    <row r="1591" spans="1:30">
      <c r="A1591" s="16" t="s">
        <v>9930</v>
      </c>
      <c r="B1591" s="16" t="s">
        <v>7063</v>
      </c>
      <c r="C1591" s="16">
        <v>123</v>
      </c>
      <c r="D1591" s="16"/>
      <c r="E1591" s="17" t="s">
        <v>1788</v>
      </c>
      <c r="F1591" s="17" t="s">
        <v>1789</v>
      </c>
      <c r="G1591" s="29" t="s">
        <v>6905</v>
      </c>
      <c r="H1591" s="19" t="s">
        <v>10059</v>
      </c>
      <c r="I1591" s="19" t="s">
        <v>8738</v>
      </c>
      <c r="J1591" s="17" t="str">
        <f t="shared" si="72"/>
        <v>20  ม. 12  ต. คันธุลี  อ. ท่าชนะ  จ. สุราษฎร์ธานี</v>
      </c>
      <c r="K1591" s="30" t="s">
        <v>7157</v>
      </c>
      <c r="L1591" s="19" t="s">
        <v>7096</v>
      </c>
      <c r="M1591" s="19" t="s">
        <v>6935</v>
      </c>
      <c r="N1591" s="19" t="s">
        <v>6936</v>
      </c>
      <c r="O1591" s="19" t="s">
        <v>6937</v>
      </c>
      <c r="P1591" s="20">
        <v>84170</v>
      </c>
      <c r="Q1591" s="21"/>
      <c r="R1591" s="22"/>
      <c r="S1591" s="22"/>
      <c r="T1591" s="22"/>
      <c r="U1591" s="22"/>
      <c r="V1591" s="21"/>
      <c r="W1591" s="35"/>
      <c r="X1591" s="23"/>
      <c r="Y1591" s="24"/>
      <c r="Z1591" s="21">
        <v>65</v>
      </c>
      <c r="AA1591" s="25">
        <f t="shared" si="73"/>
        <v>65</v>
      </c>
      <c r="AB1591" s="44"/>
      <c r="AC1591" s="19"/>
      <c r="AD1591" s="27" t="str">
        <f t="shared" si="74"/>
        <v>นาง  สร้อยทอง  จุเส้ง</v>
      </c>
    </row>
    <row r="1592" spans="1:30">
      <c r="A1592" s="16" t="s">
        <v>9930</v>
      </c>
      <c r="B1592" s="16" t="s">
        <v>8013</v>
      </c>
      <c r="C1592" s="16">
        <v>124</v>
      </c>
      <c r="D1592" s="16"/>
      <c r="E1592" s="17" t="s">
        <v>479</v>
      </c>
      <c r="F1592" s="17" t="s">
        <v>480</v>
      </c>
      <c r="G1592" s="29" t="s">
        <v>6905</v>
      </c>
      <c r="H1592" s="19" t="s">
        <v>10060</v>
      </c>
      <c r="I1592" s="19" t="s">
        <v>10061</v>
      </c>
      <c r="J1592" s="17" t="str">
        <f t="shared" si="72"/>
        <v>47  ม. 4  ต. ท่าชนะ  อ. ท่าชนะ  จ. สุราษฎร์ธานี</v>
      </c>
      <c r="K1592" s="48" t="s">
        <v>7669</v>
      </c>
      <c r="L1592" s="19" t="s">
        <v>7031</v>
      </c>
      <c r="M1592" s="19" t="s">
        <v>7123</v>
      </c>
      <c r="N1592" s="19" t="s">
        <v>6936</v>
      </c>
      <c r="O1592" s="19" t="s">
        <v>6937</v>
      </c>
      <c r="P1592" s="20">
        <v>84170</v>
      </c>
      <c r="Q1592" s="21"/>
      <c r="R1592" s="22"/>
      <c r="S1592" s="22"/>
      <c r="T1592" s="22"/>
      <c r="U1592" s="22"/>
      <c r="V1592" s="21"/>
      <c r="W1592" s="35"/>
      <c r="X1592" s="23"/>
      <c r="Y1592" s="24"/>
      <c r="Z1592" s="21">
        <v>271</v>
      </c>
      <c r="AA1592" s="25">
        <f t="shared" si="73"/>
        <v>271</v>
      </c>
      <c r="AB1592" s="44"/>
      <c r="AC1592" s="19"/>
      <c r="AD1592" s="27" t="str">
        <f t="shared" si="74"/>
        <v>นาง  เชียมหง้อ  แซ่เจีย</v>
      </c>
    </row>
    <row r="1593" spans="1:30">
      <c r="A1593" s="16" t="s">
        <v>9930</v>
      </c>
      <c r="B1593" s="16" t="s">
        <v>9547</v>
      </c>
      <c r="C1593" s="16">
        <v>125</v>
      </c>
      <c r="D1593" s="16"/>
      <c r="E1593" s="17" t="s">
        <v>2239</v>
      </c>
      <c r="F1593" s="17" t="s">
        <v>2240</v>
      </c>
      <c r="G1593" s="29" t="s">
        <v>6905</v>
      </c>
      <c r="H1593" s="19" t="s">
        <v>10062</v>
      </c>
      <c r="I1593" s="19" t="s">
        <v>10063</v>
      </c>
      <c r="J1593" s="17" t="str">
        <f t="shared" si="72"/>
        <v>17  ม. 4  ต. ท่าชนะ  อ. ท่าชนะ  จ. สุราษฎร์ธานี</v>
      </c>
      <c r="K1593" s="33" t="s">
        <v>7970</v>
      </c>
      <c r="L1593" s="19" t="s">
        <v>7031</v>
      </c>
      <c r="M1593" s="19" t="s">
        <v>7123</v>
      </c>
      <c r="N1593" s="19" t="s">
        <v>6936</v>
      </c>
      <c r="O1593" s="19" t="s">
        <v>6937</v>
      </c>
      <c r="P1593" s="20">
        <v>84170</v>
      </c>
      <c r="Q1593" s="21"/>
      <c r="R1593" s="22"/>
      <c r="S1593" s="22"/>
      <c r="T1593" s="22"/>
      <c r="U1593" s="22"/>
      <c r="V1593" s="21"/>
      <c r="W1593" s="35"/>
      <c r="X1593" s="23"/>
      <c r="Y1593" s="24"/>
      <c r="Z1593" s="21">
        <v>350</v>
      </c>
      <c r="AA1593" s="25">
        <f t="shared" si="73"/>
        <v>350</v>
      </c>
      <c r="AB1593" s="44"/>
      <c r="AC1593" s="19"/>
      <c r="AD1593" s="27" t="str">
        <f t="shared" si="74"/>
        <v>นาง  อีเคี้ยม  แซ่อุ้ย</v>
      </c>
    </row>
    <row r="1594" spans="1:30">
      <c r="A1594" s="16" t="s">
        <v>9930</v>
      </c>
      <c r="B1594" s="16" t="s">
        <v>9115</v>
      </c>
      <c r="C1594" s="16">
        <v>126</v>
      </c>
      <c r="D1594" s="16"/>
      <c r="E1594" s="17" t="s">
        <v>5213</v>
      </c>
      <c r="F1594" s="17" t="s">
        <v>5214</v>
      </c>
      <c r="G1594" s="29" t="s">
        <v>6896</v>
      </c>
      <c r="H1594" s="19" t="s">
        <v>10064</v>
      </c>
      <c r="I1594" s="19" t="s">
        <v>10065</v>
      </c>
      <c r="J1594" s="17" t="str">
        <f t="shared" si="72"/>
        <v>249  ม. 4  ต. ท่าชนะ  อ. ท่าชนะ  จ. สุราษฎร์ธานี</v>
      </c>
      <c r="K1594" s="30" t="s">
        <v>8383</v>
      </c>
      <c r="L1594" s="19" t="s">
        <v>7031</v>
      </c>
      <c r="M1594" s="19" t="s">
        <v>7123</v>
      </c>
      <c r="N1594" s="19" t="s">
        <v>6936</v>
      </c>
      <c r="O1594" s="19" t="s">
        <v>6937</v>
      </c>
      <c r="P1594" s="20">
        <v>84170</v>
      </c>
      <c r="Q1594" s="21"/>
      <c r="R1594" s="22"/>
      <c r="S1594" s="22"/>
      <c r="T1594" s="22"/>
      <c r="U1594" s="22"/>
      <c r="V1594" s="21"/>
      <c r="W1594" s="35"/>
      <c r="X1594" s="23"/>
      <c r="Y1594" s="24"/>
      <c r="Z1594" s="21">
        <v>532</v>
      </c>
      <c r="AA1594" s="25">
        <f t="shared" si="73"/>
        <v>532</v>
      </c>
      <c r="AB1594" s="44"/>
      <c r="AC1594" s="19"/>
      <c r="AD1594" s="27" t="str">
        <f t="shared" si="74"/>
        <v>นาย  เรืองศักดิ์  อุตราภรณ์</v>
      </c>
    </row>
    <row r="1595" spans="1:30">
      <c r="A1595" s="16" t="s">
        <v>9930</v>
      </c>
      <c r="B1595" s="16" t="s">
        <v>8020</v>
      </c>
      <c r="C1595" s="16" t="s">
        <v>7793</v>
      </c>
      <c r="D1595" s="16" t="s">
        <v>6980</v>
      </c>
      <c r="E1595" s="17" t="s">
        <v>1342</v>
      </c>
      <c r="F1595" s="17" t="s">
        <v>1343</v>
      </c>
      <c r="G1595" s="29" t="s">
        <v>6905</v>
      </c>
      <c r="H1595" s="19" t="s">
        <v>7186</v>
      </c>
      <c r="I1595" s="19" t="s">
        <v>7894</v>
      </c>
      <c r="J1595" s="17" t="str">
        <f t="shared" si="72"/>
        <v>204  ม. 8  ต. คันธุลี  อ. ท่าชนะ  จ. สุราษฎร์ธานี</v>
      </c>
      <c r="K1595" s="30" t="s">
        <v>9593</v>
      </c>
      <c r="L1595" s="19" t="s">
        <v>7675</v>
      </c>
      <c r="M1595" s="19" t="s">
        <v>6935</v>
      </c>
      <c r="N1595" s="19" t="s">
        <v>6936</v>
      </c>
      <c r="O1595" s="19" t="s">
        <v>6937</v>
      </c>
      <c r="P1595" s="20">
        <v>84170</v>
      </c>
      <c r="Q1595" s="21"/>
      <c r="R1595" s="22"/>
      <c r="S1595" s="22"/>
      <c r="T1595" s="22"/>
      <c r="U1595" s="22"/>
      <c r="V1595" s="21"/>
      <c r="W1595" s="35"/>
      <c r="X1595" s="23"/>
      <c r="Y1595" s="24">
        <v>264</v>
      </c>
      <c r="Z1595" s="21">
        <v>264</v>
      </c>
      <c r="AA1595" s="25">
        <f t="shared" si="73"/>
        <v>528</v>
      </c>
      <c r="AB1595" s="44"/>
      <c r="AC1595" s="19"/>
      <c r="AD1595" s="27" t="str">
        <f t="shared" si="74"/>
        <v>นาง  รัตนา  สำเภา</v>
      </c>
    </row>
    <row r="1596" spans="1:30">
      <c r="A1596" s="16" t="s">
        <v>9930</v>
      </c>
      <c r="B1596" s="16" t="s">
        <v>8020</v>
      </c>
      <c r="C1596" s="16">
        <v>128</v>
      </c>
      <c r="D1596" s="16"/>
      <c r="E1596" s="17" t="s">
        <v>2624</v>
      </c>
      <c r="F1596" s="17" t="s">
        <v>2625</v>
      </c>
      <c r="G1596" s="29" t="s">
        <v>6923</v>
      </c>
      <c r="H1596" s="19" t="s">
        <v>7601</v>
      </c>
      <c r="I1596" s="19" t="s">
        <v>7730</v>
      </c>
      <c r="J1596" s="17" t="str">
        <f t="shared" si="72"/>
        <v>100  ม. 4  ต. คันธุลี  อ. ท่าชนะ  จ. สุราษฎร์ธานี</v>
      </c>
      <c r="K1596" s="30">
        <v>100</v>
      </c>
      <c r="L1596" s="19" t="s">
        <v>7031</v>
      </c>
      <c r="M1596" s="19" t="s">
        <v>6935</v>
      </c>
      <c r="N1596" s="19" t="s">
        <v>6936</v>
      </c>
      <c r="O1596" s="19" t="s">
        <v>6937</v>
      </c>
      <c r="P1596" s="20">
        <v>84170</v>
      </c>
      <c r="Q1596" s="21"/>
      <c r="R1596" s="22"/>
      <c r="S1596" s="22"/>
      <c r="T1596" s="22"/>
      <c r="U1596" s="22"/>
      <c r="V1596" s="21"/>
      <c r="W1596" s="35"/>
      <c r="X1596" s="23"/>
      <c r="Y1596" s="24"/>
      <c r="Z1596" s="21">
        <v>112</v>
      </c>
      <c r="AA1596" s="25">
        <f t="shared" si="73"/>
        <v>112</v>
      </c>
      <c r="AB1596" s="44"/>
      <c r="AC1596" s="19"/>
      <c r="AD1596" s="27" t="str">
        <f t="shared" si="74"/>
        <v>นางสาว  นันทา  แสงจันทร์</v>
      </c>
    </row>
    <row r="1597" spans="1:30">
      <c r="A1597" s="16" t="s">
        <v>9930</v>
      </c>
      <c r="B1597" s="16" t="s">
        <v>8022</v>
      </c>
      <c r="C1597" s="16">
        <v>129</v>
      </c>
      <c r="D1597" s="16"/>
      <c r="E1597" s="17" t="s">
        <v>6770</v>
      </c>
      <c r="F1597" s="17" t="s">
        <v>6771</v>
      </c>
      <c r="G1597" s="29" t="s">
        <v>6896</v>
      </c>
      <c r="H1597" s="19" t="s">
        <v>10066</v>
      </c>
      <c r="I1597" s="19" t="s">
        <v>8168</v>
      </c>
      <c r="J1597" s="17" t="str">
        <f t="shared" si="72"/>
        <v>207  ม. 9  ต. คันธุลี  อ. ท่าชนะ  จ. สุราษฎร์ธานี</v>
      </c>
      <c r="K1597" s="30" t="s">
        <v>9571</v>
      </c>
      <c r="L1597" s="19" t="s">
        <v>7234</v>
      </c>
      <c r="M1597" s="19" t="s">
        <v>6935</v>
      </c>
      <c r="N1597" s="19" t="s">
        <v>6936</v>
      </c>
      <c r="O1597" s="19" t="s">
        <v>6937</v>
      </c>
      <c r="P1597" s="20">
        <v>84170</v>
      </c>
      <c r="Q1597" s="21"/>
      <c r="R1597" s="22"/>
      <c r="S1597" s="22"/>
      <c r="T1597" s="22"/>
      <c r="U1597" s="22"/>
      <c r="V1597" s="21"/>
      <c r="W1597" s="35"/>
      <c r="X1597" s="23"/>
      <c r="Y1597" s="24"/>
      <c r="Z1597" s="21">
        <v>107</v>
      </c>
      <c r="AA1597" s="25">
        <f t="shared" si="73"/>
        <v>107</v>
      </c>
      <c r="AB1597" s="44"/>
      <c r="AC1597" s="19"/>
      <c r="AD1597" s="27" t="str">
        <f t="shared" si="74"/>
        <v>นาย  อำนาจ  จวนใหม่</v>
      </c>
    </row>
    <row r="1598" spans="1:30">
      <c r="A1598" s="16" t="s">
        <v>9930</v>
      </c>
      <c r="B1598" s="16" t="s">
        <v>9063</v>
      </c>
      <c r="C1598" s="16">
        <v>130</v>
      </c>
      <c r="D1598" s="16"/>
      <c r="E1598" s="17" t="s">
        <v>4601</v>
      </c>
      <c r="F1598" s="17" t="s">
        <v>4602</v>
      </c>
      <c r="G1598" s="29" t="s">
        <v>6896</v>
      </c>
      <c r="H1598" s="19" t="s">
        <v>10067</v>
      </c>
      <c r="I1598" s="19" t="s">
        <v>10068</v>
      </c>
      <c r="J1598" s="17" t="str">
        <f t="shared" si="72"/>
        <v>70  ม. 9  ต. คันธุลี  อ. ท่าชนะ  จ. สุราษฎร์ธานี</v>
      </c>
      <c r="K1598" s="30" t="s">
        <v>6953</v>
      </c>
      <c r="L1598" s="19" t="s">
        <v>7234</v>
      </c>
      <c r="M1598" s="19" t="s">
        <v>6935</v>
      </c>
      <c r="N1598" s="19" t="s">
        <v>6936</v>
      </c>
      <c r="O1598" s="19" t="s">
        <v>6937</v>
      </c>
      <c r="P1598" s="20">
        <v>84170</v>
      </c>
      <c r="Q1598" s="21"/>
      <c r="R1598" s="22"/>
      <c r="S1598" s="22"/>
      <c r="T1598" s="22"/>
      <c r="U1598" s="22"/>
      <c r="V1598" s="21"/>
      <c r="W1598" s="35"/>
      <c r="X1598" s="23"/>
      <c r="Y1598" s="24"/>
      <c r="Z1598" s="21">
        <v>334</v>
      </c>
      <c r="AA1598" s="25">
        <f t="shared" si="73"/>
        <v>334</v>
      </c>
      <c r="AB1598" s="44"/>
      <c r="AC1598" s="19"/>
      <c r="AD1598" s="27" t="str">
        <f t="shared" si="74"/>
        <v>นาย  ประภาส  พานิชกุล</v>
      </c>
    </row>
    <row r="1599" spans="1:30">
      <c r="A1599" s="16" t="s">
        <v>9930</v>
      </c>
      <c r="B1599" s="16" t="s">
        <v>8028</v>
      </c>
      <c r="C1599" s="16">
        <v>131</v>
      </c>
      <c r="D1599" s="16"/>
      <c r="E1599" s="17" t="s">
        <v>324</v>
      </c>
      <c r="F1599" s="17">
        <v>0</v>
      </c>
      <c r="G1599" s="29" t="s">
        <v>6905</v>
      </c>
      <c r="H1599" s="19" t="s">
        <v>8433</v>
      </c>
      <c r="I1599" s="19" t="s">
        <v>10069</v>
      </c>
      <c r="J1599" s="17" t="str">
        <f t="shared" si="72"/>
        <v>217  ม. 9  ต. คันธุลี  อ. ท่าชนะ  จ. สุราษฎร์ธานี</v>
      </c>
      <c r="K1599" s="30" t="s">
        <v>8424</v>
      </c>
      <c r="L1599" s="19" t="s">
        <v>7234</v>
      </c>
      <c r="M1599" s="19" t="s">
        <v>6935</v>
      </c>
      <c r="N1599" s="19" t="s">
        <v>6936</v>
      </c>
      <c r="O1599" s="19" t="s">
        <v>6937</v>
      </c>
      <c r="P1599" s="20">
        <v>84170</v>
      </c>
      <c r="Q1599" s="21"/>
      <c r="R1599" s="22"/>
      <c r="S1599" s="22"/>
      <c r="T1599" s="22"/>
      <c r="U1599" s="22"/>
      <c r="V1599" s="21"/>
      <c r="W1599" s="35"/>
      <c r="X1599" s="23"/>
      <c r="Y1599" s="24"/>
      <c r="Z1599" s="21">
        <v>89</v>
      </c>
      <c r="AA1599" s="25">
        <f t="shared" si="73"/>
        <v>89</v>
      </c>
      <c r="AB1599" s="44"/>
      <c r="AC1599" s="19"/>
      <c r="AD1599" s="27" t="str">
        <f t="shared" si="74"/>
        <v>นาง  จิราพร  คุ้มเดช</v>
      </c>
    </row>
    <row r="1600" spans="1:30">
      <c r="A1600" s="16" t="s">
        <v>9930</v>
      </c>
      <c r="B1600" s="16"/>
      <c r="C1600" s="16">
        <v>132</v>
      </c>
      <c r="D1600" s="16"/>
      <c r="E1600" s="17" t="s">
        <v>3919</v>
      </c>
      <c r="F1600" s="17" t="s">
        <v>3920</v>
      </c>
      <c r="G1600" s="29" t="s">
        <v>6896</v>
      </c>
      <c r="H1600" s="19" t="s">
        <v>10070</v>
      </c>
      <c r="I1600" s="19" t="s">
        <v>10071</v>
      </c>
      <c r="J1600" s="17" t="str">
        <f t="shared" si="72"/>
        <v>131  ม. 9  ต. คันธุลี  อ. ท่าชนะ  จ. สุราษฎร์ธานี</v>
      </c>
      <c r="K1600" s="30" t="s">
        <v>8000</v>
      </c>
      <c r="L1600" s="19" t="s">
        <v>7234</v>
      </c>
      <c r="M1600" s="19" t="s">
        <v>6935</v>
      </c>
      <c r="N1600" s="19" t="s">
        <v>6936</v>
      </c>
      <c r="O1600" s="19" t="s">
        <v>6937</v>
      </c>
      <c r="P1600" s="20">
        <v>84170</v>
      </c>
      <c r="Q1600" s="21"/>
      <c r="R1600" s="22"/>
      <c r="S1600" s="22"/>
      <c r="T1600" s="22"/>
      <c r="U1600" s="22"/>
      <c r="V1600" s="21"/>
      <c r="W1600" s="35"/>
      <c r="X1600" s="23"/>
      <c r="Y1600" s="24"/>
      <c r="Z1600" s="21">
        <v>114</v>
      </c>
      <c r="AA1600" s="25">
        <f t="shared" si="73"/>
        <v>114</v>
      </c>
      <c r="AB1600" s="44"/>
      <c r="AC1600" s="19"/>
      <c r="AD1600" s="27" t="str">
        <f t="shared" si="74"/>
        <v>นาย  เชื่อม  อินสุวรรณ</v>
      </c>
    </row>
    <row r="1601" spans="1:30">
      <c r="A1601" s="16" t="s">
        <v>9930</v>
      </c>
      <c r="B1601" s="16"/>
      <c r="C1601" s="16">
        <v>133</v>
      </c>
      <c r="D1601" s="16"/>
      <c r="E1601" s="17" t="s">
        <v>6082</v>
      </c>
      <c r="F1601" s="17" t="s">
        <v>6083</v>
      </c>
      <c r="G1601" s="29" t="s">
        <v>6896</v>
      </c>
      <c r="H1601" s="19" t="s">
        <v>10072</v>
      </c>
      <c r="I1601" s="19" t="s">
        <v>8891</v>
      </c>
      <c r="J1601" s="17" t="str">
        <f t="shared" si="72"/>
        <v>81  ม. 5  ต. สวนแตง  อ. ละแม  จ. ชุมพร</v>
      </c>
      <c r="K1601" s="30" t="s">
        <v>7183</v>
      </c>
      <c r="L1601" s="19" t="s">
        <v>6944</v>
      </c>
      <c r="M1601" s="19" t="s">
        <v>6992</v>
      </c>
      <c r="N1601" s="19" t="s">
        <v>6911</v>
      </c>
      <c r="O1601" s="19" t="s">
        <v>6912</v>
      </c>
      <c r="P1601" s="20">
        <v>86170</v>
      </c>
      <c r="Q1601" s="21"/>
      <c r="R1601" s="22"/>
      <c r="S1601" s="22"/>
      <c r="T1601" s="22"/>
      <c r="U1601" s="22"/>
      <c r="V1601" s="21"/>
      <c r="W1601" s="35"/>
      <c r="X1601" s="23"/>
      <c r="Y1601" s="24"/>
      <c r="Z1601" s="21">
        <v>252</v>
      </c>
      <c r="AA1601" s="25">
        <f t="shared" si="73"/>
        <v>252</v>
      </c>
      <c r="AB1601" s="44"/>
      <c r="AC1601" s="19"/>
      <c r="AD1601" s="27" t="str">
        <f t="shared" si="74"/>
        <v>นาย  สาธิต  ศิริสมบูรณ์</v>
      </c>
    </row>
    <row r="1602" spans="1:30" ht="84">
      <c r="A1602" s="16" t="s">
        <v>9930</v>
      </c>
      <c r="B1602" s="16" t="s">
        <v>8041</v>
      </c>
      <c r="C1602" s="16">
        <v>134</v>
      </c>
      <c r="D1602" s="16"/>
      <c r="E1602" s="17" t="s">
        <v>1504</v>
      </c>
      <c r="F1602" s="17" t="s">
        <v>1505</v>
      </c>
      <c r="G1602" s="29" t="s">
        <v>6905</v>
      </c>
      <c r="H1602" s="19" t="s">
        <v>9035</v>
      </c>
      <c r="I1602" s="19" t="s">
        <v>9036</v>
      </c>
      <c r="J1602" s="17" t="str">
        <f t="shared" si="72"/>
        <v>476/10 ลาดพร้าว 47(สะพาน 2)  ม. -  แขวง วังทองหลาง  เขต บางกะปิ  จ. กรุงเทพมหานคร</v>
      </c>
      <c r="K1602" s="18" t="s">
        <v>9037</v>
      </c>
      <c r="L1602" s="19" t="s">
        <v>6918</v>
      </c>
      <c r="M1602" s="19" t="s">
        <v>9001</v>
      </c>
      <c r="N1602" s="19" t="s">
        <v>8959</v>
      </c>
      <c r="O1602" s="30" t="s">
        <v>6921</v>
      </c>
      <c r="P1602" s="20">
        <v>10240</v>
      </c>
      <c r="Q1602" s="21"/>
      <c r="R1602" s="22"/>
      <c r="S1602" s="22"/>
      <c r="T1602" s="22"/>
      <c r="U1602" s="22"/>
      <c r="V1602" s="21"/>
      <c r="W1602" s="35"/>
      <c r="X1602" s="23"/>
      <c r="Y1602" s="24"/>
      <c r="Z1602" s="21">
        <v>135</v>
      </c>
      <c r="AA1602" s="25">
        <f t="shared" si="73"/>
        <v>135</v>
      </c>
      <c r="AB1602" s="44"/>
      <c r="AC1602" s="19"/>
      <c r="AD1602" s="27" t="str">
        <f t="shared" si="74"/>
        <v>นาง  วรรณวิลาศ  จางคกูล</v>
      </c>
    </row>
    <row r="1603" spans="1:30">
      <c r="A1603" s="16" t="s">
        <v>9930</v>
      </c>
      <c r="B1603" s="16" t="s">
        <v>8054</v>
      </c>
      <c r="C1603" s="16">
        <v>135</v>
      </c>
      <c r="D1603" s="16"/>
      <c r="E1603" s="17" t="s">
        <v>2143</v>
      </c>
      <c r="F1603" s="17" t="s">
        <v>2144</v>
      </c>
      <c r="G1603" s="29" t="s">
        <v>6905</v>
      </c>
      <c r="H1603" s="19" t="s">
        <v>10073</v>
      </c>
      <c r="I1603" s="19" t="s">
        <v>9139</v>
      </c>
      <c r="J1603" s="17" t="str">
        <f t="shared" ref="J1603:J1666" si="75">K1603&amp;"  "&amp;L1603&amp;"  "&amp;M1603&amp;"  "&amp;N1603&amp;"  "&amp;O1603</f>
        <v>224  ม. 9  ต. คันธุลี  อ. ท่าชนะ  จ. สุราษฎร์ธานี</v>
      </c>
      <c r="K1603" s="30" t="s">
        <v>9073</v>
      </c>
      <c r="L1603" s="19" t="s">
        <v>7234</v>
      </c>
      <c r="M1603" s="19" t="s">
        <v>6935</v>
      </c>
      <c r="N1603" s="19" t="s">
        <v>6936</v>
      </c>
      <c r="O1603" s="19" t="s">
        <v>6937</v>
      </c>
      <c r="P1603" s="20">
        <v>84170</v>
      </c>
      <c r="Q1603" s="21"/>
      <c r="R1603" s="22"/>
      <c r="S1603" s="22"/>
      <c r="T1603" s="22"/>
      <c r="U1603" s="22"/>
      <c r="V1603" s="21"/>
      <c r="W1603" s="35"/>
      <c r="X1603" s="23"/>
      <c r="Y1603" s="24"/>
      <c r="Z1603" s="21">
        <v>196</v>
      </c>
      <c r="AA1603" s="25">
        <f t="shared" ref="AA1603:AA1666" si="76">SUM(Q1603:Z1603)</f>
        <v>196</v>
      </c>
      <c r="AB1603" s="44"/>
      <c r="AC1603" s="19"/>
      <c r="AD1603" s="27" t="str">
        <f t="shared" si="74"/>
        <v>นาง  อัจฉรา  หมื่นเดช</v>
      </c>
    </row>
    <row r="1604" spans="1:30">
      <c r="A1604" s="16" t="s">
        <v>9930</v>
      </c>
      <c r="B1604" s="16" t="s">
        <v>8528</v>
      </c>
      <c r="C1604" s="16">
        <v>136</v>
      </c>
      <c r="D1604" s="16"/>
      <c r="E1604" s="17" t="s">
        <v>1403</v>
      </c>
      <c r="F1604" s="17" t="s">
        <v>1404</v>
      </c>
      <c r="G1604" s="29" t="s">
        <v>6905</v>
      </c>
      <c r="H1604" s="19" t="s">
        <v>8886</v>
      </c>
      <c r="I1604" s="19" t="s">
        <v>10074</v>
      </c>
      <c r="J1604" s="17" t="str">
        <f t="shared" si="75"/>
        <v>257  ม. 9  ต. คันธุลี  อ. ท่าชนะ  จ. สุราษฎร์ธานี</v>
      </c>
      <c r="K1604" s="30" t="s">
        <v>8429</v>
      </c>
      <c r="L1604" s="19" t="s">
        <v>7234</v>
      </c>
      <c r="M1604" s="19" t="s">
        <v>6935</v>
      </c>
      <c r="N1604" s="19" t="s">
        <v>6936</v>
      </c>
      <c r="O1604" s="19" t="s">
        <v>6937</v>
      </c>
      <c r="P1604" s="20">
        <v>84170</v>
      </c>
      <c r="Q1604" s="21"/>
      <c r="R1604" s="22"/>
      <c r="S1604" s="22"/>
      <c r="T1604" s="22"/>
      <c r="U1604" s="22"/>
      <c r="V1604" s="21"/>
      <c r="W1604" s="35"/>
      <c r="X1604" s="23"/>
      <c r="Y1604" s="24"/>
      <c r="Z1604" s="21">
        <v>67</v>
      </c>
      <c r="AA1604" s="25">
        <f t="shared" si="76"/>
        <v>67</v>
      </c>
      <c r="AB1604" s="44"/>
      <c r="AC1604" s="19"/>
      <c r="AD1604" s="27" t="str">
        <f t="shared" si="74"/>
        <v>นาง  ละมัย  เกื้อสกุล</v>
      </c>
    </row>
    <row r="1605" spans="1:30">
      <c r="A1605" s="16" t="s">
        <v>9930</v>
      </c>
      <c r="B1605" s="16" t="s">
        <v>8056</v>
      </c>
      <c r="C1605" s="16" t="s">
        <v>8037</v>
      </c>
      <c r="D1605" s="16"/>
      <c r="E1605" s="17" t="s">
        <v>4965</v>
      </c>
      <c r="F1605" s="17" t="s">
        <v>4966</v>
      </c>
      <c r="G1605" s="29" t="s">
        <v>6896</v>
      </c>
      <c r="H1605" s="19" t="s">
        <v>10006</v>
      </c>
      <c r="I1605" s="19" t="s">
        <v>9992</v>
      </c>
      <c r="J1605" s="17" t="str">
        <f t="shared" si="75"/>
        <v>106  ม. 9  ต. คันธุลี  อ. ท่าชนะ  จ. สุราษฎร์ธานี</v>
      </c>
      <c r="K1605" s="30" t="s">
        <v>7265</v>
      </c>
      <c r="L1605" s="19" t="s">
        <v>7234</v>
      </c>
      <c r="M1605" s="19" t="s">
        <v>6935</v>
      </c>
      <c r="N1605" s="19" t="s">
        <v>6936</v>
      </c>
      <c r="O1605" s="19" t="s">
        <v>6937</v>
      </c>
      <c r="P1605" s="20">
        <v>84170</v>
      </c>
      <c r="Q1605" s="21"/>
      <c r="R1605" s="22"/>
      <c r="S1605" s="22"/>
      <c r="T1605" s="22"/>
      <c r="U1605" s="22"/>
      <c r="V1605" s="21"/>
      <c r="W1605" s="35"/>
      <c r="X1605" s="23"/>
      <c r="Y1605" s="24"/>
      <c r="Z1605" s="21">
        <v>98</v>
      </c>
      <c r="AA1605" s="25">
        <f t="shared" si="76"/>
        <v>98</v>
      </c>
      <c r="AB1605" s="44"/>
      <c r="AC1605" s="19"/>
      <c r="AD1605" s="27" t="str">
        <f t="shared" si="74"/>
        <v>นาย  ไพบูลย์  สิงห์สวัสดิ์</v>
      </c>
    </row>
    <row r="1606" spans="1:30">
      <c r="A1606" s="16" t="s">
        <v>9930</v>
      </c>
      <c r="B1606" s="16" t="s">
        <v>9792</v>
      </c>
      <c r="C1606" s="16">
        <v>138</v>
      </c>
      <c r="D1606" s="16"/>
      <c r="E1606" s="17" t="s">
        <v>283</v>
      </c>
      <c r="F1606" s="17" t="s">
        <v>284</v>
      </c>
      <c r="G1606" s="29" t="s">
        <v>6905</v>
      </c>
      <c r="H1606" s="19" t="s">
        <v>7411</v>
      </c>
      <c r="I1606" s="19" t="s">
        <v>8206</v>
      </c>
      <c r="J1606" s="17" t="str">
        <f t="shared" si="75"/>
        <v>112  ม. 9  ต. คันธุลี  อ. ท่าชนะ  จ. สุราษฎร์ธานี</v>
      </c>
      <c r="K1606" s="30" t="s">
        <v>7417</v>
      </c>
      <c r="L1606" s="19" t="s">
        <v>7234</v>
      </c>
      <c r="M1606" s="19" t="s">
        <v>6935</v>
      </c>
      <c r="N1606" s="19" t="s">
        <v>6936</v>
      </c>
      <c r="O1606" s="19" t="s">
        <v>6937</v>
      </c>
      <c r="P1606" s="20">
        <v>84170</v>
      </c>
      <c r="Q1606" s="21"/>
      <c r="R1606" s="22"/>
      <c r="S1606" s="22"/>
      <c r="T1606" s="22"/>
      <c r="U1606" s="22"/>
      <c r="V1606" s="21"/>
      <c r="W1606" s="35"/>
      <c r="X1606" s="23"/>
      <c r="Y1606" s="24"/>
      <c r="Z1606" s="21">
        <v>305</v>
      </c>
      <c r="AA1606" s="25">
        <f t="shared" si="76"/>
        <v>305</v>
      </c>
      <c r="AB1606" s="44"/>
      <c r="AC1606" s="19"/>
      <c r="AD1606" s="27" t="str">
        <f t="shared" si="74"/>
        <v>นาง  จำรัส  แซ่หยิก</v>
      </c>
    </row>
    <row r="1607" spans="1:30">
      <c r="A1607" s="16" t="s">
        <v>9930</v>
      </c>
      <c r="B1607" s="16" t="s">
        <v>8072</v>
      </c>
      <c r="C1607" s="16">
        <v>139</v>
      </c>
      <c r="D1607" s="16"/>
      <c r="E1607" s="17" t="s">
        <v>145</v>
      </c>
      <c r="F1607" s="17" t="s">
        <v>146</v>
      </c>
      <c r="G1607" s="29" t="s">
        <v>6905</v>
      </c>
      <c r="H1607" s="19" t="s">
        <v>9038</v>
      </c>
      <c r="I1607" s="19" t="s">
        <v>10075</v>
      </c>
      <c r="J1607" s="17" t="str">
        <f t="shared" si="75"/>
        <v>14  ม. 9  ต. คันธุลี  อ. ท่าชนะ  จ. สุราษฎร์ธานี</v>
      </c>
      <c r="K1607" s="30" t="s">
        <v>7133</v>
      </c>
      <c r="L1607" s="19" t="s">
        <v>7234</v>
      </c>
      <c r="M1607" s="19" t="s">
        <v>6935</v>
      </c>
      <c r="N1607" s="19" t="s">
        <v>6936</v>
      </c>
      <c r="O1607" s="19" t="s">
        <v>6937</v>
      </c>
      <c r="P1607" s="20">
        <v>84170</v>
      </c>
      <c r="Q1607" s="21"/>
      <c r="R1607" s="22"/>
      <c r="S1607" s="22"/>
      <c r="T1607" s="22"/>
      <c r="U1607" s="22"/>
      <c r="V1607" s="21"/>
      <c r="W1607" s="35"/>
      <c r="X1607" s="23"/>
      <c r="Y1607" s="24"/>
      <c r="Z1607" s="21">
        <v>168</v>
      </c>
      <c r="AA1607" s="25">
        <f t="shared" si="76"/>
        <v>168</v>
      </c>
      <c r="AB1607" s="44"/>
      <c r="AC1607" s="19"/>
      <c r="AD1607" s="27" t="str">
        <f t="shared" si="74"/>
        <v>นาง  คำนึง  แป้นทอง</v>
      </c>
    </row>
    <row r="1608" spans="1:30">
      <c r="A1608" s="16" t="s">
        <v>9930</v>
      </c>
      <c r="B1608" s="16" t="s">
        <v>8080</v>
      </c>
      <c r="C1608" s="16" t="s">
        <v>8273</v>
      </c>
      <c r="D1608" s="16"/>
      <c r="E1608" s="17" t="s">
        <v>2688</v>
      </c>
      <c r="F1608" s="17" t="s">
        <v>2689</v>
      </c>
      <c r="G1608" s="29" t="s">
        <v>6923</v>
      </c>
      <c r="H1608" s="19" t="s">
        <v>10076</v>
      </c>
      <c r="I1608" s="19" t="s">
        <v>8860</v>
      </c>
      <c r="J1608" s="17" t="str">
        <f t="shared" si="75"/>
        <v>62  ม. 9  ต. คันธุลี  อ. ท่าชนะ  จ. สุราษฎร์ธานี</v>
      </c>
      <c r="K1608" s="30" t="s">
        <v>7840</v>
      </c>
      <c r="L1608" s="19" t="s">
        <v>7234</v>
      </c>
      <c r="M1608" s="19" t="s">
        <v>6935</v>
      </c>
      <c r="N1608" s="19" t="s">
        <v>6936</v>
      </c>
      <c r="O1608" s="19" t="s">
        <v>6937</v>
      </c>
      <c r="P1608" s="20">
        <v>84170</v>
      </c>
      <c r="Q1608" s="21"/>
      <c r="R1608" s="22"/>
      <c r="S1608" s="22"/>
      <c r="T1608" s="22"/>
      <c r="U1608" s="22"/>
      <c r="V1608" s="21"/>
      <c r="W1608" s="35"/>
      <c r="X1608" s="23"/>
      <c r="Y1608" s="24"/>
      <c r="Z1608" s="21">
        <v>165</v>
      </c>
      <c r="AA1608" s="25">
        <f t="shared" si="76"/>
        <v>165</v>
      </c>
      <c r="AB1608" s="44"/>
      <c r="AC1608" s="19"/>
      <c r="AD1608" s="27" t="str">
        <f t="shared" si="74"/>
        <v>นางสาว  บุญลิ่ว  พิสุดสงคราม</v>
      </c>
    </row>
    <row r="1609" spans="1:30">
      <c r="A1609" s="16" t="s">
        <v>9930</v>
      </c>
      <c r="B1609" s="16" t="s">
        <v>8084</v>
      </c>
      <c r="C1609" s="16" t="s">
        <v>8752</v>
      </c>
      <c r="D1609" s="16" t="s">
        <v>6980</v>
      </c>
      <c r="E1609" s="17" t="s">
        <v>4342</v>
      </c>
      <c r="F1609" s="17" t="s">
        <v>4343</v>
      </c>
      <c r="G1609" s="29" t="s">
        <v>6896</v>
      </c>
      <c r="H1609" s="19" t="s">
        <v>10077</v>
      </c>
      <c r="I1609" s="19" t="s">
        <v>9944</v>
      </c>
      <c r="J1609" s="17" t="str">
        <f t="shared" si="75"/>
        <v>60  ม. 9  ต. คันธุลี  อ. ท่าชนะ  จ. สุราษฎร์ธานี</v>
      </c>
      <c r="K1609" s="30" t="s">
        <v>7823</v>
      </c>
      <c r="L1609" s="19" t="s">
        <v>7234</v>
      </c>
      <c r="M1609" s="19" t="s">
        <v>6935</v>
      </c>
      <c r="N1609" s="19" t="s">
        <v>6936</v>
      </c>
      <c r="O1609" s="19" t="s">
        <v>6937</v>
      </c>
      <c r="P1609" s="20">
        <v>84170</v>
      </c>
      <c r="Q1609" s="21"/>
      <c r="R1609" s="22"/>
      <c r="S1609" s="22"/>
      <c r="T1609" s="22"/>
      <c r="U1609" s="22"/>
      <c r="V1609" s="21"/>
      <c r="W1609" s="35"/>
      <c r="X1609" s="23"/>
      <c r="Y1609" s="24"/>
      <c r="Z1609" s="21">
        <v>102</v>
      </c>
      <c r="AA1609" s="25">
        <f t="shared" si="76"/>
        <v>102</v>
      </c>
      <c r="AB1609" s="44"/>
      <c r="AC1609" s="19"/>
      <c r="AD1609" s="27" t="str">
        <f t="shared" si="74"/>
        <v>นาย  นันทชัย  มีมุสิก</v>
      </c>
    </row>
    <row r="1610" spans="1:30">
      <c r="A1610" s="16" t="s">
        <v>9930</v>
      </c>
      <c r="B1610" s="16"/>
      <c r="C1610" s="16" t="s">
        <v>9622</v>
      </c>
      <c r="D1610" s="16"/>
      <c r="E1610" s="17" t="s">
        <v>5364</v>
      </c>
      <c r="F1610" s="17" t="s">
        <v>5365</v>
      </c>
      <c r="G1610" s="17" t="s">
        <v>6896</v>
      </c>
      <c r="H1610" s="17" t="s">
        <v>8401</v>
      </c>
      <c r="I1610" s="17" t="s">
        <v>7673</v>
      </c>
      <c r="J1610" s="17" t="str">
        <f t="shared" si="75"/>
        <v>137  ม. 3  ต. คันธุลี  อ. ท่าชนะ  จ. สุราษฎร์ธานี</v>
      </c>
      <c r="K1610" s="18" t="s">
        <v>8037</v>
      </c>
      <c r="L1610" s="19" t="s">
        <v>6991</v>
      </c>
      <c r="M1610" s="19" t="s">
        <v>6935</v>
      </c>
      <c r="N1610" s="19" t="s">
        <v>6936</v>
      </c>
      <c r="O1610" s="19" t="s">
        <v>6937</v>
      </c>
      <c r="P1610" s="20">
        <v>84170</v>
      </c>
      <c r="Q1610" s="21"/>
      <c r="R1610" s="22"/>
      <c r="S1610" s="22"/>
      <c r="T1610" s="22"/>
      <c r="U1610" s="22"/>
      <c r="V1610" s="21"/>
      <c r="W1610" s="35"/>
      <c r="X1610" s="23"/>
      <c r="Y1610" s="24"/>
      <c r="Z1610" s="21">
        <v>154</v>
      </c>
      <c r="AA1610" s="25">
        <f t="shared" si="76"/>
        <v>154</v>
      </c>
      <c r="AB1610" s="38"/>
      <c r="AC1610" s="19"/>
      <c r="AD1610" s="27" t="str">
        <f t="shared" si="74"/>
        <v>นาย  วิชัย  ธรรมฤทธิ์</v>
      </c>
    </row>
    <row r="1611" spans="1:30">
      <c r="A1611" s="16" t="s">
        <v>9930</v>
      </c>
      <c r="B1611" s="16" t="s">
        <v>9806</v>
      </c>
      <c r="C1611" s="16">
        <v>143</v>
      </c>
      <c r="D1611" s="16" t="s">
        <v>6980</v>
      </c>
      <c r="E1611" s="17" t="s">
        <v>1856</v>
      </c>
      <c r="F1611" s="17" t="s">
        <v>1857</v>
      </c>
      <c r="G1611" s="29" t="s">
        <v>6905</v>
      </c>
      <c r="H1611" s="19" t="s">
        <v>9235</v>
      </c>
      <c r="I1611" s="19" t="s">
        <v>10078</v>
      </c>
      <c r="J1611" s="17" t="str">
        <f t="shared" si="75"/>
        <v>13  ม. 9  ต. คันธุลี  อ. ท่าชนะ  จ. สุราษฎร์ธานี</v>
      </c>
      <c r="K1611" s="30" t="s">
        <v>7289</v>
      </c>
      <c r="L1611" s="19" t="s">
        <v>7234</v>
      </c>
      <c r="M1611" s="19" t="s">
        <v>6935</v>
      </c>
      <c r="N1611" s="19" t="s">
        <v>6936</v>
      </c>
      <c r="O1611" s="19" t="s">
        <v>6937</v>
      </c>
      <c r="P1611" s="20">
        <v>84170</v>
      </c>
      <c r="Q1611" s="21"/>
      <c r="R1611" s="22"/>
      <c r="S1611" s="22"/>
      <c r="T1611" s="22"/>
      <c r="U1611" s="22"/>
      <c r="V1611" s="21"/>
      <c r="W1611" s="35"/>
      <c r="X1611" s="23"/>
      <c r="Y1611" s="24"/>
      <c r="Z1611" s="21">
        <v>117</v>
      </c>
      <c r="AA1611" s="25">
        <f t="shared" si="76"/>
        <v>117</v>
      </c>
      <c r="AB1611" s="44"/>
      <c r="AC1611" s="19"/>
      <c r="AD1611" s="27" t="str">
        <f t="shared" ref="AD1611:AD1674" si="77">G1611&amp;"  "&amp;H1611&amp;"  "&amp;I1611</f>
        <v>นาง  สำรอง  พรมทุ่งฆ้อ</v>
      </c>
    </row>
    <row r="1612" spans="1:30">
      <c r="A1612" s="16" t="s">
        <v>9930</v>
      </c>
      <c r="B1612" s="16" t="s">
        <v>8092</v>
      </c>
      <c r="C1612" s="16">
        <v>144</v>
      </c>
      <c r="D1612" s="16" t="s">
        <v>6980</v>
      </c>
      <c r="E1612" s="17" t="s">
        <v>1455</v>
      </c>
      <c r="F1612" s="17" t="s">
        <v>1456</v>
      </c>
      <c r="G1612" s="29" t="s">
        <v>6905</v>
      </c>
      <c r="H1612" s="19" t="s">
        <v>9549</v>
      </c>
      <c r="I1612" s="19" t="s">
        <v>10079</v>
      </c>
      <c r="J1612" s="17" t="str">
        <f t="shared" si="75"/>
        <v>155  ม. 9  ต. คันธุลี  อ. ท่าชนะ  จ. สุราษฎร์ธานี</v>
      </c>
      <c r="K1612" s="30" t="s">
        <v>8073</v>
      </c>
      <c r="L1612" s="19" t="s">
        <v>7234</v>
      </c>
      <c r="M1612" s="19" t="s">
        <v>6935</v>
      </c>
      <c r="N1612" s="19" t="s">
        <v>6936</v>
      </c>
      <c r="O1612" s="19" t="s">
        <v>6937</v>
      </c>
      <c r="P1612" s="20">
        <v>84170</v>
      </c>
      <c r="Q1612" s="21"/>
      <c r="R1612" s="22"/>
      <c r="S1612" s="22"/>
      <c r="T1612" s="22"/>
      <c r="U1612" s="22"/>
      <c r="V1612" s="21"/>
      <c r="W1612" s="35"/>
      <c r="X1612" s="23"/>
      <c r="Y1612" s="24"/>
      <c r="Z1612" s="21">
        <v>16</v>
      </c>
      <c r="AA1612" s="25">
        <f t="shared" si="76"/>
        <v>16</v>
      </c>
      <c r="AB1612" s="44"/>
      <c r="AC1612" s="19"/>
      <c r="AD1612" s="27" t="str">
        <f t="shared" si="77"/>
        <v>นาง  ลัดดาวัลย์  ศาลานนท์</v>
      </c>
    </row>
    <row r="1613" spans="1:30">
      <c r="A1613" s="16" t="s">
        <v>9930</v>
      </c>
      <c r="B1613" s="16" t="s">
        <v>9809</v>
      </c>
      <c r="C1613" s="16">
        <v>145</v>
      </c>
      <c r="D1613" s="16"/>
      <c r="E1613" s="17" t="s">
        <v>5244</v>
      </c>
      <c r="F1613" s="17" t="s">
        <v>5245</v>
      </c>
      <c r="G1613" s="29" t="s">
        <v>6896</v>
      </c>
      <c r="H1613" s="19" t="s">
        <v>10080</v>
      </c>
      <c r="I1613" s="19" t="s">
        <v>7894</v>
      </c>
      <c r="J1613" s="17" t="str">
        <f t="shared" si="75"/>
        <v>157  ม. 9  ต. คันธุลี  อ. ท่าชนะ  จ. สุราษฎร์ธานี</v>
      </c>
      <c r="K1613" s="30" t="s">
        <v>7500</v>
      </c>
      <c r="L1613" s="19" t="s">
        <v>7234</v>
      </c>
      <c r="M1613" s="19" t="s">
        <v>6935</v>
      </c>
      <c r="N1613" s="19" t="s">
        <v>6936</v>
      </c>
      <c r="O1613" s="19" t="s">
        <v>6937</v>
      </c>
      <c r="P1613" s="20">
        <v>84170</v>
      </c>
      <c r="Q1613" s="21"/>
      <c r="R1613" s="22"/>
      <c r="S1613" s="22"/>
      <c r="T1613" s="22"/>
      <c r="U1613" s="22"/>
      <c r="V1613" s="21"/>
      <c r="W1613" s="35"/>
      <c r="X1613" s="23"/>
      <c r="Y1613" s="24"/>
      <c r="Z1613" s="21">
        <v>135</v>
      </c>
      <c r="AA1613" s="25">
        <f t="shared" si="76"/>
        <v>135</v>
      </c>
      <c r="AB1613" s="44"/>
      <c r="AC1613" s="19"/>
      <c r="AD1613" s="27" t="str">
        <f t="shared" si="77"/>
        <v>นาย  เลอศักดิ์  สำเภา</v>
      </c>
    </row>
    <row r="1614" spans="1:30">
      <c r="A1614" s="16" t="s">
        <v>9930</v>
      </c>
      <c r="B1614" s="16" t="s">
        <v>8105</v>
      </c>
      <c r="C1614" s="16">
        <v>146</v>
      </c>
      <c r="D1614" s="16"/>
      <c r="E1614" s="17" t="s">
        <v>4768</v>
      </c>
      <c r="F1614" s="17" t="s">
        <v>4769</v>
      </c>
      <c r="G1614" s="29" t="s">
        <v>6896</v>
      </c>
      <c r="H1614" s="19" t="s">
        <v>10081</v>
      </c>
      <c r="I1614" s="19" t="s">
        <v>8693</v>
      </c>
      <c r="J1614" s="17" t="str">
        <f t="shared" si="75"/>
        <v>268  ม. 10  ต. คันธุลี  อ. ท่าชนะ  จ. สุราษฎร์ธานี</v>
      </c>
      <c r="K1614" s="30" t="s">
        <v>8404</v>
      </c>
      <c r="L1614" s="19" t="s">
        <v>7706</v>
      </c>
      <c r="M1614" s="19" t="s">
        <v>6935</v>
      </c>
      <c r="N1614" s="19" t="s">
        <v>6936</v>
      </c>
      <c r="O1614" s="19" t="s">
        <v>6937</v>
      </c>
      <c r="P1614" s="20">
        <v>84170</v>
      </c>
      <c r="Q1614" s="21"/>
      <c r="R1614" s="22"/>
      <c r="S1614" s="22"/>
      <c r="T1614" s="22"/>
      <c r="U1614" s="22"/>
      <c r="V1614" s="21"/>
      <c r="W1614" s="35"/>
      <c r="X1614" s="23"/>
      <c r="Y1614" s="24"/>
      <c r="Z1614" s="21">
        <v>158</v>
      </c>
      <c r="AA1614" s="25">
        <f t="shared" si="76"/>
        <v>158</v>
      </c>
      <c r="AB1614" s="44"/>
      <c r="AC1614" s="19"/>
      <c r="AD1614" s="27" t="str">
        <f t="shared" si="77"/>
        <v>นาย  โปรด  ชูแก้ว</v>
      </c>
    </row>
    <row r="1615" spans="1:30">
      <c r="A1615" s="16" t="s">
        <v>9930</v>
      </c>
      <c r="B1615" s="16" t="s">
        <v>8112</v>
      </c>
      <c r="C1615" s="16" t="s">
        <v>7455</v>
      </c>
      <c r="D1615" s="16"/>
      <c r="E1615" s="17" t="s">
        <v>174</v>
      </c>
      <c r="F1615" s="17" t="s">
        <v>175</v>
      </c>
      <c r="G1615" s="29" t="s">
        <v>6905</v>
      </c>
      <c r="H1615" s="19" t="s">
        <v>10082</v>
      </c>
      <c r="I1615" s="19" t="s">
        <v>10083</v>
      </c>
      <c r="J1615" s="17" t="str">
        <f t="shared" si="75"/>
        <v>114  ม. 9  ต. คันธุลี  อ. ท่าชนะ  จ. สุราษฎร์ธานี</v>
      </c>
      <c r="K1615" s="30" t="s">
        <v>7817</v>
      </c>
      <c r="L1615" s="19" t="s">
        <v>7234</v>
      </c>
      <c r="M1615" s="19" t="s">
        <v>6935</v>
      </c>
      <c r="N1615" s="19" t="s">
        <v>6936</v>
      </c>
      <c r="O1615" s="19" t="s">
        <v>6937</v>
      </c>
      <c r="P1615" s="20">
        <v>84170</v>
      </c>
      <c r="Q1615" s="21"/>
      <c r="R1615" s="22"/>
      <c r="S1615" s="22"/>
      <c r="T1615" s="22"/>
      <c r="U1615" s="22"/>
      <c r="V1615" s="21"/>
      <c r="W1615" s="35"/>
      <c r="X1615" s="23"/>
      <c r="Y1615" s="24"/>
      <c r="Z1615" s="21">
        <v>184</v>
      </c>
      <c r="AA1615" s="25">
        <f t="shared" si="76"/>
        <v>184</v>
      </c>
      <c r="AB1615" s="44"/>
      <c r="AC1615" s="19"/>
      <c r="AD1615" s="27" t="str">
        <f t="shared" si="77"/>
        <v>นาง  จรรยา  รัตนเกล้า</v>
      </c>
    </row>
    <row r="1616" spans="1:30" ht="105">
      <c r="A1616" s="16" t="s">
        <v>9930</v>
      </c>
      <c r="B1616" s="16" t="s">
        <v>10084</v>
      </c>
      <c r="C1616" s="16">
        <v>148</v>
      </c>
      <c r="D1616" s="16"/>
      <c r="E1616" s="17" t="s">
        <v>4937</v>
      </c>
      <c r="F1616" s="17">
        <v>0</v>
      </c>
      <c r="G1616" s="29"/>
      <c r="H1616" s="32" t="s">
        <v>10085</v>
      </c>
      <c r="I1616" s="19" t="s">
        <v>9790</v>
      </c>
      <c r="J1616" s="17" t="str">
        <f t="shared" si="75"/>
        <v>10/1  ม. 7  ต. ท่าชนะ  อ. ท่าชนะ  จ. สุราษฎร์ธานี</v>
      </c>
      <c r="K1616" s="30" t="s">
        <v>8647</v>
      </c>
      <c r="L1616" s="19" t="s">
        <v>7290</v>
      </c>
      <c r="M1616" s="19" t="s">
        <v>7123</v>
      </c>
      <c r="N1616" s="19" t="s">
        <v>6936</v>
      </c>
      <c r="O1616" s="19" t="s">
        <v>6937</v>
      </c>
      <c r="P1616" s="20">
        <v>84170</v>
      </c>
      <c r="Q1616" s="21"/>
      <c r="R1616" s="22"/>
      <c r="S1616" s="22"/>
      <c r="T1616" s="22"/>
      <c r="U1616" s="22"/>
      <c r="V1616" s="21"/>
      <c r="W1616" s="35"/>
      <c r="X1616" s="23"/>
      <c r="Y1616" s="24"/>
      <c r="Z1616" s="21">
        <v>287</v>
      </c>
      <c r="AA1616" s="25">
        <f t="shared" si="76"/>
        <v>287</v>
      </c>
      <c r="AB1616" s="44"/>
      <c r="AC1616" s="19"/>
      <c r="AD1616" s="27" t="str">
        <f t="shared" si="77"/>
        <v xml:space="preserve">  นาย  พุทธวัฒน์ ชุมพรัตน์ -
นาย เสงี่ยม ธรรมฤทธิ์  ชุมพรัตน์</v>
      </c>
    </row>
    <row r="1617" spans="1:30" ht="84">
      <c r="A1617" s="16" t="s">
        <v>9930</v>
      </c>
      <c r="B1617" s="16" t="s">
        <v>8119</v>
      </c>
      <c r="C1617" s="16">
        <v>149</v>
      </c>
      <c r="D1617" s="16"/>
      <c r="E1617" s="17" t="s">
        <v>5102</v>
      </c>
      <c r="F1617" s="17">
        <v>0</v>
      </c>
      <c r="G1617" s="17"/>
      <c r="H1617" s="68" t="s">
        <v>10086</v>
      </c>
      <c r="I1617" s="34" t="s">
        <v>10087</v>
      </c>
      <c r="J1617" s="17" t="str">
        <f t="shared" si="75"/>
        <v>16  ม. 9  ต. คันธุลี  อ. ท่าชนะ  จ. สุราษฎร์ธานี</v>
      </c>
      <c r="K1617" s="30" t="s">
        <v>7775</v>
      </c>
      <c r="L1617" s="19" t="s">
        <v>7234</v>
      </c>
      <c r="M1617" s="19" t="s">
        <v>6935</v>
      </c>
      <c r="N1617" s="19" t="s">
        <v>6936</v>
      </c>
      <c r="O1617" s="19" t="s">
        <v>6937</v>
      </c>
      <c r="P1617" s="20">
        <v>84170</v>
      </c>
      <c r="Q1617" s="21"/>
      <c r="R1617" s="22"/>
      <c r="S1617" s="22"/>
      <c r="T1617" s="22"/>
      <c r="U1617" s="22"/>
      <c r="V1617" s="21"/>
      <c r="W1617" s="35"/>
      <c r="X1617" s="23"/>
      <c r="Y1617" s="24"/>
      <c r="Z1617" s="21">
        <v>177</v>
      </c>
      <c r="AA1617" s="25">
        <f t="shared" si="76"/>
        <v>177</v>
      </c>
      <c r="AB1617" s="44"/>
      <c r="AC1617" s="19"/>
      <c r="AD1617" s="27" t="str">
        <f t="shared" si="77"/>
        <v xml:space="preserve">  นาย  มานพ ตั้งรุ่งเจริญ
นาง มุกดา ศรีวิศาล  ตั้งรุ่งเจริญ</v>
      </c>
    </row>
    <row r="1618" spans="1:30">
      <c r="A1618" s="16" t="s">
        <v>9930</v>
      </c>
      <c r="B1618" s="16" t="s">
        <v>8122</v>
      </c>
      <c r="C1618" s="16">
        <v>150</v>
      </c>
      <c r="D1618" s="16"/>
      <c r="E1618" s="17" t="s">
        <v>1099</v>
      </c>
      <c r="F1618" s="17" t="s">
        <v>1100</v>
      </c>
      <c r="G1618" s="29" t="s">
        <v>6905</v>
      </c>
      <c r="H1618" s="19" t="s">
        <v>10088</v>
      </c>
      <c r="I1618" s="19" t="s">
        <v>10089</v>
      </c>
      <c r="J1618" s="17" t="str">
        <f t="shared" si="75"/>
        <v>197  ม. 9  ต. คันธุลี  อ. ท่าชนะ  จ. สุราษฎร์ธานี</v>
      </c>
      <c r="K1618" s="30" t="s">
        <v>8406</v>
      </c>
      <c r="L1618" s="19" t="s">
        <v>7234</v>
      </c>
      <c r="M1618" s="19" t="s">
        <v>6935</v>
      </c>
      <c r="N1618" s="19" t="s">
        <v>6936</v>
      </c>
      <c r="O1618" s="19" t="s">
        <v>6937</v>
      </c>
      <c r="P1618" s="20">
        <v>84170</v>
      </c>
      <c r="Q1618" s="21"/>
      <c r="R1618" s="22"/>
      <c r="S1618" s="22"/>
      <c r="T1618" s="22"/>
      <c r="U1618" s="22"/>
      <c r="V1618" s="21"/>
      <c r="W1618" s="35"/>
      <c r="X1618" s="23"/>
      <c r="Y1618" s="24"/>
      <c r="Z1618" s="21">
        <v>95</v>
      </c>
      <c r="AA1618" s="25">
        <f t="shared" si="76"/>
        <v>95</v>
      </c>
      <c r="AB1618" s="44"/>
      <c r="AC1618" s="19"/>
      <c r="AD1618" s="27" t="str">
        <f t="shared" si="77"/>
        <v>นาง  พูนศรี  สังกะเพศ</v>
      </c>
    </row>
    <row r="1619" spans="1:30">
      <c r="A1619" s="16" t="s">
        <v>9930</v>
      </c>
      <c r="B1619" s="16" t="s">
        <v>8131</v>
      </c>
      <c r="C1619" s="16">
        <v>151</v>
      </c>
      <c r="D1619" s="16"/>
      <c r="E1619" s="17" t="s">
        <v>3899</v>
      </c>
      <c r="F1619" s="17" t="s">
        <v>3900</v>
      </c>
      <c r="G1619" s="29" t="s">
        <v>6896</v>
      </c>
      <c r="H1619" s="19" t="s">
        <v>10090</v>
      </c>
      <c r="I1619" s="19" t="s">
        <v>10013</v>
      </c>
      <c r="J1619" s="17" t="str">
        <f t="shared" si="75"/>
        <v>83/2  ม. 4  ต. เวียง  อ. ไชยา  จ. สุราษฎร์ธานี</v>
      </c>
      <c r="K1619" s="30" t="s">
        <v>10091</v>
      </c>
      <c r="L1619" s="19" t="s">
        <v>7031</v>
      </c>
      <c r="M1619" s="19" t="s">
        <v>10092</v>
      </c>
      <c r="N1619" s="19" t="s">
        <v>7457</v>
      </c>
      <c r="O1619" s="19" t="s">
        <v>6937</v>
      </c>
      <c r="P1619" s="20">
        <v>84110</v>
      </c>
      <c r="Q1619" s="21"/>
      <c r="R1619" s="22"/>
      <c r="S1619" s="22"/>
      <c r="T1619" s="22"/>
      <c r="U1619" s="22"/>
      <c r="V1619" s="21"/>
      <c r="W1619" s="35"/>
      <c r="X1619" s="23"/>
      <c r="Y1619" s="24"/>
      <c r="Z1619" s="21">
        <v>93</v>
      </c>
      <c r="AA1619" s="25">
        <f t="shared" si="76"/>
        <v>93</v>
      </c>
      <c r="AB1619" s="44"/>
      <c r="AC1619" s="19"/>
      <c r="AD1619" s="27" t="str">
        <f t="shared" si="77"/>
        <v>นาย  ชูชัย  เหล็กกล้า</v>
      </c>
    </row>
    <row r="1620" spans="1:30">
      <c r="A1620" s="16" t="s">
        <v>9930</v>
      </c>
      <c r="B1620" s="16" t="s">
        <v>8134</v>
      </c>
      <c r="C1620" s="16">
        <v>152</v>
      </c>
      <c r="D1620" s="16"/>
      <c r="E1620" s="17" t="s">
        <v>1172</v>
      </c>
      <c r="F1620" s="17" t="s">
        <v>1173</v>
      </c>
      <c r="G1620" s="29" t="s">
        <v>6905</v>
      </c>
      <c r="H1620" s="19" t="s">
        <v>10093</v>
      </c>
      <c r="I1620" s="19" t="s">
        <v>9207</v>
      </c>
      <c r="J1620" s="17" t="str">
        <f t="shared" si="75"/>
        <v>219  ม. 9  ต. คันธุลี  อ. ท่าชนะ  จ. สุราษฎร์ธานี</v>
      </c>
      <c r="K1620" s="30" t="s">
        <v>10094</v>
      </c>
      <c r="L1620" s="19" t="s">
        <v>7234</v>
      </c>
      <c r="M1620" s="19" t="s">
        <v>6935</v>
      </c>
      <c r="N1620" s="19" t="s">
        <v>6936</v>
      </c>
      <c r="O1620" s="19" t="s">
        <v>6937</v>
      </c>
      <c r="P1620" s="20">
        <v>84170</v>
      </c>
      <c r="Q1620" s="21"/>
      <c r="R1620" s="22"/>
      <c r="S1620" s="22"/>
      <c r="T1620" s="22"/>
      <c r="U1620" s="22"/>
      <c r="V1620" s="21"/>
      <c r="W1620" s="35"/>
      <c r="X1620" s="23"/>
      <c r="Y1620" s="24"/>
      <c r="Z1620" s="21">
        <v>40</v>
      </c>
      <c r="AA1620" s="25">
        <f t="shared" si="76"/>
        <v>40</v>
      </c>
      <c r="AB1620" s="44"/>
      <c r="AC1620" s="19"/>
      <c r="AD1620" s="27" t="str">
        <f t="shared" si="77"/>
        <v>นาง  มรกต  จงจิตร</v>
      </c>
    </row>
    <row r="1621" spans="1:30">
      <c r="A1621" s="16" t="s">
        <v>9930</v>
      </c>
      <c r="B1621" s="16" t="s">
        <v>8136</v>
      </c>
      <c r="C1621" s="16">
        <v>153</v>
      </c>
      <c r="D1621" s="16"/>
      <c r="E1621" s="17" t="s">
        <v>3793</v>
      </c>
      <c r="F1621" s="17" t="s">
        <v>3794</v>
      </c>
      <c r="G1621" s="29" t="s">
        <v>6896</v>
      </c>
      <c r="H1621" s="19" t="s">
        <v>10095</v>
      </c>
      <c r="I1621" s="19" t="s">
        <v>7682</v>
      </c>
      <c r="J1621" s="17" t="str">
        <f t="shared" si="75"/>
        <v>131/1  ม. 9  ต. คันธุลี  อ. ท่าชนะ  จ. สุราษฎร์ธานี</v>
      </c>
      <c r="K1621" s="30" t="s">
        <v>9894</v>
      </c>
      <c r="L1621" s="19" t="s">
        <v>7234</v>
      </c>
      <c r="M1621" s="19" t="s">
        <v>6935</v>
      </c>
      <c r="N1621" s="19" t="s">
        <v>6936</v>
      </c>
      <c r="O1621" s="19" t="s">
        <v>6937</v>
      </c>
      <c r="P1621" s="20">
        <v>84170</v>
      </c>
      <c r="Q1621" s="21"/>
      <c r="R1621" s="22"/>
      <c r="S1621" s="22"/>
      <c r="T1621" s="22"/>
      <c r="U1621" s="22"/>
      <c r="V1621" s="21"/>
      <c r="W1621" s="35"/>
      <c r="X1621" s="23"/>
      <c r="Y1621" s="24"/>
      <c r="Z1621" s="21">
        <v>163</v>
      </c>
      <c r="AA1621" s="25">
        <f t="shared" si="76"/>
        <v>163</v>
      </c>
      <c r="AB1621" s="44"/>
      <c r="AC1621" s="19"/>
      <c r="AD1621" s="27" t="str">
        <f t="shared" si="77"/>
        <v>นาย  ชวน  สิทธิภักดี</v>
      </c>
    </row>
    <row r="1622" spans="1:30">
      <c r="A1622" s="16" t="s">
        <v>9930</v>
      </c>
      <c r="B1622" s="16" t="s">
        <v>8139</v>
      </c>
      <c r="C1622" s="16" t="s">
        <v>7923</v>
      </c>
      <c r="D1622" s="16" t="s">
        <v>6980</v>
      </c>
      <c r="E1622" s="17" t="s">
        <v>5081</v>
      </c>
      <c r="F1622" s="17" t="s">
        <v>5082</v>
      </c>
      <c r="G1622" s="29" t="s">
        <v>6896</v>
      </c>
      <c r="H1622" s="19" t="s">
        <v>9584</v>
      </c>
      <c r="I1622" s="19" t="s">
        <v>10096</v>
      </c>
      <c r="J1622" s="17" t="str">
        <f t="shared" si="75"/>
        <v>100  ม. 9  ต. คันธุลี  อ. ท่าชนะ  จ. สุราษฎร์ธานี</v>
      </c>
      <c r="K1622" s="30" t="s">
        <v>7122</v>
      </c>
      <c r="L1622" s="19" t="s">
        <v>7234</v>
      </c>
      <c r="M1622" s="19" t="s">
        <v>6935</v>
      </c>
      <c r="N1622" s="19" t="s">
        <v>6936</v>
      </c>
      <c r="O1622" s="19" t="s">
        <v>6937</v>
      </c>
      <c r="P1622" s="20">
        <v>84170</v>
      </c>
      <c r="Q1622" s="21"/>
      <c r="R1622" s="22"/>
      <c r="S1622" s="22"/>
      <c r="T1622" s="22"/>
      <c r="U1622" s="22"/>
      <c r="V1622" s="21"/>
      <c r="W1622" s="35"/>
      <c r="X1622" s="23"/>
      <c r="Y1622" s="24"/>
      <c r="Z1622" s="21">
        <v>70</v>
      </c>
      <c r="AA1622" s="25">
        <f t="shared" si="76"/>
        <v>70</v>
      </c>
      <c r="AB1622" s="44"/>
      <c r="AC1622" s="19"/>
      <c r="AD1622" s="27" t="str">
        <f t="shared" si="77"/>
        <v>นาย  มนัส  เยี๊ยะเครือ</v>
      </c>
    </row>
    <row r="1623" spans="1:30">
      <c r="A1623" s="16" t="s">
        <v>9930</v>
      </c>
      <c r="B1623" s="16" t="s">
        <v>8142</v>
      </c>
      <c r="C1623" s="16">
        <v>155</v>
      </c>
      <c r="D1623" s="16"/>
      <c r="E1623" s="17" t="s">
        <v>5262</v>
      </c>
      <c r="F1623" s="17" t="s">
        <v>5263</v>
      </c>
      <c r="G1623" s="29" t="s">
        <v>6896</v>
      </c>
      <c r="H1623" s="19" t="s">
        <v>10097</v>
      </c>
      <c r="I1623" s="19" t="s">
        <v>10098</v>
      </c>
      <c r="J1623" s="17" t="str">
        <f t="shared" si="75"/>
        <v>266  ม. 9  ต. คันธุลี  อ. ท่าชนะ  จ. สุราษฎร์ธานี</v>
      </c>
      <c r="K1623" s="30" t="s">
        <v>10099</v>
      </c>
      <c r="L1623" s="19" t="s">
        <v>7234</v>
      </c>
      <c r="M1623" s="19" t="s">
        <v>6935</v>
      </c>
      <c r="N1623" s="19" t="s">
        <v>6936</v>
      </c>
      <c r="O1623" s="19" t="s">
        <v>6937</v>
      </c>
      <c r="P1623" s="20">
        <v>84170</v>
      </c>
      <c r="Q1623" s="21"/>
      <c r="R1623" s="22"/>
      <c r="S1623" s="22"/>
      <c r="T1623" s="22"/>
      <c r="U1623" s="22"/>
      <c r="V1623" s="21"/>
      <c r="W1623" s="35"/>
      <c r="X1623" s="23"/>
      <c r="Y1623" s="24"/>
      <c r="Z1623" s="21">
        <v>100</v>
      </c>
      <c r="AA1623" s="25">
        <f t="shared" si="76"/>
        <v>100</v>
      </c>
      <c r="AB1623" s="44"/>
      <c r="AC1623" s="19"/>
      <c r="AD1623" s="27" t="str">
        <f t="shared" si="77"/>
        <v>นาย  วรพล  อุณชาติ</v>
      </c>
    </row>
    <row r="1624" spans="1:30">
      <c r="A1624" s="16" t="s">
        <v>9930</v>
      </c>
      <c r="B1624" s="16" t="s">
        <v>8144</v>
      </c>
      <c r="C1624" s="16">
        <v>156</v>
      </c>
      <c r="D1624" s="16"/>
      <c r="E1624" s="17" t="s">
        <v>3269</v>
      </c>
      <c r="F1624" s="17" t="s">
        <v>3270</v>
      </c>
      <c r="G1624" s="29" t="s">
        <v>6923</v>
      </c>
      <c r="H1624" s="19" t="s">
        <v>10100</v>
      </c>
      <c r="I1624" s="19" t="s">
        <v>10101</v>
      </c>
      <c r="J1624" s="17" t="str">
        <f t="shared" si="75"/>
        <v>119  ม. 8  ต. ละแม  อ. ละแม  จ. ชุมพร</v>
      </c>
      <c r="K1624" s="66" t="s">
        <v>7020</v>
      </c>
      <c r="L1624" s="19" t="s">
        <v>7675</v>
      </c>
      <c r="M1624" s="19" t="s">
        <v>6910</v>
      </c>
      <c r="N1624" s="19" t="s">
        <v>6911</v>
      </c>
      <c r="O1624" s="19" t="s">
        <v>6912</v>
      </c>
      <c r="P1624" s="20">
        <v>86170</v>
      </c>
      <c r="Q1624" s="21"/>
      <c r="R1624" s="22"/>
      <c r="S1624" s="22"/>
      <c r="T1624" s="22"/>
      <c r="U1624" s="22"/>
      <c r="V1624" s="21"/>
      <c r="W1624" s="35"/>
      <c r="X1624" s="23"/>
      <c r="Y1624" s="24"/>
      <c r="Z1624" s="21">
        <v>177</v>
      </c>
      <c r="AA1624" s="25">
        <f t="shared" si="76"/>
        <v>177</v>
      </c>
      <c r="AB1624" s="44"/>
      <c r="AC1624" s="19"/>
      <c r="AD1624" s="27" t="str">
        <f t="shared" si="77"/>
        <v>นางสาว  อรุณี  ศรีพงษ์พันธุ์กุล</v>
      </c>
    </row>
    <row r="1625" spans="1:30" ht="105">
      <c r="A1625" s="16" t="s">
        <v>9930</v>
      </c>
      <c r="B1625" s="16" t="s">
        <v>10102</v>
      </c>
      <c r="C1625" s="16" t="s">
        <v>7500</v>
      </c>
      <c r="D1625" s="16"/>
      <c r="E1625" s="17" t="s">
        <v>3219</v>
      </c>
      <c r="F1625" s="17" t="s">
        <v>3220</v>
      </c>
      <c r="G1625" s="29"/>
      <c r="H1625" s="32" t="s">
        <v>10103</v>
      </c>
      <c r="I1625" s="19" t="s">
        <v>9805</v>
      </c>
      <c r="J1625" s="17" t="str">
        <f t="shared" si="75"/>
        <v>59 ถ.ต้นโพธิ์  ม. -  ต. ขันเงิน  อ. หลังสวน  จ. ชุมพร</v>
      </c>
      <c r="K1625" s="30" t="s">
        <v>9819</v>
      </c>
      <c r="L1625" s="19" t="s">
        <v>6918</v>
      </c>
      <c r="M1625" s="19" t="s">
        <v>7377</v>
      </c>
      <c r="N1625" s="19" t="s">
        <v>7378</v>
      </c>
      <c r="O1625" s="19" t="s">
        <v>6912</v>
      </c>
      <c r="P1625" s="20">
        <v>86110</v>
      </c>
      <c r="Q1625" s="21"/>
      <c r="R1625" s="22"/>
      <c r="S1625" s="22"/>
      <c r="T1625" s="22"/>
      <c r="U1625" s="22"/>
      <c r="V1625" s="21"/>
      <c r="W1625" s="35"/>
      <c r="X1625" s="23"/>
      <c r="Y1625" s="24"/>
      <c r="Z1625" s="21">
        <v>119</v>
      </c>
      <c r="AA1625" s="25">
        <f t="shared" si="76"/>
        <v>119</v>
      </c>
      <c r="AB1625" s="44"/>
      <c r="AC1625" s="19"/>
      <c r="AD1625" s="27" t="str">
        <f t="shared" si="77"/>
        <v xml:space="preserve">  นางสาว  โสภิญ  ล่องอำไพ- 
นายวินัย  วัฒนพฤกษ์  ล่องอำไพ</v>
      </c>
    </row>
    <row r="1626" spans="1:30">
      <c r="A1626" s="16" t="s">
        <v>9930</v>
      </c>
      <c r="B1626" s="16" t="s">
        <v>8151</v>
      </c>
      <c r="C1626" s="16">
        <v>158</v>
      </c>
      <c r="D1626" s="16"/>
      <c r="E1626" s="17" t="s">
        <v>3318</v>
      </c>
      <c r="F1626" s="17">
        <v>0</v>
      </c>
      <c r="G1626" s="39" t="s">
        <v>6923</v>
      </c>
      <c r="H1626" s="17" t="s">
        <v>10104</v>
      </c>
      <c r="I1626" s="17" t="s">
        <v>7969</v>
      </c>
      <c r="J1626" s="17" t="str">
        <f t="shared" si="75"/>
        <v>18  ม. 7  ต. นาใต้  อ. บ้านนาเดิม  จ. สุราษฎร์ธานี</v>
      </c>
      <c r="K1626" s="48" t="s">
        <v>6959</v>
      </c>
      <c r="L1626" s="19" t="s">
        <v>7290</v>
      </c>
      <c r="M1626" s="19" t="s">
        <v>10105</v>
      </c>
      <c r="N1626" s="19" t="s">
        <v>10106</v>
      </c>
      <c r="O1626" s="19" t="s">
        <v>6937</v>
      </c>
      <c r="P1626" s="20">
        <v>84240</v>
      </c>
      <c r="Q1626" s="21"/>
      <c r="R1626" s="22"/>
      <c r="S1626" s="22"/>
      <c r="T1626" s="22"/>
      <c r="U1626" s="22"/>
      <c r="V1626" s="21"/>
      <c r="W1626" s="35"/>
      <c r="X1626" s="23"/>
      <c r="Y1626" s="24"/>
      <c r="Z1626" s="21">
        <v>322</v>
      </c>
      <c r="AA1626" s="25">
        <f t="shared" si="76"/>
        <v>322</v>
      </c>
      <c r="AB1626" s="44" t="s">
        <v>10107</v>
      </c>
      <c r="AC1626" s="19"/>
      <c r="AD1626" s="27" t="str">
        <f t="shared" si="77"/>
        <v>นางสาว  อุราวรรณ  แพประสิทธิ์</v>
      </c>
    </row>
    <row r="1627" spans="1:30">
      <c r="A1627" s="16" t="s">
        <v>9930</v>
      </c>
      <c r="B1627" s="16" t="s">
        <v>10108</v>
      </c>
      <c r="C1627" s="16">
        <v>159</v>
      </c>
      <c r="D1627" s="16"/>
      <c r="E1627" s="17" t="s">
        <v>5977</v>
      </c>
      <c r="F1627" s="17" t="s">
        <v>5978</v>
      </c>
      <c r="G1627" s="29" t="s">
        <v>6896</v>
      </c>
      <c r="H1627" s="19" t="s">
        <v>10109</v>
      </c>
      <c r="I1627" s="19" t="s">
        <v>10110</v>
      </c>
      <c r="J1627" s="17" t="str">
        <f t="shared" si="75"/>
        <v>286  ม. 3  ต. ปากน้ำ  อ. หลังสวน  จ. ชุมพร</v>
      </c>
      <c r="K1627" s="66" t="s">
        <v>10111</v>
      </c>
      <c r="L1627" s="19" t="s">
        <v>6991</v>
      </c>
      <c r="M1627" s="19" t="s">
        <v>7505</v>
      </c>
      <c r="N1627" s="19" t="s">
        <v>7378</v>
      </c>
      <c r="O1627" s="19" t="s">
        <v>6912</v>
      </c>
      <c r="P1627" s="20">
        <v>86110</v>
      </c>
      <c r="Q1627" s="21"/>
      <c r="R1627" s="22"/>
      <c r="S1627" s="22"/>
      <c r="T1627" s="22"/>
      <c r="U1627" s="22"/>
      <c r="V1627" s="21"/>
      <c r="W1627" s="35"/>
      <c r="X1627" s="23"/>
      <c r="Y1627" s="24"/>
      <c r="Z1627" s="21">
        <v>147</v>
      </c>
      <c r="AA1627" s="25">
        <f t="shared" si="76"/>
        <v>147</v>
      </c>
      <c r="AB1627" s="44"/>
      <c r="AC1627" s="19"/>
      <c r="AD1627" s="27" t="str">
        <f t="shared" si="77"/>
        <v>นาย  สรณัฐ  บุญติ้น</v>
      </c>
    </row>
    <row r="1628" spans="1:30">
      <c r="A1628" s="16" t="s">
        <v>9930</v>
      </c>
      <c r="B1628" s="16" t="s">
        <v>8153</v>
      </c>
      <c r="C1628" s="16">
        <v>160</v>
      </c>
      <c r="D1628" s="16"/>
      <c r="E1628" s="17" t="s">
        <v>4616</v>
      </c>
      <c r="F1628" s="17" t="s">
        <v>4617</v>
      </c>
      <c r="G1628" s="29" t="s">
        <v>6896</v>
      </c>
      <c r="H1628" s="19" t="s">
        <v>9130</v>
      </c>
      <c r="I1628" s="19" t="s">
        <v>9131</v>
      </c>
      <c r="J1628" s="17" t="str">
        <f t="shared" si="75"/>
        <v>12  ม. 9  ต. คันธุลี  อ. ท่าชนะ  จ. สุราษฎร์ธานี</v>
      </c>
      <c r="K1628" s="30" t="s">
        <v>6977</v>
      </c>
      <c r="L1628" s="19" t="s">
        <v>7234</v>
      </c>
      <c r="M1628" s="19" t="s">
        <v>6935</v>
      </c>
      <c r="N1628" s="19" t="s">
        <v>6936</v>
      </c>
      <c r="O1628" s="19" t="s">
        <v>6937</v>
      </c>
      <c r="P1628" s="20">
        <v>84170</v>
      </c>
      <c r="Q1628" s="21"/>
      <c r="R1628" s="22"/>
      <c r="S1628" s="22"/>
      <c r="T1628" s="22"/>
      <c r="U1628" s="22"/>
      <c r="V1628" s="21"/>
      <c r="W1628" s="35"/>
      <c r="X1628" s="23"/>
      <c r="Y1628" s="24"/>
      <c r="Z1628" s="21">
        <v>109</v>
      </c>
      <c r="AA1628" s="25">
        <f t="shared" si="76"/>
        <v>109</v>
      </c>
      <c r="AB1628" s="44"/>
      <c r="AC1628" s="19"/>
      <c r="AD1628" s="27" t="str">
        <f t="shared" si="77"/>
        <v>นาย  ประยูร  นาคสวัสดิ์</v>
      </c>
    </row>
    <row r="1629" spans="1:30">
      <c r="A1629" s="16" t="s">
        <v>9930</v>
      </c>
      <c r="B1629" s="16" t="s">
        <v>8156</v>
      </c>
      <c r="C1629" s="16">
        <v>161</v>
      </c>
      <c r="D1629" s="16"/>
      <c r="E1629" s="17" t="s">
        <v>967</v>
      </c>
      <c r="F1629" s="17" t="s">
        <v>968</v>
      </c>
      <c r="G1629" s="29" t="s">
        <v>6905</v>
      </c>
      <c r="H1629" s="19" t="s">
        <v>7228</v>
      </c>
      <c r="I1629" s="19" t="s">
        <v>7220</v>
      </c>
      <c r="J1629" s="17" t="str">
        <f t="shared" si="75"/>
        <v>12  ม. 9  ต. คันธุลี  อ. ท่าชนะ  จ. สุราษฎร์ธานี</v>
      </c>
      <c r="K1629" s="30" t="s">
        <v>6977</v>
      </c>
      <c r="L1629" s="19" t="s">
        <v>7234</v>
      </c>
      <c r="M1629" s="19" t="s">
        <v>6935</v>
      </c>
      <c r="N1629" s="19" t="s">
        <v>6936</v>
      </c>
      <c r="O1629" s="19" t="s">
        <v>6937</v>
      </c>
      <c r="P1629" s="20">
        <v>84170</v>
      </c>
      <c r="Q1629" s="21"/>
      <c r="R1629" s="22"/>
      <c r="S1629" s="22"/>
      <c r="T1629" s="22"/>
      <c r="U1629" s="22"/>
      <c r="V1629" s="21"/>
      <c r="W1629" s="35"/>
      <c r="X1629" s="23"/>
      <c r="Y1629" s="24"/>
      <c r="Z1629" s="21">
        <v>240</v>
      </c>
      <c r="AA1629" s="25">
        <f t="shared" si="76"/>
        <v>240</v>
      </c>
      <c r="AB1629" s="44"/>
      <c r="AC1629" s="19"/>
      <c r="AD1629" s="27" t="str">
        <f t="shared" si="77"/>
        <v>นาง  ปราณี  อินแป้น</v>
      </c>
    </row>
    <row r="1630" spans="1:30">
      <c r="A1630" s="16" t="s">
        <v>9930</v>
      </c>
      <c r="B1630" s="16" t="s">
        <v>10112</v>
      </c>
      <c r="C1630" s="16">
        <v>162</v>
      </c>
      <c r="D1630" s="16"/>
      <c r="E1630" s="17" t="s">
        <v>5850</v>
      </c>
      <c r="F1630" s="17" t="s">
        <v>5851</v>
      </c>
      <c r="G1630" s="29" t="s">
        <v>6896</v>
      </c>
      <c r="H1630" s="19" t="s">
        <v>8881</v>
      </c>
      <c r="I1630" s="19" t="s">
        <v>9479</v>
      </c>
      <c r="J1630" s="17" t="str">
        <f t="shared" si="75"/>
        <v>237  ม. 1  ต. คลองพา  อ. ท่าชนะ  จ. สุราษฎร์ธานี</v>
      </c>
      <c r="K1630" s="30" t="s">
        <v>8318</v>
      </c>
      <c r="L1630" s="19" t="s">
        <v>6954</v>
      </c>
      <c r="M1630" s="19" t="s">
        <v>7208</v>
      </c>
      <c r="N1630" s="19" t="s">
        <v>6936</v>
      </c>
      <c r="O1630" s="19" t="s">
        <v>6937</v>
      </c>
      <c r="P1630" s="20">
        <v>84170</v>
      </c>
      <c r="Q1630" s="21"/>
      <c r="R1630" s="22"/>
      <c r="S1630" s="22"/>
      <c r="T1630" s="22"/>
      <c r="U1630" s="22"/>
      <c r="V1630" s="21"/>
      <c r="W1630" s="35"/>
      <c r="X1630" s="23"/>
      <c r="Y1630" s="24"/>
      <c r="Z1630" s="21">
        <v>42</v>
      </c>
      <c r="AA1630" s="25">
        <f t="shared" si="76"/>
        <v>42</v>
      </c>
      <c r="AB1630" s="44"/>
      <c r="AC1630" s="19"/>
      <c r="AD1630" s="27" t="str">
        <f t="shared" si="77"/>
        <v>นาย  สมพงค์  ปลอดจินดา</v>
      </c>
    </row>
    <row r="1631" spans="1:30">
      <c r="A1631" s="16" t="s">
        <v>9930</v>
      </c>
      <c r="B1631" s="16" t="s">
        <v>8174</v>
      </c>
      <c r="C1631" s="16">
        <v>163</v>
      </c>
      <c r="D1631" s="16"/>
      <c r="E1631" s="17" t="s">
        <v>388</v>
      </c>
      <c r="F1631" s="17" t="s">
        <v>389</v>
      </c>
      <c r="G1631" s="29" t="s">
        <v>6905</v>
      </c>
      <c r="H1631" s="19" t="s">
        <v>10113</v>
      </c>
      <c r="I1631" s="19" t="s">
        <v>10114</v>
      </c>
      <c r="J1631" s="17" t="str">
        <f t="shared" si="75"/>
        <v>272/10  ม. 4  ต. ท่าชนะ  อ. ท่าชนะ  จ. สุราษฎร์ธานี</v>
      </c>
      <c r="K1631" s="66" t="s">
        <v>10115</v>
      </c>
      <c r="L1631" s="19" t="s">
        <v>7031</v>
      </c>
      <c r="M1631" s="19" t="s">
        <v>7123</v>
      </c>
      <c r="N1631" s="19" t="s">
        <v>6936</v>
      </c>
      <c r="O1631" s="19" t="s">
        <v>6937</v>
      </c>
      <c r="P1631" s="20">
        <v>84170</v>
      </c>
      <c r="Q1631" s="21"/>
      <c r="R1631" s="22"/>
      <c r="S1631" s="22"/>
      <c r="T1631" s="22"/>
      <c r="U1631" s="22"/>
      <c r="V1631" s="21"/>
      <c r="W1631" s="35"/>
      <c r="X1631" s="23"/>
      <c r="Y1631" s="24"/>
      <c r="Z1631" s="21">
        <v>63</v>
      </c>
      <c r="AA1631" s="25">
        <f t="shared" si="76"/>
        <v>63</v>
      </c>
      <c r="AB1631" s="44"/>
      <c r="AC1631" s="19"/>
      <c r="AD1631" s="27" t="str">
        <f t="shared" si="77"/>
        <v>นาง  เจริญศรี  อิทธิพิบูล</v>
      </c>
    </row>
    <row r="1632" spans="1:30">
      <c r="A1632" s="16" t="s">
        <v>9930</v>
      </c>
      <c r="B1632" s="16" t="s">
        <v>8175</v>
      </c>
      <c r="C1632" s="16">
        <v>164</v>
      </c>
      <c r="D1632" s="16"/>
      <c r="E1632" s="17" t="s">
        <v>5396</v>
      </c>
      <c r="F1632" s="17" t="s">
        <v>5397</v>
      </c>
      <c r="G1632" s="29" t="s">
        <v>6896</v>
      </c>
      <c r="H1632" s="19" t="s">
        <v>7263</v>
      </c>
      <c r="I1632" s="19" t="s">
        <v>10075</v>
      </c>
      <c r="J1632" s="17" t="str">
        <f t="shared" si="75"/>
        <v>15/1  ม. 9  ต. คันธุลี  อ. ท่าชนะ  จ. สุราษฎร์ธานี</v>
      </c>
      <c r="K1632" s="30" t="s">
        <v>10116</v>
      </c>
      <c r="L1632" s="19" t="s">
        <v>7234</v>
      </c>
      <c r="M1632" s="19" t="s">
        <v>6935</v>
      </c>
      <c r="N1632" s="19" t="s">
        <v>6936</v>
      </c>
      <c r="O1632" s="19" t="s">
        <v>6937</v>
      </c>
      <c r="P1632" s="20">
        <v>84170</v>
      </c>
      <c r="Q1632" s="21"/>
      <c r="R1632" s="22"/>
      <c r="S1632" s="22"/>
      <c r="T1632" s="22"/>
      <c r="U1632" s="22"/>
      <c r="V1632" s="21"/>
      <c r="W1632" s="35"/>
      <c r="X1632" s="23"/>
      <c r="Y1632" s="24"/>
      <c r="Z1632" s="21">
        <v>145</v>
      </c>
      <c r="AA1632" s="25">
        <f t="shared" si="76"/>
        <v>145</v>
      </c>
      <c r="AB1632" s="44"/>
      <c r="AC1632" s="19"/>
      <c r="AD1632" s="27" t="str">
        <f t="shared" si="77"/>
        <v>นาย  วิเชียร  แป้นทอง</v>
      </c>
    </row>
    <row r="1633" spans="1:30">
      <c r="A1633" s="16" t="s">
        <v>9930</v>
      </c>
      <c r="B1633" s="16" t="s">
        <v>8177</v>
      </c>
      <c r="C1633" s="16">
        <v>165</v>
      </c>
      <c r="D1633" s="16"/>
      <c r="E1633" s="17" t="s">
        <v>4261</v>
      </c>
      <c r="F1633" s="17" t="s">
        <v>4262</v>
      </c>
      <c r="G1633" s="29" t="s">
        <v>6896</v>
      </c>
      <c r="H1633" s="19" t="s">
        <v>9257</v>
      </c>
      <c r="I1633" s="19" t="s">
        <v>10117</v>
      </c>
      <c r="J1633" s="17" t="str">
        <f t="shared" si="75"/>
        <v>34  ม. 4  ต. เขาหัวควาย  อ. พุนพิน  จ. สุราษฎร์ธานี</v>
      </c>
      <c r="K1633" s="66" t="s">
        <v>7421</v>
      </c>
      <c r="L1633" s="19" t="s">
        <v>7031</v>
      </c>
      <c r="M1633" s="19" t="s">
        <v>10001</v>
      </c>
      <c r="N1633" s="19" t="s">
        <v>7144</v>
      </c>
      <c r="O1633" s="19" t="s">
        <v>6937</v>
      </c>
      <c r="P1633" s="20">
        <v>84130</v>
      </c>
      <c r="Q1633" s="21"/>
      <c r="R1633" s="22"/>
      <c r="S1633" s="22"/>
      <c r="T1633" s="22"/>
      <c r="U1633" s="22"/>
      <c r="V1633" s="21"/>
      <c r="W1633" s="35"/>
      <c r="X1633" s="23"/>
      <c r="Y1633" s="24"/>
      <c r="Z1633" s="21">
        <v>189</v>
      </c>
      <c r="AA1633" s="25">
        <f t="shared" si="76"/>
        <v>189</v>
      </c>
      <c r="AB1633" s="44"/>
      <c r="AC1633" s="19"/>
      <c r="AD1633" s="27" t="str">
        <f t="shared" si="77"/>
        <v>นาย  ธานินทร์  พรศรี</v>
      </c>
    </row>
    <row r="1634" spans="1:30">
      <c r="A1634" s="16" t="s">
        <v>9930</v>
      </c>
      <c r="B1634" s="16" t="s">
        <v>8181</v>
      </c>
      <c r="C1634" s="16">
        <v>166</v>
      </c>
      <c r="D1634" s="16"/>
      <c r="E1634" s="17" t="s">
        <v>6001</v>
      </c>
      <c r="F1634" s="17" t="s">
        <v>6002</v>
      </c>
      <c r="G1634" s="29" t="s">
        <v>6896</v>
      </c>
      <c r="H1634" s="19" t="s">
        <v>8437</v>
      </c>
      <c r="I1634" s="19" t="s">
        <v>10118</v>
      </c>
      <c r="J1634" s="17" t="str">
        <f t="shared" si="75"/>
        <v>405  ม. 10  ต. ท่าชนะ  อ. ท่าชนะ  จ. สุราษฎร์ธานี</v>
      </c>
      <c r="K1634" s="30" t="s">
        <v>10119</v>
      </c>
      <c r="L1634" s="19" t="s">
        <v>7706</v>
      </c>
      <c r="M1634" s="19" t="s">
        <v>7123</v>
      </c>
      <c r="N1634" s="19" t="s">
        <v>6936</v>
      </c>
      <c r="O1634" s="19" t="s">
        <v>6937</v>
      </c>
      <c r="P1634" s="20">
        <v>84170</v>
      </c>
      <c r="Q1634" s="21"/>
      <c r="R1634" s="22"/>
      <c r="S1634" s="22"/>
      <c r="T1634" s="22"/>
      <c r="U1634" s="22"/>
      <c r="V1634" s="21"/>
      <c r="W1634" s="35"/>
      <c r="X1634" s="23"/>
      <c r="Y1634" s="24"/>
      <c r="Z1634" s="21">
        <v>95</v>
      </c>
      <c r="AA1634" s="25">
        <f t="shared" si="76"/>
        <v>95</v>
      </c>
      <c r="AB1634" s="44"/>
      <c r="AC1634" s="19"/>
      <c r="AD1634" s="27" t="str">
        <f t="shared" si="77"/>
        <v>นาย  สวัสดิ์  ทองแท้</v>
      </c>
    </row>
    <row r="1635" spans="1:30">
      <c r="A1635" s="16" t="s">
        <v>9930</v>
      </c>
      <c r="B1635" s="16" t="s">
        <v>8186</v>
      </c>
      <c r="C1635" s="16">
        <v>167</v>
      </c>
      <c r="D1635" s="16"/>
      <c r="E1635" s="17" t="s">
        <v>5253</v>
      </c>
      <c r="F1635" s="17" t="s">
        <v>5254</v>
      </c>
      <c r="G1635" s="29" t="s">
        <v>6896</v>
      </c>
      <c r="H1635" s="19" t="s">
        <v>10120</v>
      </c>
      <c r="I1635" s="19" t="s">
        <v>8823</v>
      </c>
      <c r="J1635" s="17" t="str">
        <f t="shared" si="75"/>
        <v>229  ม. 9  ต. คันธุลี  อ. ท่าชนะ  จ. สุราษฎร์ธานี</v>
      </c>
      <c r="K1635" s="30" t="s">
        <v>7764</v>
      </c>
      <c r="L1635" s="19" t="s">
        <v>7234</v>
      </c>
      <c r="M1635" s="19" t="s">
        <v>6935</v>
      </c>
      <c r="N1635" s="19" t="s">
        <v>6936</v>
      </c>
      <c r="O1635" s="19" t="s">
        <v>6937</v>
      </c>
      <c r="P1635" s="20">
        <v>84170</v>
      </c>
      <c r="Q1635" s="21"/>
      <c r="R1635" s="22"/>
      <c r="S1635" s="22"/>
      <c r="T1635" s="22"/>
      <c r="U1635" s="22"/>
      <c r="V1635" s="21"/>
      <c r="W1635" s="35"/>
      <c r="X1635" s="23"/>
      <c r="Y1635" s="24"/>
      <c r="Z1635" s="21">
        <v>329</v>
      </c>
      <c r="AA1635" s="25">
        <f t="shared" si="76"/>
        <v>329</v>
      </c>
      <c r="AB1635" s="44"/>
      <c r="AC1635" s="19"/>
      <c r="AD1635" s="27" t="str">
        <f t="shared" si="77"/>
        <v>นาย  วงสุวรรณ  ดวงแป้น</v>
      </c>
    </row>
    <row r="1636" spans="1:30">
      <c r="A1636" s="16" t="s">
        <v>9930</v>
      </c>
      <c r="B1636" s="16"/>
      <c r="C1636" s="16">
        <v>168</v>
      </c>
      <c r="D1636" s="16"/>
      <c r="E1636" s="17" t="s">
        <v>5759</v>
      </c>
      <c r="F1636" s="17" t="s">
        <v>5760</v>
      </c>
      <c r="G1636" s="29" t="s">
        <v>6896</v>
      </c>
      <c r="H1636" s="19" t="s">
        <v>7599</v>
      </c>
      <c r="I1636" s="19" t="s">
        <v>10121</v>
      </c>
      <c r="J1636" s="17" t="str">
        <f t="shared" si="75"/>
        <v>17  ม. 4  ต. ท่าชนะ  อ. ท่าชนะ  จ. สุราษฎร์ธานี</v>
      </c>
      <c r="K1636" s="30" t="s">
        <v>7970</v>
      </c>
      <c r="L1636" s="19" t="s">
        <v>7031</v>
      </c>
      <c r="M1636" s="19" t="s">
        <v>7123</v>
      </c>
      <c r="N1636" s="19" t="s">
        <v>6936</v>
      </c>
      <c r="O1636" s="19" t="s">
        <v>6937</v>
      </c>
      <c r="P1636" s="20">
        <v>84170</v>
      </c>
      <c r="Q1636" s="21"/>
      <c r="R1636" s="22"/>
      <c r="S1636" s="22"/>
      <c r="T1636" s="22"/>
      <c r="U1636" s="22"/>
      <c r="V1636" s="21"/>
      <c r="W1636" s="35"/>
      <c r="X1636" s="23"/>
      <c r="Y1636" s="24"/>
      <c r="Z1636" s="21">
        <v>16</v>
      </c>
      <c r="AA1636" s="25">
        <f t="shared" si="76"/>
        <v>16</v>
      </c>
      <c r="AB1636" s="44"/>
      <c r="AC1636" s="19"/>
      <c r="AD1636" s="27" t="str">
        <f t="shared" si="77"/>
        <v>นาย  สมชาย  อนุตรเศรษฐ</v>
      </c>
    </row>
    <row r="1637" spans="1:30">
      <c r="A1637" s="16" t="s">
        <v>9930</v>
      </c>
      <c r="B1637" s="16" t="s">
        <v>8189</v>
      </c>
      <c r="C1637" s="16">
        <v>169</v>
      </c>
      <c r="D1637" s="16"/>
      <c r="E1637" s="17" t="s">
        <v>537</v>
      </c>
      <c r="F1637" s="17" t="s">
        <v>538</v>
      </c>
      <c r="G1637" s="29" t="s">
        <v>6905</v>
      </c>
      <c r="H1637" s="19" t="s">
        <v>10122</v>
      </c>
      <c r="I1637" s="19" t="s">
        <v>10123</v>
      </c>
      <c r="J1637" s="17" t="str">
        <f t="shared" si="75"/>
        <v>94  ม. 9  ต. คันธุลี  อ. ท่าชนะ  จ. สุราษฎร์ธานี</v>
      </c>
      <c r="K1637" s="30" t="s">
        <v>8985</v>
      </c>
      <c r="L1637" s="19" t="s">
        <v>7234</v>
      </c>
      <c r="M1637" s="19" t="s">
        <v>6935</v>
      </c>
      <c r="N1637" s="19" t="s">
        <v>6936</v>
      </c>
      <c r="O1637" s="19" t="s">
        <v>6937</v>
      </c>
      <c r="P1637" s="20">
        <v>84170</v>
      </c>
      <c r="Q1637" s="21"/>
      <c r="R1637" s="22"/>
      <c r="S1637" s="22"/>
      <c r="T1637" s="22"/>
      <c r="U1637" s="22"/>
      <c r="V1637" s="21"/>
      <c r="W1637" s="35"/>
      <c r="X1637" s="23"/>
      <c r="Y1637" s="24"/>
      <c r="Z1637" s="21">
        <v>282</v>
      </c>
      <c r="AA1637" s="25">
        <f t="shared" si="76"/>
        <v>282</v>
      </c>
      <c r="AB1637" s="44"/>
      <c r="AC1637" s="19"/>
      <c r="AD1637" s="27" t="str">
        <f t="shared" si="77"/>
        <v>นาง  ติ๋ว  วัตติสุ</v>
      </c>
    </row>
    <row r="1638" spans="1:30">
      <c r="A1638" s="16" t="s">
        <v>9930</v>
      </c>
      <c r="B1638" s="16"/>
      <c r="C1638" s="16">
        <v>170</v>
      </c>
      <c r="D1638" s="16"/>
      <c r="E1638" s="17" t="s">
        <v>2605</v>
      </c>
      <c r="F1638" s="17" t="s">
        <v>2606</v>
      </c>
      <c r="G1638" s="29" t="s">
        <v>6923</v>
      </c>
      <c r="H1638" s="19" t="s">
        <v>10124</v>
      </c>
      <c r="I1638" s="19" t="s">
        <v>10125</v>
      </c>
      <c r="J1638" s="17" t="str">
        <f t="shared" si="75"/>
        <v>222  ม. 7  ต. ละแม  อ. ละแม  จ. ชุมพร</v>
      </c>
      <c r="K1638" s="30" t="s">
        <v>7710</v>
      </c>
      <c r="L1638" s="19" t="s">
        <v>7290</v>
      </c>
      <c r="M1638" s="19" t="s">
        <v>6910</v>
      </c>
      <c r="N1638" s="19" t="s">
        <v>6911</v>
      </c>
      <c r="O1638" s="19" t="s">
        <v>6912</v>
      </c>
      <c r="P1638" s="20">
        <v>86170</v>
      </c>
      <c r="Q1638" s="21"/>
      <c r="R1638" s="22"/>
      <c r="S1638" s="22"/>
      <c r="T1638" s="22"/>
      <c r="U1638" s="22"/>
      <c r="V1638" s="21"/>
      <c r="W1638" s="35"/>
      <c r="X1638" s="23"/>
      <c r="Y1638" s="24"/>
      <c r="Z1638" s="21">
        <v>341</v>
      </c>
      <c r="AA1638" s="25">
        <f t="shared" si="76"/>
        <v>341</v>
      </c>
      <c r="AB1638" s="44"/>
      <c r="AC1638" s="19"/>
      <c r="AD1638" s="27" t="str">
        <f t="shared" si="77"/>
        <v>นางสาว  ธิดาวรรณ  แซ่อ๋อง</v>
      </c>
    </row>
    <row r="1639" spans="1:30" ht="42">
      <c r="A1639" s="16" t="s">
        <v>9930</v>
      </c>
      <c r="B1639" s="16" t="s">
        <v>7688</v>
      </c>
      <c r="C1639" s="16">
        <v>171</v>
      </c>
      <c r="D1639" s="16"/>
      <c r="E1639" s="17" t="s">
        <v>5586</v>
      </c>
      <c r="F1639" s="17" t="s">
        <v>5587</v>
      </c>
      <c r="G1639" s="29" t="s">
        <v>6896</v>
      </c>
      <c r="H1639" s="19" t="s">
        <v>10126</v>
      </c>
      <c r="I1639" s="19" t="s">
        <v>10042</v>
      </c>
      <c r="J1639" s="17" t="str">
        <f t="shared" si="75"/>
        <v>5/25 ซ.วัชรพล  ม. -  แขวง ท่าแร้ง  เขต บางเขน  จ. กรุงเทพมหานคร</v>
      </c>
      <c r="K1639" s="18" t="s">
        <v>10127</v>
      </c>
      <c r="L1639" s="19" t="s">
        <v>6918</v>
      </c>
      <c r="M1639" s="19" t="s">
        <v>9017</v>
      </c>
      <c r="N1639" s="19" t="s">
        <v>7033</v>
      </c>
      <c r="O1639" s="30" t="s">
        <v>6921</v>
      </c>
      <c r="P1639" s="20">
        <v>10220</v>
      </c>
      <c r="Q1639" s="21"/>
      <c r="R1639" s="22"/>
      <c r="S1639" s="22"/>
      <c r="T1639" s="22"/>
      <c r="U1639" s="22"/>
      <c r="V1639" s="21"/>
      <c r="W1639" s="35"/>
      <c r="X1639" s="23"/>
      <c r="Y1639" s="24"/>
      <c r="Z1639" s="21">
        <v>350</v>
      </c>
      <c r="AA1639" s="25">
        <f t="shared" si="76"/>
        <v>350</v>
      </c>
      <c r="AB1639" s="44"/>
      <c r="AC1639" s="19"/>
      <c r="AD1639" s="27" t="str">
        <f t="shared" si="77"/>
        <v>นาย  ศักดิ์ชัย  ลอยฤทธิวุฒิไกร</v>
      </c>
    </row>
    <row r="1640" spans="1:30">
      <c r="A1640" s="16" t="s">
        <v>9930</v>
      </c>
      <c r="B1640" s="16"/>
      <c r="C1640" s="16">
        <v>172</v>
      </c>
      <c r="D1640" s="16"/>
      <c r="E1640" s="17" t="s">
        <v>1365</v>
      </c>
      <c r="F1640" s="17" t="s">
        <v>1366</v>
      </c>
      <c r="G1640" s="29" t="s">
        <v>6905</v>
      </c>
      <c r="H1640" s="19" t="s">
        <v>9446</v>
      </c>
      <c r="I1640" s="19" t="s">
        <v>10128</v>
      </c>
      <c r="J1640" s="17" t="str">
        <f t="shared" si="75"/>
        <v>158  ม. 9  ต. คันธุลี  อ. ท่าชนะ  จ. สุราษฎร์ธานี</v>
      </c>
      <c r="K1640" s="48" t="s">
        <v>7113</v>
      </c>
      <c r="L1640" s="19" t="s">
        <v>7234</v>
      </c>
      <c r="M1640" s="19" t="s">
        <v>6935</v>
      </c>
      <c r="N1640" s="19" t="s">
        <v>6936</v>
      </c>
      <c r="O1640" s="19" t="s">
        <v>6937</v>
      </c>
      <c r="P1640" s="20">
        <v>84170</v>
      </c>
      <c r="Q1640" s="21"/>
      <c r="R1640" s="22"/>
      <c r="S1640" s="22"/>
      <c r="T1640" s="22"/>
      <c r="U1640" s="22"/>
      <c r="V1640" s="21"/>
      <c r="W1640" s="35"/>
      <c r="X1640" s="23"/>
      <c r="Y1640" s="24"/>
      <c r="Z1640" s="21">
        <v>56</v>
      </c>
      <c r="AA1640" s="25">
        <f t="shared" si="76"/>
        <v>56</v>
      </c>
      <c r="AB1640" s="44"/>
      <c r="AC1640" s="19"/>
      <c r="AD1640" s="27" t="str">
        <f t="shared" si="77"/>
        <v>นาง  เรณู  จริยวิทยานนท์</v>
      </c>
    </row>
    <row r="1641" spans="1:30">
      <c r="A1641" s="16" t="s">
        <v>9930</v>
      </c>
      <c r="B1641" s="16"/>
      <c r="C1641" s="16">
        <v>173</v>
      </c>
      <c r="D1641" s="16"/>
      <c r="E1641" s="17" t="s">
        <v>349</v>
      </c>
      <c r="F1641" s="17" t="s">
        <v>350</v>
      </c>
      <c r="G1641" s="29" t="s">
        <v>6905</v>
      </c>
      <c r="H1641" s="19" t="s">
        <v>10129</v>
      </c>
      <c r="I1641" s="19" t="s">
        <v>10130</v>
      </c>
      <c r="J1641" s="17" t="str">
        <f t="shared" si="75"/>
        <v>248  ม. 9  ต. คันธุลี  อ. ท่าชนะ  จ. สุราษฎร์ธานี</v>
      </c>
      <c r="K1641" s="48" t="s">
        <v>9731</v>
      </c>
      <c r="L1641" s="19" t="s">
        <v>7234</v>
      </c>
      <c r="M1641" s="19" t="s">
        <v>6935</v>
      </c>
      <c r="N1641" s="19" t="s">
        <v>6936</v>
      </c>
      <c r="O1641" s="19" t="s">
        <v>6937</v>
      </c>
      <c r="P1641" s="20">
        <v>84170</v>
      </c>
      <c r="Q1641" s="21"/>
      <c r="R1641" s="22"/>
      <c r="S1641" s="22"/>
      <c r="T1641" s="22"/>
      <c r="U1641" s="22"/>
      <c r="V1641" s="21"/>
      <c r="W1641" s="35"/>
      <c r="X1641" s="23"/>
      <c r="Y1641" s="24"/>
      <c r="Z1641" s="21">
        <v>51</v>
      </c>
      <c r="AA1641" s="25">
        <f t="shared" si="76"/>
        <v>51</v>
      </c>
      <c r="AB1641" s="44"/>
      <c r="AC1641" s="19"/>
      <c r="AD1641" s="27" t="str">
        <f t="shared" si="77"/>
        <v>นาง  จิราวรรณ  ศรีรักษา</v>
      </c>
    </row>
    <row r="1642" spans="1:30">
      <c r="A1642" s="16" t="s">
        <v>9930</v>
      </c>
      <c r="B1642" s="16" t="s">
        <v>8194</v>
      </c>
      <c r="C1642" s="16" t="s">
        <v>9401</v>
      </c>
      <c r="D1642" s="16" t="s">
        <v>6980</v>
      </c>
      <c r="E1642" s="17" t="s">
        <v>837</v>
      </c>
      <c r="F1642" s="17" t="s">
        <v>838</v>
      </c>
      <c r="G1642" s="29" t="s">
        <v>6905</v>
      </c>
      <c r="H1642" s="19" t="s">
        <v>10131</v>
      </c>
      <c r="I1642" s="19" t="s">
        <v>10096</v>
      </c>
      <c r="J1642" s="17" t="str">
        <f t="shared" si="75"/>
        <v>13/1  ม. 9  ต. คันธุลี  อ. ท่าชนะ  จ. สุราษฎร์ธานี</v>
      </c>
      <c r="K1642" s="48" t="s">
        <v>10132</v>
      </c>
      <c r="L1642" s="19" t="s">
        <v>7234</v>
      </c>
      <c r="M1642" s="19" t="s">
        <v>6935</v>
      </c>
      <c r="N1642" s="19" t="s">
        <v>6936</v>
      </c>
      <c r="O1642" s="19" t="s">
        <v>6937</v>
      </c>
      <c r="P1642" s="20">
        <v>84170</v>
      </c>
      <c r="Q1642" s="21"/>
      <c r="R1642" s="22"/>
      <c r="S1642" s="22"/>
      <c r="T1642" s="22"/>
      <c r="U1642" s="22"/>
      <c r="V1642" s="21"/>
      <c r="W1642" s="35"/>
      <c r="X1642" s="23"/>
      <c r="Y1642" s="24">
        <v>58</v>
      </c>
      <c r="Z1642" s="21">
        <v>58</v>
      </c>
      <c r="AA1642" s="25">
        <f t="shared" si="76"/>
        <v>116</v>
      </c>
      <c r="AB1642" s="44" t="s">
        <v>8398</v>
      </c>
      <c r="AC1642" s="19"/>
      <c r="AD1642" s="27" t="str">
        <f t="shared" si="77"/>
        <v>นาง  บุญเรือน  เยี๊ยะเครือ</v>
      </c>
    </row>
    <row r="1643" spans="1:30">
      <c r="A1643" s="16" t="s">
        <v>9930</v>
      </c>
      <c r="B1643" s="16" t="s">
        <v>8367</v>
      </c>
      <c r="C1643" s="16">
        <v>175</v>
      </c>
      <c r="D1643" s="16"/>
      <c r="E1643" s="17" t="s">
        <v>2734</v>
      </c>
      <c r="F1643" s="17" t="s">
        <v>2735</v>
      </c>
      <c r="G1643" s="29" t="s">
        <v>6923</v>
      </c>
      <c r="H1643" s="19" t="s">
        <v>8565</v>
      </c>
      <c r="I1643" s="19" t="s">
        <v>7894</v>
      </c>
      <c r="J1643" s="17" t="str">
        <f t="shared" si="75"/>
        <v>16  ม. 4  ต. คันธุลี  อ. ท่าชนะ  จ. สุราษฎร์ธานี</v>
      </c>
      <c r="K1643" s="48" t="s">
        <v>7775</v>
      </c>
      <c r="L1643" s="19" t="s">
        <v>7031</v>
      </c>
      <c r="M1643" s="19" t="s">
        <v>6935</v>
      </c>
      <c r="N1643" s="19" t="s">
        <v>6936</v>
      </c>
      <c r="O1643" s="19" t="s">
        <v>6937</v>
      </c>
      <c r="P1643" s="20">
        <v>84170</v>
      </c>
      <c r="Q1643" s="21"/>
      <c r="R1643" s="22"/>
      <c r="S1643" s="22"/>
      <c r="T1643" s="22"/>
      <c r="U1643" s="22"/>
      <c r="V1643" s="21"/>
      <c r="W1643" s="35"/>
      <c r="X1643" s="23"/>
      <c r="Y1643" s="24"/>
      <c r="Z1643" s="21">
        <v>201</v>
      </c>
      <c r="AA1643" s="25">
        <f t="shared" si="76"/>
        <v>201</v>
      </c>
      <c r="AB1643" s="44"/>
      <c r="AC1643" s="19"/>
      <c r="AD1643" s="27" t="str">
        <f t="shared" si="77"/>
        <v>นางสาว  ปรานี  สำเภา</v>
      </c>
    </row>
    <row r="1644" spans="1:30">
      <c r="A1644" s="16" t="s">
        <v>9930</v>
      </c>
      <c r="B1644" s="16"/>
      <c r="C1644" s="16">
        <v>176</v>
      </c>
      <c r="D1644" s="16"/>
      <c r="E1644" s="17" t="s">
        <v>4705</v>
      </c>
      <c r="F1644" s="17" t="s">
        <v>4706</v>
      </c>
      <c r="G1644" s="29" t="s">
        <v>6896</v>
      </c>
      <c r="H1644" s="19" t="s">
        <v>7595</v>
      </c>
      <c r="I1644" s="19" t="s">
        <v>8693</v>
      </c>
      <c r="J1644" s="17" t="str">
        <f t="shared" si="75"/>
        <v>41  ม. 10  ต. คันธุลี  อ. ท่าชนะ  จ. สุราษฎร์ธานี</v>
      </c>
      <c r="K1644" s="48" t="s">
        <v>8634</v>
      </c>
      <c r="L1644" s="19" t="s">
        <v>7706</v>
      </c>
      <c r="M1644" s="19" t="s">
        <v>6935</v>
      </c>
      <c r="N1644" s="19" t="s">
        <v>6936</v>
      </c>
      <c r="O1644" s="19" t="s">
        <v>6937</v>
      </c>
      <c r="P1644" s="20">
        <v>84170</v>
      </c>
      <c r="Q1644" s="21"/>
      <c r="R1644" s="22"/>
      <c r="S1644" s="22"/>
      <c r="T1644" s="22"/>
      <c r="U1644" s="22"/>
      <c r="V1644" s="21"/>
      <c r="W1644" s="35"/>
      <c r="X1644" s="23"/>
      <c r="Y1644" s="24"/>
      <c r="Z1644" s="21">
        <v>215</v>
      </c>
      <c r="AA1644" s="25">
        <f t="shared" si="76"/>
        <v>215</v>
      </c>
      <c r="AB1644" s="44"/>
      <c r="AC1644" s="19"/>
      <c r="AD1644" s="27" t="str">
        <f t="shared" si="77"/>
        <v>นาย  ปราโมทย์  ชูแก้ว</v>
      </c>
    </row>
    <row r="1645" spans="1:30">
      <c r="A1645" s="16" t="s">
        <v>9930</v>
      </c>
      <c r="B1645" s="16" t="s">
        <v>10133</v>
      </c>
      <c r="C1645" s="16">
        <v>177</v>
      </c>
      <c r="D1645" s="16"/>
      <c r="E1645" s="17" t="s">
        <v>4565</v>
      </c>
      <c r="F1645" s="17" t="s">
        <v>4566</v>
      </c>
      <c r="G1645" s="29" t="s">
        <v>6896</v>
      </c>
      <c r="H1645" s="19" t="s">
        <v>7813</v>
      </c>
      <c r="I1645" s="19" t="s">
        <v>7414</v>
      </c>
      <c r="J1645" s="17" t="str">
        <f t="shared" si="75"/>
        <v>113  ม. 3  ต. คันธุลี  อ. ท่าชนะ  จ. สุราษฎร์ธานี</v>
      </c>
      <c r="K1645" s="48" t="s">
        <v>7814</v>
      </c>
      <c r="L1645" s="19" t="s">
        <v>6991</v>
      </c>
      <c r="M1645" s="19" t="s">
        <v>6935</v>
      </c>
      <c r="N1645" s="19" t="s">
        <v>6936</v>
      </c>
      <c r="O1645" s="19" t="s">
        <v>6937</v>
      </c>
      <c r="P1645" s="20">
        <v>84170</v>
      </c>
      <c r="Q1645" s="21"/>
      <c r="R1645" s="22"/>
      <c r="S1645" s="22"/>
      <c r="T1645" s="22"/>
      <c r="U1645" s="22"/>
      <c r="V1645" s="21"/>
      <c r="W1645" s="35"/>
      <c r="X1645" s="23"/>
      <c r="Y1645" s="24"/>
      <c r="Z1645" s="21">
        <v>198</v>
      </c>
      <c r="AA1645" s="25">
        <f t="shared" si="76"/>
        <v>198</v>
      </c>
      <c r="AB1645" s="44"/>
      <c r="AC1645" s="19"/>
      <c r="AD1645" s="27" t="str">
        <f t="shared" si="77"/>
        <v>นาย  ประทุม  สงค์สิริจินดา</v>
      </c>
    </row>
    <row r="1646" spans="1:30">
      <c r="A1646" s="16" t="s">
        <v>9930</v>
      </c>
      <c r="B1646" s="16"/>
      <c r="C1646" s="16">
        <v>178</v>
      </c>
      <c r="D1646" s="16"/>
      <c r="E1646" s="17" t="s">
        <v>2279</v>
      </c>
      <c r="F1646" s="17" t="s">
        <v>2280</v>
      </c>
      <c r="G1646" s="29" t="s">
        <v>6905</v>
      </c>
      <c r="H1646" s="19" t="s">
        <v>7147</v>
      </c>
      <c r="I1646" s="19" t="s">
        <v>9947</v>
      </c>
      <c r="J1646" s="17" t="str">
        <f t="shared" si="75"/>
        <v>154  ม. 9  ต. คันธุลี  อ. ท่าชนะ  จ. สุราษฎร์ธานี</v>
      </c>
      <c r="K1646" s="48" t="s">
        <v>7923</v>
      </c>
      <c r="L1646" s="19" t="s">
        <v>7234</v>
      </c>
      <c r="M1646" s="19" t="s">
        <v>6935</v>
      </c>
      <c r="N1646" s="19" t="s">
        <v>6936</v>
      </c>
      <c r="O1646" s="19" t="s">
        <v>6937</v>
      </c>
      <c r="P1646" s="20">
        <v>84170</v>
      </c>
      <c r="Q1646" s="21"/>
      <c r="R1646" s="22"/>
      <c r="S1646" s="22"/>
      <c r="T1646" s="22"/>
      <c r="U1646" s="22"/>
      <c r="V1646" s="21"/>
      <c r="W1646" s="35"/>
      <c r="X1646" s="23"/>
      <c r="Y1646" s="24"/>
      <c r="Z1646" s="21">
        <v>35</v>
      </c>
      <c r="AA1646" s="25">
        <f t="shared" si="76"/>
        <v>35</v>
      </c>
      <c r="AB1646" s="44"/>
      <c r="AC1646" s="19"/>
      <c r="AD1646" s="27" t="str">
        <f t="shared" si="77"/>
        <v>นาง  อุบล  สุวรรณรัตน์</v>
      </c>
    </row>
    <row r="1647" spans="1:30">
      <c r="A1647" s="16" t="s">
        <v>9930</v>
      </c>
      <c r="B1647" s="16"/>
      <c r="C1647" s="16">
        <v>179</v>
      </c>
      <c r="D1647" s="16"/>
      <c r="E1647" s="17" t="s">
        <v>2364</v>
      </c>
      <c r="F1647" s="17" t="s">
        <v>2365</v>
      </c>
      <c r="G1647" s="29" t="s">
        <v>6923</v>
      </c>
      <c r="H1647" s="19" t="s">
        <v>10134</v>
      </c>
      <c r="I1647" s="19" t="s">
        <v>9953</v>
      </c>
      <c r="J1647" s="17" t="str">
        <f t="shared" si="75"/>
        <v>224  ม. 4  ต. บ้านควน  อ. หลังสวน  จ. ชุมพร</v>
      </c>
      <c r="K1647" s="66" t="s">
        <v>9073</v>
      </c>
      <c r="L1647" s="19" t="s">
        <v>7031</v>
      </c>
      <c r="M1647" s="19" t="s">
        <v>8224</v>
      </c>
      <c r="N1647" s="19" t="s">
        <v>7378</v>
      </c>
      <c r="O1647" s="19" t="s">
        <v>6912</v>
      </c>
      <c r="P1647" s="20">
        <v>86110</v>
      </c>
      <c r="Q1647" s="21"/>
      <c r="R1647" s="22"/>
      <c r="S1647" s="22"/>
      <c r="T1647" s="22"/>
      <c r="U1647" s="22"/>
      <c r="V1647" s="21"/>
      <c r="W1647" s="35"/>
      <c r="X1647" s="23"/>
      <c r="Y1647" s="24"/>
      <c r="Z1647" s="21">
        <v>210</v>
      </c>
      <c r="AA1647" s="25">
        <f t="shared" si="76"/>
        <v>210</v>
      </c>
      <c r="AB1647" s="44"/>
      <c r="AC1647" s="19"/>
      <c r="AD1647" s="27" t="str">
        <f t="shared" si="77"/>
        <v>นางสาว  ขวัญดาว  พันธุ์พิพัฒน์</v>
      </c>
    </row>
    <row r="1648" spans="1:30">
      <c r="A1648" s="16" t="s">
        <v>9930</v>
      </c>
      <c r="B1648" s="16"/>
      <c r="C1648" s="16">
        <v>180</v>
      </c>
      <c r="D1648" s="16"/>
      <c r="E1648" s="17" t="s">
        <v>5160</v>
      </c>
      <c r="F1648" s="17" t="s">
        <v>5161</v>
      </c>
      <c r="G1648" s="29" t="s">
        <v>6896</v>
      </c>
      <c r="H1648" s="19" t="s">
        <v>8800</v>
      </c>
      <c r="I1648" s="19" t="s">
        <v>9871</v>
      </c>
      <c r="J1648" s="17" t="str">
        <f t="shared" si="75"/>
        <v>118  ม. 3  ต. คันธุลี  อ. ท่าชนะ  จ. สุราษฎร์ธานี</v>
      </c>
      <c r="K1648" s="48" t="s">
        <v>7462</v>
      </c>
      <c r="L1648" s="19" t="s">
        <v>6991</v>
      </c>
      <c r="M1648" s="19" t="s">
        <v>6935</v>
      </c>
      <c r="N1648" s="19" t="s">
        <v>6936</v>
      </c>
      <c r="O1648" s="19" t="s">
        <v>6937</v>
      </c>
      <c r="P1648" s="20">
        <v>84170</v>
      </c>
      <c r="Q1648" s="21"/>
      <c r="R1648" s="22"/>
      <c r="S1648" s="22"/>
      <c r="T1648" s="22"/>
      <c r="U1648" s="22"/>
      <c r="V1648" s="21"/>
      <c r="W1648" s="35"/>
      <c r="X1648" s="23"/>
      <c r="Y1648" s="24"/>
      <c r="Z1648" s="21">
        <v>82</v>
      </c>
      <c r="AA1648" s="25">
        <f t="shared" si="76"/>
        <v>82</v>
      </c>
      <c r="AB1648" s="44"/>
      <c r="AC1648" s="19"/>
      <c r="AD1648" s="27" t="str">
        <f t="shared" si="77"/>
        <v>นาย  เยื้อ  หนูกรอบ</v>
      </c>
    </row>
    <row r="1649" spans="1:30">
      <c r="A1649" s="16" t="s">
        <v>9930</v>
      </c>
      <c r="B1649" s="48"/>
      <c r="C1649" s="16">
        <v>181</v>
      </c>
      <c r="D1649" s="16"/>
      <c r="E1649" s="17" t="s">
        <v>531</v>
      </c>
      <c r="F1649" s="17" t="s">
        <v>532</v>
      </c>
      <c r="G1649" s="29" t="s">
        <v>6905</v>
      </c>
      <c r="H1649" s="19" t="s">
        <v>10135</v>
      </c>
      <c r="I1649" s="19" t="s">
        <v>9985</v>
      </c>
      <c r="J1649" s="17" t="str">
        <f t="shared" si="75"/>
        <v>320/2  ม. 4  ต. ท่าชนะ  อ. ท่าชนะ  จ. สุราษฎร์ธานี</v>
      </c>
      <c r="K1649" s="48" t="s">
        <v>9986</v>
      </c>
      <c r="L1649" s="19" t="s">
        <v>7031</v>
      </c>
      <c r="M1649" s="19" t="s">
        <v>7123</v>
      </c>
      <c r="N1649" s="19" t="s">
        <v>6936</v>
      </c>
      <c r="O1649" s="19" t="s">
        <v>6937</v>
      </c>
      <c r="P1649" s="20">
        <v>84170</v>
      </c>
      <c r="Q1649" s="21"/>
      <c r="R1649" s="22"/>
      <c r="S1649" s="22"/>
      <c r="T1649" s="22"/>
      <c r="U1649" s="22"/>
      <c r="V1649" s="21"/>
      <c r="W1649" s="35"/>
      <c r="X1649" s="23"/>
      <c r="Y1649" s="24"/>
      <c r="Z1649" s="21">
        <v>331</v>
      </c>
      <c r="AA1649" s="25">
        <f t="shared" si="76"/>
        <v>331</v>
      </c>
      <c r="AB1649" s="44"/>
      <c r="AC1649" s="19"/>
      <c r="AD1649" s="27" t="str">
        <f t="shared" si="77"/>
        <v>นาง  ตติยา  ชาติศิริวัฒนา</v>
      </c>
    </row>
    <row r="1650" spans="1:30">
      <c r="A1650" s="16" t="s">
        <v>9930</v>
      </c>
      <c r="B1650" s="16" t="s">
        <v>8095</v>
      </c>
      <c r="C1650" s="16">
        <v>182</v>
      </c>
      <c r="D1650" s="16"/>
      <c r="E1650" s="17" t="s">
        <v>4159</v>
      </c>
      <c r="F1650" s="17" t="s">
        <v>4160</v>
      </c>
      <c r="G1650" s="29" t="s">
        <v>6896</v>
      </c>
      <c r="H1650" s="19" t="s">
        <v>9579</v>
      </c>
      <c r="I1650" s="19" t="s">
        <v>8024</v>
      </c>
      <c r="J1650" s="17" t="str">
        <f t="shared" si="75"/>
        <v>108  ม. 12  ต. แหลมทราย  อ. หลังสวน  จ. ชุมพร</v>
      </c>
      <c r="K1650" s="66" t="s">
        <v>7374</v>
      </c>
      <c r="L1650" s="19" t="s">
        <v>7096</v>
      </c>
      <c r="M1650" s="19" t="s">
        <v>8394</v>
      </c>
      <c r="N1650" s="19" t="s">
        <v>7378</v>
      </c>
      <c r="O1650" s="19" t="s">
        <v>6912</v>
      </c>
      <c r="P1650" s="20">
        <v>86110</v>
      </c>
      <c r="Q1650" s="21"/>
      <c r="R1650" s="22"/>
      <c r="S1650" s="22"/>
      <c r="T1650" s="22"/>
      <c r="U1650" s="22"/>
      <c r="V1650" s="21"/>
      <c r="W1650" s="35"/>
      <c r="X1650" s="23"/>
      <c r="Y1650" s="24"/>
      <c r="Z1650" s="21">
        <v>137</v>
      </c>
      <c r="AA1650" s="25">
        <f t="shared" si="76"/>
        <v>137</v>
      </c>
      <c r="AB1650" s="44"/>
      <c r="AC1650" s="19"/>
      <c r="AD1650" s="27" t="str">
        <f t="shared" si="77"/>
        <v>นาย  ทวี  จันทร์วิไล</v>
      </c>
    </row>
    <row r="1651" spans="1:30">
      <c r="A1651" s="16" t="s">
        <v>9930</v>
      </c>
      <c r="B1651" s="16"/>
      <c r="C1651" s="16">
        <v>183</v>
      </c>
      <c r="D1651" s="16"/>
      <c r="E1651" s="17" t="s">
        <v>4177</v>
      </c>
      <c r="F1651" s="17" t="s">
        <v>4178</v>
      </c>
      <c r="G1651" s="29" t="s">
        <v>6896</v>
      </c>
      <c r="H1651" s="19" t="s">
        <v>10136</v>
      </c>
      <c r="I1651" s="19" t="s">
        <v>10125</v>
      </c>
      <c r="J1651" s="17" t="str">
        <f t="shared" si="75"/>
        <v>222  ม. 7  ต. ละแม  อ. ละแม  จ. ชุมพร</v>
      </c>
      <c r="K1651" s="30" t="s">
        <v>7710</v>
      </c>
      <c r="L1651" s="19" t="s">
        <v>7290</v>
      </c>
      <c r="M1651" s="19" t="s">
        <v>6910</v>
      </c>
      <c r="N1651" s="19" t="s">
        <v>6911</v>
      </c>
      <c r="O1651" s="19" t="s">
        <v>6912</v>
      </c>
      <c r="P1651" s="20">
        <v>86170</v>
      </c>
      <c r="Q1651" s="21"/>
      <c r="R1651" s="22"/>
      <c r="S1651" s="22"/>
      <c r="T1651" s="22"/>
      <c r="U1651" s="22"/>
      <c r="V1651" s="21"/>
      <c r="W1651" s="35"/>
      <c r="X1651" s="23"/>
      <c r="Y1651" s="24"/>
      <c r="Z1651" s="21">
        <v>348</v>
      </c>
      <c r="AA1651" s="25">
        <f t="shared" si="76"/>
        <v>348</v>
      </c>
      <c r="AB1651" s="44"/>
      <c r="AC1651" s="19"/>
      <c r="AD1651" s="27" t="str">
        <f t="shared" si="77"/>
        <v>นาย  ทวีวัฒน์  แซ่อ๋อง</v>
      </c>
    </row>
    <row r="1652" spans="1:30" ht="84">
      <c r="A1652" s="16" t="s">
        <v>9930</v>
      </c>
      <c r="B1652" s="48"/>
      <c r="C1652" s="16">
        <v>184</v>
      </c>
      <c r="D1652" s="16" t="s">
        <v>6980</v>
      </c>
      <c r="E1652" s="17" t="s">
        <v>6740</v>
      </c>
      <c r="F1652" s="17">
        <v>0</v>
      </c>
      <c r="G1652" s="29"/>
      <c r="H1652" s="32" t="s">
        <v>10137</v>
      </c>
      <c r="I1652" s="19" t="s">
        <v>8879</v>
      </c>
      <c r="J1652" s="17" t="str">
        <f t="shared" si="75"/>
        <v>270  ม. 5  ต. คันธุลี  อ. ท่าชนะ  จ. สุราษฎร์ธานี</v>
      </c>
      <c r="K1652" s="48" t="s">
        <v>10138</v>
      </c>
      <c r="L1652" s="19" t="s">
        <v>6944</v>
      </c>
      <c r="M1652" s="19" t="s">
        <v>6935</v>
      </c>
      <c r="N1652" s="19" t="s">
        <v>6936</v>
      </c>
      <c r="O1652" s="19" t="s">
        <v>6937</v>
      </c>
      <c r="P1652" s="20">
        <v>84170</v>
      </c>
      <c r="Q1652" s="21"/>
      <c r="R1652" s="22"/>
      <c r="S1652" s="22"/>
      <c r="T1652" s="22"/>
      <c r="U1652" s="22"/>
      <c r="V1652" s="21"/>
      <c r="W1652" s="35"/>
      <c r="X1652" s="23"/>
      <c r="Y1652" s="24">
        <v>168</v>
      </c>
      <c r="Z1652" s="21">
        <v>168</v>
      </c>
      <c r="AA1652" s="25">
        <f t="shared" si="76"/>
        <v>336</v>
      </c>
      <c r="AB1652" s="44"/>
      <c r="AC1652" s="19"/>
      <c r="AD1652" s="27" t="str">
        <f t="shared" si="77"/>
        <v xml:space="preserve">  นาย  อาภรณ์ - นาง เผือน กรำเสน  กรำเสน</v>
      </c>
    </row>
    <row r="1653" spans="1:30">
      <c r="A1653" s="16" t="s">
        <v>9930</v>
      </c>
      <c r="B1653" s="48"/>
      <c r="C1653" s="16">
        <v>185</v>
      </c>
      <c r="D1653" s="16"/>
      <c r="E1653" s="17" t="s">
        <v>4774</v>
      </c>
      <c r="F1653" s="17" t="s">
        <v>4775</v>
      </c>
      <c r="G1653" s="29" t="s">
        <v>6896</v>
      </c>
      <c r="H1653" s="19" t="s">
        <v>10139</v>
      </c>
      <c r="I1653" s="19" t="s">
        <v>10140</v>
      </c>
      <c r="J1653" s="17" t="str">
        <f t="shared" si="75"/>
        <v>122  ม. 7  ต. ประสงค์  อ. ท่าชนะ  จ. สุราษฎร์ธานี</v>
      </c>
      <c r="K1653" s="48" t="s">
        <v>9403</v>
      </c>
      <c r="L1653" s="19" t="s">
        <v>7290</v>
      </c>
      <c r="M1653" s="19" t="s">
        <v>7761</v>
      </c>
      <c r="N1653" s="19" t="s">
        <v>6936</v>
      </c>
      <c r="O1653" s="19" t="s">
        <v>6937</v>
      </c>
      <c r="P1653" s="20">
        <v>84170</v>
      </c>
      <c r="Q1653" s="21"/>
      <c r="R1653" s="22"/>
      <c r="S1653" s="22"/>
      <c r="T1653" s="22"/>
      <c r="U1653" s="22"/>
      <c r="V1653" s="21"/>
      <c r="W1653" s="35"/>
      <c r="X1653" s="23"/>
      <c r="Y1653" s="24"/>
      <c r="Z1653" s="21">
        <v>107</v>
      </c>
      <c r="AA1653" s="25">
        <f t="shared" si="76"/>
        <v>107</v>
      </c>
      <c r="AB1653" s="44"/>
      <c r="AC1653" s="19"/>
      <c r="AD1653" s="27" t="str">
        <f t="shared" si="77"/>
        <v>นาย  ผดุง  สุวรรณภักดี</v>
      </c>
    </row>
    <row r="1654" spans="1:30">
      <c r="A1654" s="16" t="s">
        <v>9930</v>
      </c>
      <c r="B1654" s="48"/>
      <c r="C1654" s="16">
        <v>186</v>
      </c>
      <c r="D1654" s="16"/>
      <c r="E1654" s="17" t="s">
        <v>3624</v>
      </c>
      <c r="F1654" s="17" t="s">
        <v>3625</v>
      </c>
      <c r="G1654" s="29" t="s">
        <v>6896</v>
      </c>
      <c r="H1654" s="19" t="s">
        <v>9196</v>
      </c>
      <c r="I1654" s="19" t="s">
        <v>8665</v>
      </c>
      <c r="J1654" s="17" t="str">
        <f t="shared" si="75"/>
        <v>5  ม. 8  ต. คันธุลี  อ. ท่าชนะ  จ. สุราษฎร์ธานี</v>
      </c>
      <c r="K1654" s="48" t="s">
        <v>9717</v>
      </c>
      <c r="L1654" s="19" t="s">
        <v>7675</v>
      </c>
      <c r="M1654" s="19" t="s">
        <v>6935</v>
      </c>
      <c r="N1654" s="19" t="s">
        <v>6936</v>
      </c>
      <c r="O1654" s="19" t="s">
        <v>6937</v>
      </c>
      <c r="P1654" s="20">
        <v>84170</v>
      </c>
      <c r="Q1654" s="21"/>
      <c r="R1654" s="22"/>
      <c r="S1654" s="22"/>
      <c r="T1654" s="22"/>
      <c r="U1654" s="22"/>
      <c r="V1654" s="21"/>
      <c r="W1654" s="35"/>
      <c r="X1654" s="23"/>
      <c r="Y1654" s="24"/>
      <c r="Z1654" s="21">
        <v>170</v>
      </c>
      <c r="AA1654" s="25">
        <f t="shared" si="76"/>
        <v>170</v>
      </c>
      <c r="AB1654" s="44"/>
      <c r="AC1654" s="19"/>
      <c r="AD1654" s="27" t="str">
        <f t="shared" si="77"/>
        <v>นาย  จันทร์  หวัดสนิท</v>
      </c>
    </row>
    <row r="1655" spans="1:30" ht="84">
      <c r="A1655" s="16" t="s">
        <v>9930</v>
      </c>
      <c r="B1655" s="16"/>
      <c r="C1655" s="16" t="s">
        <v>9651</v>
      </c>
      <c r="D1655" s="16"/>
      <c r="E1655" s="17" t="s">
        <v>5184</v>
      </c>
      <c r="F1655" s="17" t="s">
        <v>5185</v>
      </c>
      <c r="G1655" s="29"/>
      <c r="H1655" s="32" t="s">
        <v>10141</v>
      </c>
      <c r="I1655" s="19" t="s">
        <v>9769</v>
      </c>
      <c r="J1655" s="17" t="str">
        <f t="shared" si="75"/>
        <v>158  ม. 8  ต. คันธุลี  อ. ท่าชนะ  จ. สุราษฎร์ธานี</v>
      </c>
      <c r="K1655" s="30" t="s">
        <v>7113</v>
      </c>
      <c r="L1655" s="19" t="s">
        <v>7675</v>
      </c>
      <c r="M1655" s="19" t="s">
        <v>6935</v>
      </c>
      <c r="N1655" s="19" t="s">
        <v>6936</v>
      </c>
      <c r="O1655" s="19" t="s">
        <v>6937</v>
      </c>
      <c r="P1655" s="20">
        <v>84170</v>
      </c>
      <c r="Q1655" s="21"/>
      <c r="R1655" s="22"/>
      <c r="S1655" s="22"/>
      <c r="T1655" s="22"/>
      <c r="U1655" s="22"/>
      <c r="V1655" s="21"/>
      <c r="W1655" s="35"/>
      <c r="X1655" s="23"/>
      <c r="Y1655" s="24"/>
      <c r="Z1655" s="21">
        <v>147</v>
      </c>
      <c r="AA1655" s="25">
        <f t="shared" si="76"/>
        <v>147</v>
      </c>
      <c r="AB1655" s="44" t="s">
        <v>10142</v>
      </c>
      <c r="AC1655" s="19"/>
      <c r="AD1655" s="27" t="str">
        <f t="shared" si="77"/>
        <v xml:space="preserve">  นาย  รัชดา  กิ้มเซ่งหลี - นาย ดำเนิน พุ่มน้อย  กิ้มเซ่งหลี</v>
      </c>
    </row>
    <row r="1656" spans="1:30">
      <c r="A1656" s="16" t="s">
        <v>9930</v>
      </c>
      <c r="B1656" s="16" t="s">
        <v>10143</v>
      </c>
      <c r="C1656" s="16">
        <v>188</v>
      </c>
      <c r="D1656" s="16"/>
      <c r="E1656" s="17" t="s">
        <v>6550</v>
      </c>
      <c r="F1656" s="17" t="s">
        <v>6551</v>
      </c>
      <c r="G1656" s="29" t="s">
        <v>6896</v>
      </c>
      <c r="H1656" s="19" t="s">
        <v>8601</v>
      </c>
      <c r="I1656" s="19" t="s">
        <v>8760</v>
      </c>
      <c r="J1656" s="17" t="str">
        <f t="shared" si="75"/>
        <v>121  ม. 12  ต. คันธุลี  อ. ท่าชนะ  จ. สุราษฎร์ธานี</v>
      </c>
      <c r="K1656" s="30" t="s">
        <v>8247</v>
      </c>
      <c r="L1656" s="19" t="s">
        <v>7096</v>
      </c>
      <c r="M1656" s="19" t="s">
        <v>6935</v>
      </c>
      <c r="N1656" s="19" t="s">
        <v>6936</v>
      </c>
      <c r="O1656" s="19" t="s">
        <v>6937</v>
      </c>
      <c r="P1656" s="20">
        <v>84170</v>
      </c>
      <c r="Q1656" s="21"/>
      <c r="R1656" s="22"/>
      <c r="S1656" s="22"/>
      <c r="T1656" s="22"/>
      <c r="U1656" s="22"/>
      <c r="V1656" s="21"/>
      <c r="W1656" s="35"/>
      <c r="X1656" s="23"/>
      <c r="Y1656" s="24"/>
      <c r="Z1656" s="21">
        <v>259</v>
      </c>
      <c r="AA1656" s="25">
        <f t="shared" si="76"/>
        <v>259</v>
      </c>
      <c r="AB1656" s="44"/>
      <c r="AC1656" s="19"/>
      <c r="AD1656" s="27" t="str">
        <f t="shared" si="77"/>
        <v>นาย  โสภณ  กองคลัง</v>
      </c>
    </row>
    <row r="1657" spans="1:30">
      <c r="A1657" s="16" t="s">
        <v>9930</v>
      </c>
      <c r="B1657" s="16"/>
      <c r="C1657" s="16">
        <v>189</v>
      </c>
      <c r="D1657" s="16"/>
      <c r="E1657" s="17" t="s">
        <v>4180</v>
      </c>
      <c r="F1657" s="17" t="s">
        <v>4181</v>
      </c>
      <c r="G1657" s="29" t="s">
        <v>6896</v>
      </c>
      <c r="H1657" s="19" t="s">
        <v>8644</v>
      </c>
      <c r="I1657" s="19" t="s">
        <v>10125</v>
      </c>
      <c r="J1657" s="17" t="str">
        <f t="shared" si="75"/>
        <v>222  ม. 7  ต. ละแม  อ. ละแม  จ. ชุมพร</v>
      </c>
      <c r="K1657" s="30" t="s">
        <v>7710</v>
      </c>
      <c r="L1657" s="19" t="s">
        <v>7290</v>
      </c>
      <c r="M1657" s="19" t="s">
        <v>6910</v>
      </c>
      <c r="N1657" s="19" t="s">
        <v>6911</v>
      </c>
      <c r="O1657" s="19" t="s">
        <v>6912</v>
      </c>
      <c r="P1657" s="20">
        <v>86170</v>
      </c>
      <c r="Q1657" s="21"/>
      <c r="R1657" s="22"/>
      <c r="S1657" s="22"/>
      <c r="T1657" s="22"/>
      <c r="U1657" s="22"/>
      <c r="V1657" s="21"/>
      <c r="W1657" s="35"/>
      <c r="X1657" s="23"/>
      <c r="Y1657" s="24"/>
      <c r="Z1657" s="21">
        <v>347</v>
      </c>
      <c r="AA1657" s="25">
        <f t="shared" si="76"/>
        <v>347</v>
      </c>
      <c r="AB1657" s="44"/>
      <c r="AC1657" s="19"/>
      <c r="AD1657" s="27" t="str">
        <f t="shared" si="77"/>
        <v>นาย  ทวีศักดิ์  แซ่อ๋อง</v>
      </c>
    </row>
    <row r="1658" spans="1:30">
      <c r="A1658" s="16" t="s">
        <v>9930</v>
      </c>
      <c r="B1658" s="16"/>
      <c r="C1658" s="16">
        <v>190</v>
      </c>
      <c r="D1658" s="16"/>
      <c r="E1658" s="17" t="s">
        <v>4580</v>
      </c>
      <c r="F1658" s="17" t="s">
        <v>4581</v>
      </c>
      <c r="G1658" s="29" t="s">
        <v>6896</v>
      </c>
      <c r="H1658" s="19" t="s">
        <v>8178</v>
      </c>
      <c r="I1658" s="19" t="s">
        <v>8891</v>
      </c>
      <c r="J1658" s="17" t="str">
        <f t="shared" si="75"/>
        <v>81  ม. 5  ต. สวนแตง  อ. ละแม  จ. ชุมพร</v>
      </c>
      <c r="K1658" s="30" t="s">
        <v>7183</v>
      </c>
      <c r="L1658" s="19" t="s">
        <v>6944</v>
      </c>
      <c r="M1658" s="19" t="s">
        <v>6992</v>
      </c>
      <c r="N1658" s="19" t="s">
        <v>6911</v>
      </c>
      <c r="O1658" s="19" t="s">
        <v>6912</v>
      </c>
      <c r="P1658" s="20">
        <v>86170</v>
      </c>
      <c r="Q1658" s="21"/>
      <c r="R1658" s="22"/>
      <c r="S1658" s="22"/>
      <c r="T1658" s="22"/>
      <c r="U1658" s="22"/>
      <c r="V1658" s="21"/>
      <c r="W1658" s="35"/>
      <c r="X1658" s="23"/>
      <c r="Y1658" s="24"/>
      <c r="Z1658" s="21">
        <v>371</v>
      </c>
      <c r="AA1658" s="25">
        <f t="shared" si="76"/>
        <v>371</v>
      </c>
      <c r="AB1658" s="44"/>
      <c r="AC1658" s="19"/>
      <c r="AD1658" s="27" t="str">
        <f t="shared" si="77"/>
        <v>นาย  ประเทือง  ศิริสมบูรณ์</v>
      </c>
    </row>
    <row r="1659" spans="1:30">
      <c r="A1659" s="16" t="s">
        <v>9930</v>
      </c>
      <c r="B1659" s="16" t="s">
        <v>7483</v>
      </c>
      <c r="C1659" s="16">
        <v>191</v>
      </c>
      <c r="D1659" s="16"/>
      <c r="E1659" s="17" t="s">
        <v>6574</v>
      </c>
      <c r="F1659" s="17">
        <v>0</v>
      </c>
      <c r="G1659" s="29" t="s">
        <v>6896</v>
      </c>
      <c r="H1659" s="19" t="s">
        <v>8601</v>
      </c>
      <c r="I1659" s="19" t="s">
        <v>7842</v>
      </c>
      <c r="J1659" s="17" t="str">
        <f t="shared" si="75"/>
        <v>22  ม. 8  ต. คันธุลี  อ. ท่าชนะ  จ. สุราษฎร์ธานี</v>
      </c>
      <c r="K1659" s="30" t="s">
        <v>7696</v>
      </c>
      <c r="L1659" s="19" t="s">
        <v>7675</v>
      </c>
      <c r="M1659" s="19" t="s">
        <v>6935</v>
      </c>
      <c r="N1659" s="19" t="s">
        <v>6936</v>
      </c>
      <c r="O1659" s="19" t="s">
        <v>6937</v>
      </c>
      <c r="P1659" s="20">
        <v>84170</v>
      </c>
      <c r="Q1659" s="21"/>
      <c r="R1659" s="22"/>
      <c r="S1659" s="22"/>
      <c r="T1659" s="22"/>
      <c r="U1659" s="22"/>
      <c r="V1659" s="21"/>
      <c r="W1659" s="35"/>
      <c r="X1659" s="23"/>
      <c r="Y1659" s="24"/>
      <c r="Z1659" s="21">
        <v>305</v>
      </c>
      <c r="AA1659" s="25">
        <f t="shared" si="76"/>
        <v>305</v>
      </c>
      <c r="AB1659" s="44"/>
      <c r="AC1659" s="19"/>
      <c r="AD1659" s="27" t="str">
        <f t="shared" si="77"/>
        <v>นาย  โสภณ  ใหม่ซ้อน</v>
      </c>
    </row>
    <row r="1660" spans="1:30">
      <c r="A1660" s="16" t="s">
        <v>9930</v>
      </c>
      <c r="B1660" s="19"/>
      <c r="C1660" s="16">
        <v>192</v>
      </c>
      <c r="D1660" s="16"/>
      <c r="E1660" s="17" t="s">
        <v>6405</v>
      </c>
      <c r="F1660" s="17" t="s">
        <v>6406</v>
      </c>
      <c r="G1660" s="29" t="s">
        <v>6896</v>
      </c>
      <c r="H1660" s="19" t="s">
        <v>9625</v>
      </c>
      <c r="I1660" s="19" t="s">
        <v>10043</v>
      </c>
      <c r="J1660" s="17" t="str">
        <f t="shared" si="75"/>
        <v>9/2 ถ.หลังสวน  ม. -  ต. หลังสวน  อ. หลังสวน  จ. ชุมพร</v>
      </c>
      <c r="K1660" s="30" t="s">
        <v>10144</v>
      </c>
      <c r="L1660" s="19" t="s">
        <v>6918</v>
      </c>
      <c r="M1660" s="19" t="s">
        <v>7385</v>
      </c>
      <c r="N1660" s="19" t="s">
        <v>7378</v>
      </c>
      <c r="O1660" s="19" t="s">
        <v>6912</v>
      </c>
      <c r="P1660" s="20">
        <v>86110</v>
      </c>
      <c r="Q1660" s="35"/>
      <c r="R1660" s="49"/>
      <c r="S1660" s="49"/>
      <c r="T1660" s="49"/>
      <c r="U1660" s="22"/>
      <c r="V1660" s="21"/>
      <c r="W1660" s="35"/>
      <c r="X1660" s="23"/>
      <c r="Y1660" s="24"/>
      <c r="Z1660" s="21">
        <v>350</v>
      </c>
      <c r="AA1660" s="25">
        <f t="shared" si="76"/>
        <v>350</v>
      </c>
      <c r="AB1660" s="44"/>
      <c r="AC1660" s="19"/>
      <c r="AD1660" s="27" t="str">
        <f t="shared" si="77"/>
        <v>นาย  สุรินทร์  เอื้อพัฒนพงศ์</v>
      </c>
    </row>
    <row r="1661" spans="1:30">
      <c r="A1661" s="16" t="s">
        <v>9930</v>
      </c>
      <c r="B1661" s="19"/>
      <c r="C1661" s="16">
        <v>193</v>
      </c>
      <c r="D1661" s="16"/>
      <c r="E1661" s="17" t="s">
        <v>1995</v>
      </c>
      <c r="F1661" s="17">
        <v>0</v>
      </c>
      <c r="G1661" s="29" t="s">
        <v>6905</v>
      </c>
      <c r="H1661" s="19" t="s">
        <v>10145</v>
      </c>
      <c r="I1661" s="19" t="s">
        <v>9261</v>
      </c>
      <c r="J1661" s="17" t="str">
        <f t="shared" si="75"/>
        <v>9/2 ถ.หลังสวน  ม. -  ต. หลังสวน  อ. หลังสวน  จ. ชุมพร</v>
      </c>
      <c r="K1661" s="30" t="s">
        <v>10144</v>
      </c>
      <c r="L1661" s="19" t="s">
        <v>6918</v>
      </c>
      <c r="M1661" s="19" t="s">
        <v>7385</v>
      </c>
      <c r="N1661" s="19" t="s">
        <v>7378</v>
      </c>
      <c r="O1661" s="19" t="s">
        <v>6912</v>
      </c>
      <c r="P1661" s="20">
        <v>86110</v>
      </c>
      <c r="Q1661" s="35"/>
      <c r="R1661" s="49"/>
      <c r="S1661" s="49"/>
      <c r="T1661" s="49"/>
      <c r="U1661" s="22"/>
      <c r="V1661" s="21"/>
      <c r="W1661" s="35"/>
      <c r="X1661" s="23"/>
      <c r="Y1661" s="24"/>
      <c r="Z1661" s="21">
        <v>350</v>
      </c>
      <c r="AA1661" s="25">
        <f t="shared" si="76"/>
        <v>350</v>
      </c>
      <c r="AB1661" s="44"/>
      <c r="AC1661" s="19"/>
      <c r="AD1661" s="27" t="str">
        <f t="shared" si="77"/>
        <v>นาง  สุวรรณี  มณีรัตน์</v>
      </c>
    </row>
    <row r="1662" spans="1:30">
      <c r="A1662" s="16" t="s">
        <v>9930</v>
      </c>
      <c r="B1662" s="19"/>
      <c r="C1662" s="16">
        <v>194</v>
      </c>
      <c r="D1662" s="16"/>
      <c r="E1662" s="17" t="s">
        <v>6359</v>
      </c>
      <c r="F1662" s="17">
        <v>0</v>
      </c>
      <c r="G1662" s="29" t="s">
        <v>6896</v>
      </c>
      <c r="H1662" s="19" t="s">
        <v>10146</v>
      </c>
      <c r="I1662" s="19" t="s">
        <v>10043</v>
      </c>
      <c r="J1662" s="17" t="str">
        <f t="shared" si="75"/>
        <v>9/2 ถ.หลังสวน  ม. -  ต. หลังสวน  อ. หลังสวน  จ. ชุมพร</v>
      </c>
      <c r="K1662" s="30" t="s">
        <v>10144</v>
      </c>
      <c r="L1662" s="19" t="s">
        <v>6918</v>
      </c>
      <c r="M1662" s="19" t="s">
        <v>7385</v>
      </c>
      <c r="N1662" s="19" t="s">
        <v>7378</v>
      </c>
      <c r="O1662" s="19" t="s">
        <v>6912</v>
      </c>
      <c r="P1662" s="20">
        <v>86110</v>
      </c>
      <c r="Q1662" s="35"/>
      <c r="R1662" s="49"/>
      <c r="S1662" s="49"/>
      <c r="T1662" s="49"/>
      <c r="U1662" s="22"/>
      <c r="V1662" s="21"/>
      <c r="W1662" s="35"/>
      <c r="X1662" s="23"/>
      <c r="Y1662" s="24"/>
      <c r="Z1662" s="21">
        <v>350</v>
      </c>
      <c r="AA1662" s="25">
        <f t="shared" si="76"/>
        <v>350</v>
      </c>
      <c r="AB1662" s="44"/>
      <c r="AC1662" s="19"/>
      <c r="AD1662" s="27" t="str">
        <f t="shared" si="77"/>
        <v>นาย  สุรชัย  เอื้อพัฒนพงศ์</v>
      </c>
    </row>
    <row r="1663" spans="1:30">
      <c r="A1663" s="16" t="s">
        <v>9930</v>
      </c>
      <c r="B1663" s="19"/>
      <c r="C1663" s="16">
        <v>195</v>
      </c>
      <c r="D1663" s="16"/>
      <c r="E1663" s="17" t="s">
        <v>2754</v>
      </c>
      <c r="F1663" s="17" t="s">
        <v>2755</v>
      </c>
      <c r="G1663" s="29" t="s">
        <v>6923</v>
      </c>
      <c r="H1663" s="19" t="s">
        <v>10147</v>
      </c>
      <c r="I1663" s="19" t="s">
        <v>8163</v>
      </c>
      <c r="J1663" s="17" t="str">
        <f t="shared" si="75"/>
        <v>224-225  ม. 4  ต. ท่าชนะ  อ. ท่าชนะ  จ. สุราษฎร์ธานี</v>
      </c>
      <c r="K1663" s="30" t="s">
        <v>10148</v>
      </c>
      <c r="L1663" s="19" t="s">
        <v>7031</v>
      </c>
      <c r="M1663" s="19" t="s">
        <v>7123</v>
      </c>
      <c r="N1663" s="19" t="s">
        <v>6936</v>
      </c>
      <c r="O1663" s="19" t="s">
        <v>6937</v>
      </c>
      <c r="P1663" s="20">
        <v>84170</v>
      </c>
      <c r="Q1663" s="35"/>
      <c r="R1663" s="49"/>
      <c r="S1663" s="49"/>
      <c r="T1663" s="49"/>
      <c r="U1663" s="22"/>
      <c r="V1663" s="21"/>
      <c r="W1663" s="35"/>
      <c r="X1663" s="23"/>
      <c r="Y1663" s="24"/>
      <c r="Z1663" s="21">
        <v>333</v>
      </c>
      <c r="AA1663" s="25">
        <f t="shared" si="76"/>
        <v>333</v>
      </c>
      <c r="AB1663" s="44"/>
      <c r="AC1663" s="19"/>
      <c r="AD1663" s="27" t="str">
        <f t="shared" si="77"/>
        <v>นางสาว  ปาริชาติ  ฉายากุล</v>
      </c>
    </row>
    <row r="1664" spans="1:30">
      <c r="A1664" s="16" t="s">
        <v>9930</v>
      </c>
      <c r="B1664" s="16" t="s">
        <v>7102</v>
      </c>
      <c r="C1664" s="16">
        <v>196</v>
      </c>
      <c r="D1664" s="16"/>
      <c r="E1664" s="17" t="s">
        <v>6397</v>
      </c>
      <c r="F1664" s="17" t="s">
        <v>6398</v>
      </c>
      <c r="G1664" s="29" t="s">
        <v>6896</v>
      </c>
      <c r="H1664" s="19" t="s">
        <v>10149</v>
      </c>
      <c r="I1664" s="19" t="s">
        <v>7894</v>
      </c>
      <c r="J1664" s="17" t="str">
        <f t="shared" si="75"/>
        <v>125  ม. 8  ต. คันธุลี  อ. ท่าชนะ  จ. สุราษฎร์ธานี</v>
      </c>
      <c r="K1664" s="66" t="s">
        <v>7543</v>
      </c>
      <c r="L1664" s="19" t="s">
        <v>7675</v>
      </c>
      <c r="M1664" s="19" t="s">
        <v>6935</v>
      </c>
      <c r="N1664" s="19" t="s">
        <v>6936</v>
      </c>
      <c r="O1664" s="19" t="s">
        <v>6937</v>
      </c>
      <c r="P1664" s="20">
        <v>21110</v>
      </c>
      <c r="Q1664" s="21"/>
      <c r="R1664" s="22"/>
      <c r="S1664" s="22"/>
      <c r="T1664" s="22"/>
      <c r="U1664" s="22"/>
      <c r="V1664" s="21"/>
      <c r="W1664" s="35"/>
      <c r="X1664" s="23"/>
      <c r="Y1664" s="24"/>
      <c r="Z1664" s="21">
        <v>119</v>
      </c>
      <c r="AA1664" s="25">
        <f t="shared" si="76"/>
        <v>119</v>
      </c>
      <c r="AB1664" s="44"/>
      <c r="AC1664" s="19"/>
      <c r="AD1664" s="27" t="str">
        <f t="shared" si="77"/>
        <v>นาย  สุราษฎร์  สำเภา</v>
      </c>
    </row>
    <row r="1665" spans="1:30">
      <c r="A1665" s="16" t="s">
        <v>9930</v>
      </c>
      <c r="B1665" s="16" t="s">
        <v>7497</v>
      </c>
      <c r="C1665" s="16">
        <v>197</v>
      </c>
      <c r="D1665" s="16"/>
      <c r="E1665" s="17" t="s">
        <v>3245</v>
      </c>
      <c r="F1665" s="17">
        <v>0</v>
      </c>
      <c r="G1665" s="29" t="s">
        <v>6923</v>
      </c>
      <c r="H1665" s="19" t="s">
        <v>7759</v>
      </c>
      <c r="I1665" s="19" t="s">
        <v>7668</v>
      </c>
      <c r="J1665" s="17" t="str">
        <f t="shared" si="75"/>
        <v>333  ม. 3  ต. ประสงค์  อ. ท่าชนะ  จ. สุราษฎร์ธานี</v>
      </c>
      <c r="K1665" s="30" t="s">
        <v>7760</v>
      </c>
      <c r="L1665" s="19" t="s">
        <v>6991</v>
      </c>
      <c r="M1665" s="19" t="s">
        <v>7761</v>
      </c>
      <c r="N1665" s="19" t="s">
        <v>6936</v>
      </c>
      <c r="O1665" s="19" t="s">
        <v>6937</v>
      </c>
      <c r="P1665" s="20">
        <v>84170</v>
      </c>
      <c r="Q1665" s="21"/>
      <c r="R1665" s="22"/>
      <c r="S1665" s="22"/>
      <c r="T1665" s="22"/>
      <c r="U1665" s="22"/>
      <c r="V1665" s="21"/>
      <c r="W1665" s="35"/>
      <c r="X1665" s="23"/>
      <c r="Y1665" s="24"/>
      <c r="Z1665" s="21">
        <v>168</v>
      </c>
      <c r="AA1665" s="25">
        <f t="shared" si="76"/>
        <v>168</v>
      </c>
      <c r="AB1665" s="44"/>
      <c r="AC1665" s="19"/>
      <c r="AD1665" s="27" t="str">
        <f t="shared" si="77"/>
        <v>นางสาว  อรพินท์  บัวทอง</v>
      </c>
    </row>
    <row r="1666" spans="1:30">
      <c r="A1666" s="16" t="s">
        <v>9930</v>
      </c>
      <c r="B1666" s="16"/>
      <c r="C1666" s="16">
        <v>198</v>
      </c>
      <c r="D1666" s="16"/>
      <c r="E1666" s="17" t="s">
        <v>2972</v>
      </c>
      <c r="F1666" s="17">
        <v>0</v>
      </c>
      <c r="G1666" s="29" t="s">
        <v>6923</v>
      </c>
      <c r="H1666" s="19" t="s">
        <v>8461</v>
      </c>
      <c r="I1666" s="19" t="s">
        <v>7668</v>
      </c>
      <c r="J1666" s="17" t="str">
        <f t="shared" si="75"/>
        <v>9/38  ม. 5  ต. มะขามเตี้ย  อ. เมืองสุราษฎร์ธานี  จ. สุราษฎร์ธานี</v>
      </c>
      <c r="K1666" s="18" t="s">
        <v>8462</v>
      </c>
      <c r="L1666" s="19" t="s">
        <v>6944</v>
      </c>
      <c r="M1666" s="19" t="s">
        <v>7340</v>
      </c>
      <c r="N1666" s="19" t="s">
        <v>7236</v>
      </c>
      <c r="O1666" s="19" t="s">
        <v>6937</v>
      </c>
      <c r="P1666" s="20">
        <v>84000</v>
      </c>
      <c r="Q1666" s="21"/>
      <c r="R1666" s="22"/>
      <c r="S1666" s="22"/>
      <c r="T1666" s="22"/>
      <c r="U1666" s="22"/>
      <c r="V1666" s="21"/>
      <c r="W1666" s="35"/>
      <c r="X1666" s="23"/>
      <c r="Y1666" s="24"/>
      <c r="Z1666" s="21">
        <v>172</v>
      </c>
      <c r="AA1666" s="25">
        <f t="shared" si="76"/>
        <v>172</v>
      </c>
      <c r="AB1666" s="44"/>
      <c r="AC1666" s="19"/>
      <c r="AD1666" s="27" t="str">
        <f t="shared" si="77"/>
        <v>นางสาว  วราภรณ์  บัวทอง</v>
      </c>
    </row>
    <row r="1667" spans="1:30">
      <c r="A1667" s="16" t="s">
        <v>9930</v>
      </c>
      <c r="B1667" s="16"/>
      <c r="C1667" s="16">
        <v>199</v>
      </c>
      <c r="D1667" s="16"/>
      <c r="E1667" s="17" t="s">
        <v>1205</v>
      </c>
      <c r="F1667" s="17" t="s">
        <v>1206</v>
      </c>
      <c r="G1667" s="29" t="s">
        <v>6905</v>
      </c>
      <c r="H1667" s="19" t="s">
        <v>7889</v>
      </c>
      <c r="I1667" s="19" t="s">
        <v>10150</v>
      </c>
      <c r="J1667" s="17" t="str">
        <f t="shared" ref="J1667:J1730" si="78">K1667&amp;"  "&amp;L1667&amp;"  "&amp;M1667&amp;"  "&amp;N1667&amp;"  "&amp;O1667</f>
        <v>176  ม. 3  ต. คลองปราบ  อ. บ้านนาสาร  จ. สุราษฎร์ธานี</v>
      </c>
      <c r="K1667" s="66" t="s">
        <v>8807</v>
      </c>
      <c r="L1667" s="19" t="s">
        <v>6991</v>
      </c>
      <c r="M1667" s="19" t="s">
        <v>10151</v>
      </c>
      <c r="N1667" s="19" t="s">
        <v>7251</v>
      </c>
      <c r="O1667" s="19" t="s">
        <v>6937</v>
      </c>
      <c r="P1667" s="42">
        <v>84120</v>
      </c>
      <c r="Q1667" s="21"/>
      <c r="R1667" s="22"/>
      <c r="S1667" s="22"/>
      <c r="T1667" s="22"/>
      <c r="U1667" s="22"/>
      <c r="V1667" s="21"/>
      <c r="W1667" s="35"/>
      <c r="X1667" s="23"/>
      <c r="Y1667" s="24"/>
      <c r="Z1667" s="21">
        <v>166</v>
      </c>
      <c r="AA1667" s="25">
        <f t="shared" ref="AA1667:AA1730" si="79">SUM(Q1667:Z1667)</f>
        <v>166</v>
      </c>
      <c r="AB1667" s="44"/>
      <c r="AC1667" s="19"/>
      <c r="AD1667" s="27" t="str">
        <f t="shared" si="77"/>
        <v>นาง  มาลินี  แซ่ฮือ</v>
      </c>
    </row>
    <row r="1668" spans="1:30">
      <c r="A1668" s="16" t="s">
        <v>9930</v>
      </c>
      <c r="B1668" s="16" t="s">
        <v>7566</v>
      </c>
      <c r="C1668" s="16">
        <v>200</v>
      </c>
      <c r="D1668" s="16"/>
      <c r="E1668" s="17" t="s">
        <v>5877</v>
      </c>
      <c r="F1668" s="17" t="s">
        <v>5878</v>
      </c>
      <c r="G1668" s="29" t="s">
        <v>6896</v>
      </c>
      <c r="H1668" s="19" t="s">
        <v>7773</v>
      </c>
      <c r="I1668" s="19" t="s">
        <v>9741</v>
      </c>
      <c r="J1668" s="17" t="str">
        <f t="shared" si="78"/>
        <v>204/1  ม. 8  ต. คันธุลี  อ. ท่าชนะ  จ. สุราษฎร์ธานี</v>
      </c>
      <c r="K1668" s="30" t="s">
        <v>10152</v>
      </c>
      <c r="L1668" s="19" t="s">
        <v>7675</v>
      </c>
      <c r="M1668" s="19" t="s">
        <v>6935</v>
      </c>
      <c r="N1668" s="19" t="s">
        <v>6936</v>
      </c>
      <c r="O1668" s="19" t="s">
        <v>6937</v>
      </c>
      <c r="P1668" s="20">
        <v>84170</v>
      </c>
      <c r="Q1668" s="21"/>
      <c r="R1668" s="22"/>
      <c r="S1668" s="22"/>
      <c r="T1668" s="22"/>
      <c r="U1668" s="22"/>
      <c r="V1668" s="21"/>
      <c r="W1668" s="35"/>
      <c r="X1668" s="23"/>
      <c r="Y1668" s="24"/>
      <c r="Z1668" s="21">
        <v>152</v>
      </c>
      <c r="AA1668" s="25">
        <f t="shared" si="79"/>
        <v>152</v>
      </c>
      <c r="AB1668" s="44"/>
      <c r="AC1668" s="19"/>
      <c r="AD1668" s="27" t="str">
        <f t="shared" si="77"/>
        <v>นาย  สมพร  ขาวเกิด</v>
      </c>
    </row>
    <row r="1669" spans="1:30">
      <c r="A1669" s="16" t="s">
        <v>9930</v>
      </c>
      <c r="B1669" s="46" t="s">
        <v>10153</v>
      </c>
      <c r="C1669" s="16">
        <v>201</v>
      </c>
      <c r="D1669" s="16" t="s">
        <v>6980</v>
      </c>
      <c r="E1669" s="17" t="s">
        <v>2096</v>
      </c>
      <c r="F1669" s="17">
        <v>0</v>
      </c>
      <c r="G1669" s="29" t="s">
        <v>6905</v>
      </c>
      <c r="H1669" s="19" t="s">
        <v>8587</v>
      </c>
      <c r="I1669" s="19" t="s">
        <v>10154</v>
      </c>
      <c r="J1669" s="17" t="str">
        <f t="shared" si="78"/>
        <v>252  ม. 10  ต. คันธุลี  อ. ท่าชนะ  จ. สุราษฎร์ธานี</v>
      </c>
      <c r="K1669" s="30" t="s">
        <v>9791</v>
      </c>
      <c r="L1669" s="19" t="s">
        <v>7706</v>
      </c>
      <c r="M1669" s="19" t="s">
        <v>6935</v>
      </c>
      <c r="N1669" s="19" t="s">
        <v>6936</v>
      </c>
      <c r="O1669" s="19" t="s">
        <v>6937</v>
      </c>
      <c r="P1669" s="20">
        <v>84170</v>
      </c>
      <c r="Q1669" s="21"/>
      <c r="R1669" s="22"/>
      <c r="S1669" s="22"/>
      <c r="T1669" s="22"/>
      <c r="U1669" s="22"/>
      <c r="V1669" s="21"/>
      <c r="W1669" s="35"/>
      <c r="X1669" s="23"/>
      <c r="Y1669" s="24">
        <v>112</v>
      </c>
      <c r="Z1669" s="21">
        <v>112</v>
      </c>
      <c r="AA1669" s="25">
        <f t="shared" si="79"/>
        <v>224</v>
      </c>
      <c r="AB1669" s="44"/>
      <c r="AC1669" s="19"/>
      <c r="AD1669" s="27" t="str">
        <f t="shared" si="77"/>
        <v>นาง  อนงค์  กลับกลาย</v>
      </c>
    </row>
    <row r="1670" spans="1:30">
      <c r="A1670" s="16" t="s">
        <v>9930</v>
      </c>
      <c r="B1670" s="46"/>
      <c r="C1670" s="16">
        <v>202</v>
      </c>
      <c r="D1670" s="16"/>
      <c r="E1670" s="17" t="s">
        <v>1999</v>
      </c>
      <c r="F1670" s="17" t="s">
        <v>2000</v>
      </c>
      <c r="G1670" s="29" t="s">
        <v>6905</v>
      </c>
      <c r="H1670" s="19" t="s">
        <v>10155</v>
      </c>
      <c r="I1670" s="19" t="s">
        <v>10156</v>
      </c>
      <c r="J1670" s="17" t="str">
        <f t="shared" si="78"/>
        <v>165/3  ม. 7  ต. สมอทอง  อ. ท่าชนะ  จ. สุราษฎร์ธานี</v>
      </c>
      <c r="K1670" s="30" t="s">
        <v>10157</v>
      </c>
      <c r="L1670" s="19" t="s">
        <v>7290</v>
      </c>
      <c r="M1670" s="19" t="s">
        <v>7305</v>
      </c>
      <c r="N1670" s="19" t="s">
        <v>6936</v>
      </c>
      <c r="O1670" s="19" t="s">
        <v>6937</v>
      </c>
      <c r="P1670" s="20">
        <v>84170</v>
      </c>
      <c r="Q1670" s="21"/>
      <c r="R1670" s="22"/>
      <c r="S1670" s="22"/>
      <c r="T1670" s="22"/>
      <c r="U1670" s="22"/>
      <c r="V1670" s="21"/>
      <c r="W1670" s="35"/>
      <c r="X1670" s="23"/>
      <c r="Y1670" s="24"/>
      <c r="Z1670" s="21">
        <v>536</v>
      </c>
      <c r="AA1670" s="25">
        <f t="shared" si="79"/>
        <v>536</v>
      </c>
      <c r="AB1670" s="44"/>
      <c r="AC1670" s="19"/>
      <c r="AD1670" s="27" t="str">
        <f t="shared" si="77"/>
        <v>นาง  สุวิน  สุบรรณรัตน์</v>
      </c>
    </row>
    <row r="1671" spans="1:30">
      <c r="A1671" s="16" t="s">
        <v>9930</v>
      </c>
      <c r="B1671" s="46"/>
      <c r="C1671" s="16">
        <v>203</v>
      </c>
      <c r="D1671" s="16"/>
      <c r="E1671" s="17" t="s">
        <v>2918</v>
      </c>
      <c r="F1671" s="17" t="s">
        <v>2919</v>
      </c>
      <c r="G1671" s="29" t="s">
        <v>6923</v>
      </c>
      <c r="H1671" s="19" t="s">
        <v>9549</v>
      </c>
      <c r="I1671" s="19" t="s">
        <v>10158</v>
      </c>
      <c r="J1671" s="17" t="str">
        <f t="shared" si="78"/>
        <v>60  ม.10  ต. สวนแตง  อ. ละแม  จ. ชุมพร</v>
      </c>
      <c r="K1671" s="30" t="s">
        <v>7823</v>
      </c>
      <c r="L1671" s="19" t="s">
        <v>10159</v>
      </c>
      <c r="M1671" s="19" t="s">
        <v>6992</v>
      </c>
      <c r="N1671" s="19" t="s">
        <v>6911</v>
      </c>
      <c r="O1671" s="19" t="s">
        <v>6912</v>
      </c>
      <c r="P1671" s="20">
        <v>86170</v>
      </c>
      <c r="Q1671" s="21"/>
      <c r="R1671" s="22"/>
      <c r="S1671" s="22"/>
      <c r="T1671" s="22"/>
      <c r="U1671" s="22"/>
      <c r="V1671" s="21"/>
      <c r="W1671" s="35"/>
      <c r="X1671" s="23"/>
      <c r="Y1671" s="24"/>
      <c r="Z1671" s="21">
        <v>348</v>
      </c>
      <c r="AA1671" s="25">
        <f t="shared" si="79"/>
        <v>348</v>
      </c>
      <c r="AB1671" s="44"/>
      <c r="AC1671" s="19"/>
      <c r="AD1671" s="27" t="str">
        <f t="shared" si="77"/>
        <v>นางสาว  ลัดดาวัลย์  ไตรวงศ์</v>
      </c>
    </row>
    <row r="1672" spans="1:30">
      <c r="A1672" s="16" t="s">
        <v>9930</v>
      </c>
      <c r="B1672" s="46"/>
      <c r="C1672" s="16">
        <v>204</v>
      </c>
      <c r="D1672" s="16"/>
      <c r="E1672" s="17" t="s">
        <v>2584</v>
      </c>
      <c r="F1672" s="17" t="s">
        <v>2585</v>
      </c>
      <c r="G1672" s="29" t="s">
        <v>6923</v>
      </c>
      <c r="H1672" s="19" t="s">
        <v>10160</v>
      </c>
      <c r="I1672" s="19" t="s">
        <v>10161</v>
      </c>
      <c r="J1672" s="17" t="str">
        <f t="shared" si="78"/>
        <v>105/3  ม.14  ต. นาสัก  อ. สวี  จ. ชุมพร</v>
      </c>
      <c r="K1672" s="30" t="s">
        <v>10162</v>
      </c>
      <c r="L1672" s="19" t="s">
        <v>10163</v>
      </c>
      <c r="M1672" s="19" t="s">
        <v>10164</v>
      </c>
      <c r="N1672" s="19" t="s">
        <v>10165</v>
      </c>
      <c r="O1672" s="19" t="s">
        <v>6912</v>
      </c>
      <c r="P1672" s="20">
        <v>86130</v>
      </c>
      <c r="Q1672" s="21"/>
      <c r="R1672" s="22"/>
      <c r="S1672" s="22"/>
      <c r="T1672" s="22"/>
      <c r="U1672" s="22"/>
      <c r="V1672" s="21"/>
      <c r="W1672" s="35"/>
      <c r="X1672" s="23"/>
      <c r="Y1672" s="24"/>
      <c r="Z1672" s="21">
        <v>350</v>
      </c>
      <c r="AA1672" s="25">
        <f t="shared" si="79"/>
        <v>350</v>
      </c>
      <c r="AB1672" s="44"/>
      <c r="AC1672" s="19"/>
      <c r="AD1672" s="27" t="str">
        <f t="shared" si="77"/>
        <v>นางสาว  ทิพย์ติยา  ออมสินสมบูรณ์</v>
      </c>
    </row>
    <row r="1673" spans="1:30">
      <c r="A1673" s="16" t="s">
        <v>9930</v>
      </c>
      <c r="B1673" s="46"/>
      <c r="C1673" s="16">
        <v>205</v>
      </c>
      <c r="D1673" s="16"/>
      <c r="E1673" s="17" t="s">
        <v>6356</v>
      </c>
      <c r="F1673" s="17" t="s">
        <v>6357</v>
      </c>
      <c r="G1673" s="29" t="s">
        <v>6896</v>
      </c>
      <c r="H1673" s="19" t="s">
        <v>10146</v>
      </c>
      <c r="I1673" s="19" t="s">
        <v>10161</v>
      </c>
      <c r="J1673" s="17" t="str">
        <f t="shared" si="78"/>
        <v>210  ม.12  ต. นาขา  อ. หลังสวน  จ. ชุมพร</v>
      </c>
      <c r="K1673" s="30" t="s">
        <v>7281</v>
      </c>
      <c r="L1673" s="19" t="s">
        <v>10166</v>
      </c>
      <c r="M1673" s="19" t="s">
        <v>7947</v>
      </c>
      <c r="N1673" s="19" t="s">
        <v>7378</v>
      </c>
      <c r="O1673" s="19" t="s">
        <v>6912</v>
      </c>
      <c r="P1673" s="20">
        <v>86110</v>
      </c>
      <c r="Q1673" s="21"/>
      <c r="R1673" s="22"/>
      <c r="S1673" s="22"/>
      <c r="T1673" s="22"/>
      <c r="U1673" s="22"/>
      <c r="V1673" s="21"/>
      <c r="W1673" s="35"/>
      <c r="X1673" s="23"/>
      <c r="Y1673" s="24"/>
      <c r="Z1673" s="21">
        <v>266</v>
      </c>
      <c r="AA1673" s="25">
        <f t="shared" si="79"/>
        <v>266</v>
      </c>
      <c r="AB1673" s="44"/>
      <c r="AC1673" s="19"/>
      <c r="AD1673" s="27" t="str">
        <f t="shared" si="77"/>
        <v>นาย  สุรชัย  ออมสินสมบูรณ์</v>
      </c>
    </row>
    <row r="1674" spans="1:30">
      <c r="A1674" s="16" t="s">
        <v>9930</v>
      </c>
      <c r="B1674" s="46"/>
      <c r="C1674" s="16">
        <v>206</v>
      </c>
      <c r="D1674" s="16"/>
      <c r="E1674" s="17" t="s">
        <v>3847</v>
      </c>
      <c r="F1674" s="17" t="s">
        <v>3848</v>
      </c>
      <c r="G1674" s="29" t="s">
        <v>6896</v>
      </c>
      <c r="H1674" s="19" t="s">
        <v>9333</v>
      </c>
      <c r="I1674" s="19" t="s">
        <v>10161</v>
      </c>
      <c r="J1674" s="17" t="str">
        <f t="shared" si="78"/>
        <v>226  ม. 9  ต. ละแม  อ. ละแม  จ. ชุมพร</v>
      </c>
      <c r="K1674" s="30" t="s">
        <v>7504</v>
      </c>
      <c r="L1674" s="19" t="s">
        <v>7234</v>
      </c>
      <c r="M1674" s="19" t="s">
        <v>6910</v>
      </c>
      <c r="N1674" s="19" t="s">
        <v>6911</v>
      </c>
      <c r="O1674" s="19" t="s">
        <v>6912</v>
      </c>
      <c r="P1674" s="20">
        <v>86170</v>
      </c>
      <c r="Q1674" s="21"/>
      <c r="R1674" s="22"/>
      <c r="S1674" s="22"/>
      <c r="T1674" s="22"/>
      <c r="U1674" s="22"/>
      <c r="V1674" s="21"/>
      <c r="W1674" s="35"/>
      <c r="X1674" s="23"/>
      <c r="Y1674" s="24"/>
      <c r="Z1674" s="21">
        <v>191</v>
      </c>
      <c r="AA1674" s="25">
        <f t="shared" si="79"/>
        <v>191</v>
      </c>
      <c r="AB1674" s="44"/>
      <c r="AC1674" s="19"/>
      <c r="AD1674" s="27" t="str">
        <f t="shared" si="77"/>
        <v>นาย  ชาญชัย  ออมสินสมบูรณ์</v>
      </c>
    </row>
    <row r="1675" spans="1:30">
      <c r="A1675" s="16" t="s">
        <v>9930</v>
      </c>
      <c r="B1675" s="46"/>
      <c r="C1675" s="16">
        <v>207</v>
      </c>
      <c r="D1675" s="16"/>
      <c r="E1675" s="17" t="s">
        <v>1903</v>
      </c>
      <c r="F1675" s="17" t="s">
        <v>1904</v>
      </c>
      <c r="G1675" s="29" t="s">
        <v>6905</v>
      </c>
      <c r="H1675" s="19" t="s">
        <v>7571</v>
      </c>
      <c r="I1675" s="19" t="s">
        <v>10167</v>
      </c>
      <c r="J1675" s="17" t="str">
        <f t="shared" si="78"/>
        <v>36/3  ม.10  ต. ละแม  อ. ละแม  จ. ชุมพร</v>
      </c>
      <c r="K1675" s="30" t="s">
        <v>10168</v>
      </c>
      <c r="L1675" s="19" t="s">
        <v>10159</v>
      </c>
      <c r="M1675" s="19" t="s">
        <v>6910</v>
      </c>
      <c r="N1675" s="19" t="s">
        <v>6911</v>
      </c>
      <c r="O1675" s="19" t="s">
        <v>6912</v>
      </c>
      <c r="P1675" s="20">
        <v>86170</v>
      </c>
      <c r="Q1675" s="21"/>
      <c r="R1675" s="22"/>
      <c r="S1675" s="22"/>
      <c r="T1675" s="22"/>
      <c r="U1675" s="22"/>
      <c r="V1675" s="21"/>
      <c r="W1675" s="35"/>
      <c r="X1675" s="23"/>
      <c r="Y1675" s="24"/>
      <c r="Z1675" s="21">
        <v>341</v>
      </c>
      <c r="AA1675" s="25">
        <f t="shared" si="79"/>
        <v>341</v>
      </c>
      <c r="AB1675" s="44"/>
      <c r="AC1675" s="19"/>
      <c r="AD1675" s="27" t="str">
        <f t="shared" ref="AD1675:AD1738" si="80">G1675&amp;"  "&amp;H1675&amp;"  "&amp;I1675</f>
        <v>นาง  สุดใจ  เจนอักขรกุล</v>
      </c>
    </row>
    <row r="1676" spans="1:30">
      <c r="A1676" s="16" t="s">
        <v>9930</v>
      </c>
      <c r="B1676" s="46"/>
      <c r="C1676" s="16">
        <v>208</v>
      </c>
      <c r="D1676" s="16"/>
      <c r="E1676" s="17" t="s">
        <v>1363</v>
      </c>
      <c r="F1676" s="17">
        <v>0</v>
      </c>
      <c r="G1676" s="29" t="s">
        <v>6905</v>
      </c>
      <c r="H1676" s="19" t="s">
        <v>10169</v>
      </c>
      <c r="I1676" s="19" t="s">
        <v>10032</v>
      </c>
      <c r="J1676" s="17" t="str">
        <f t="shared" si="78"/>
        <v>55  ม. 9  ต. คันธุลี  อ. ท่าชนะ  จ. สุราษฎร์ธานี</v>
      </c>
      <c r="K1676" s="30" t="s">
        <v>7612</v>
      </c>
      <c r="L1676" s="19" t="s">
        <v>7234</v>
      </c>
      <c r="M1676" s="19" t="s">
        <v>6935</v>
      </c>
      <c r="N1676" s="19" t="s">
        <v>6936</v>
      </c>
      <c r="O1676" s="19" t="s">
        <v>6937</v>
      </c>
      <c r="P1676" s="20">
        <v>84170</v>
      </c>
      <c r="Q1676" s="21"/>
      <c r="R1676" s="22"/>
      <c r="S1676" s="22"/>
      <c r="T1676" s="22"/>
      <c r="U1676" s="22"/>
      <c r="V1676" s="21"/>
      <c r="W1676" s="35"/>
      <c r="X1676" s="23"/>
      <c r="Y1676" s="24"/>
      <c r="Z1676" s="21">
        <v>61</v>
      </c>
      <c r="AA1676" s="25">
        <f t="shared" si="79"/>
        <v>61</v>
      </c>
      <c r="AB1676" s="44"/>
      <c r="AC1676" s="19"/>
      <c r="AD1676" s="27" t="str">
        <f t="shared" si="80"/>
        <v>นาง  รุ่งนภา  แก้วมีศรี</v>
      </c>
    </row>
    <row r="1677" spans="1:30">
      <c r="A1677" s="16" t="s">
        <v>9930</v>
      </c>
      <c r="B1677" s="46"/>
      <c r="C1677" s="16">
        <v>209</v>
      </c>
      <c r="D1677" s="16"/>
      <c r="E1677" s="17" t="s">
        <v>4853</v>
      </c>
      <c r="F1677" s="17" t="s">
        <v>4854</v>
      </c>
      <c r="G1677" s="29" t="s">
        <v>6896</v>
      </c>
      <c r="H1677" s="19" t="s">
        <v>10170</v>
      </c>
      <c r="I1677" s="19" t="s">
        <v>7080</v>
      </c>
      <c r="J1677" s="17" t="str">
        <f t="shared" si="78"/>
        <v>82  ม. 9  ต. คันธุลี  อ. ท่าชนะ  จ. สุราษฎร์ธานี</v>
      </c>
      <c r="K1677" s="30" t="s">
        <v>7410</v>
      </c>
      <c r="L1677" s="19" t="s">
        <v>7234</v>
      </c>
      <c r="M1677" s="19" t="s">
        <v>6935</v>
      </c>
      <c r="N1677" s="19" t="s">
        <v>6936</v>
      </c>
      <c r="O1677" s="19" t="s">
        <v>6937</v>
      </c>
      <c r="P1677" s="20">
        <v>84170</v>
      </c>
      <c r="Q1677" s="21"/>
      <c r="R1677" s="22"/>
      <c r="S1677" s="22"/>
      <c r="T1677" s="22"/>
      <c r="U1677" s="22"/>
      <c r="V1677" s="21"/>
      <c r="W1677" s="35"/>
      <c r="X1677" s="23"/>
      <c r="Y1677" s="24"/>
      <c r="Z1677" s="21">
        <v>72</v>
      </c>
      <c r="AA1677" s="25">
        <f t="shared" si="79"/>
        <v>72</v>
      </c>
      <c r="AB1677" s="44"/>
      <c r="AC1677" s="19"/>
      <c r="AD1677" s="27" t="str">
        <f t="shared" si="80"/>
        <v>นาย  พรประสิทธิ์  มั่นคง</v>
      </c>
    </row>
    <row r="1678" spans="1:30">
      <c r="A1678" s="16" t="s">
        <v>9930</v>
      </c>
      <c r="B1678" s="46"/>
      <c r="C1678" s="16">
        <v>210</v>
      </c>
      <c r="D1678" s="16"/>
      <c r="E1678" s="17" t="s">
        <v>6203</v>
      </c>
      <c r="F1678" s="17" t="s">
        <v>6204</v>
      </c>
      <c r="G1678" s="29" t="s">
        <v>6896</v>
      </c>
      <c r="H1678" s="19" t="s">
        <v>10171</v>
      </c>
      <c r="I1678" s="19" t="s">
        <v>10017</v>
      </c>
      <c r="J1678" s="17" t="str">
        <f t="shared" si="78"/>
        <v>260  ม. 9  ต. คันธุลี  อ. ท่าชนะ  จ. สุราษฎร์ธานี</v>
      </c>
      <c r="K1678" s="30" t="s">
        <v>8387</v>
      </c>
      <c r="L1678" s="19" t="s">
        <v>7234</v>
      </c>
      <c r="M1678" s="19" t="s">
        <v>6935</v>
      </c>
      <c r="N1678" s="19" t="s">
        <v>6936</v>
      </c>
      <c r="O1678" s="19" t="s">
        <v>6937</v>
      </c>
      <c r="P1678" s="20">
        <v>84170</v>
      </c>
      <c r="Q1678" s="21"/>
      <c r="R1678" s="22"/>
      <c r="S1678" s="22"/>
      <c r="T1678" s="22"/>
      <c r="U1678" s="22"/>
      <c r="V1678" s="21"/>
      <c r="W1678" s="35"/>
      <c r="X1678" s="23"/>
      <c r="Y1678" s="24"/>
      <c r="Z1678" s="21">
        <v>47</v>
      </c>
      <c r="AA1678" s="25">
        <f t="shared" si="79"/>
        <v>47</v>
      </c>
      <c r="AB1678" s="44"/>
      <c r="AC1678" s="19"/>
      <c r="AD1678" s="27" t="str">
        <f t="shared" si="80"/>
        <v>นาย  สุขุม  ทุ่มพังงา</v>
      </c>
    </row>
    <row r="1679" spans="1:30">
      <c r="A1679" s="16" t="s">
        <v>9930</v>
      </c>
      <c r="B1679" s="46"/>
      <c r="C1679" s="16">
        <v>211</v>
      </c>
      <c r="D1679" s="16"/>
      <c r="E1679" s="17" t="s">
        <v>2610</v>
      </c>
      <c r="F1679" s="17" t="s">
        <v>2611</v>
      </c>
      <c r="G1679" s="29" t="s">
        <v>6923</v>
      </c>
      <c r="H1679" s="19" t="s">
        <v>7924</v>
      </c>
      <c r="I1679" s="19" t="s">
        <v>8089</v>
      </c>
      <c r="J1679" s="17" t="str">
        <f t="shared" si="78"/>
        <v>573  ม. 4  ต. ท่าชนะ  อ. ท่าชนะ  จ. สุราษฎร์ธานี</v>
      </c>
      <c r="K1679" s="30" t="s">
        <v>10172</v>
      </c>
      <c r="L1679" s="19" t="s">
        <v>7031</v>
      </c>
      <c r="M1679" s="19" t="s">
        <v>7123</v>
      </c>
      <c r="N1679" s="19" t="s">
        <v>6936</v>
      </c>
      <c r="O1679" s="19" t="s">
        <v>6937</v>
      </c>
      <c r="P1679" s="20">
        <v>84170</v>
      </c>
      <c r="Q1679" s="21"/>
      <c r="R1679" s="22"/>
      <c r="S1679" s="22"/>
      <c r="T1679" s="22"/>
      <c r="U1679" s="22"/>
      <c r="V1679" s="21"/>
      <c r="W1679" s="35"/>
      <c r="X1679" s="23"/>
      <c r="Y1679" s="24"/>
      <c r="Z1679" s="21">
        <v>350</v>
      </c>
      <c r="AA1679" s="25">
        <f t="shared" si="79"/>
        <v>350</v>
      </c>
      <c r="AB1679" s="44"/>
      <c r="AC1679" s="19"/>
      <c r="AD1679" s="27" t="str">
        <f t="shared" si="80"/>
        <v>นางสาว  นฤมล  แสงฉวาง</v>
      </c>
    </row>
    <row r="1680" spans="1:30">
      <c r="A1680" s="16" t="s">
        <v>9930</v>
      </c>
      <c r="B1680" s="46"/>
      <c r="C1680" s="16">
        <v>212</v>
      </c>
      <c r="D1680" s="16"/>
      <c r="E1680" s="17" t="s">
        <v>4020</v>
      </c>
      <c r="F1680" s="17" t="s">
        <v>4021</v>
      </c>
      <c r="G1680" s="29" t="s">
        <v>6896</v>
      </c>
      <c r="H1680" s="19" t="s">
        <v>10173</v>
      </c>
      <c r="I1680" s="19" t="s">
        <v>8966</v>
      </c>
      <c r="J1680" s="17" t="str">
        <f t="shared" si="78"/>
        <v>3  ม. 5  ต. สวนแตง  อ. ละแม  จ. ชุมพร</v>
      </c>
      <c r="K1680" s="30" t="s">
        <v>8280</v>
      </c>
      <c r="L1680" s="19" t="s">
        <v>6944</v>
      </c>
      <c r="M1680" s="19" t="s">
        <v>6992</v>
      </c>
      <c r="N1680" s="19" t="s">
        <v>6911</v>
      </c>
      <c r="O1680" s="19" t="s">
        <v>6912</v>
      </c>
      <c r="P1680" s="20">
        <v>86170</v>
      </c>
      <c r="Q1680" s="21"/>
      <c r="R1680" s="22"/>
      <c r="S1680" s="22"/>
      <c r="T1680" s="22"/>
      <c r="U1680" s="22"/>
      <c r="V1680" s="21"/>
      <c r="W1680" s="35"/>
      <c r="X1680" s="23"/>
      <c r="Y1680" s="24"/>
      <c r="Z1680" s="21">
        <v>138</v>
      </c>
      <c r="AA1680" s="25">
        <f t="shared" si="79"/>
        <v>138</v>
      </c>
      <c r="AB1680" s="44"/>
      <c r="AC1680" s="19"/>
      <c r="AD1680" s="27" t="str">
        <f t="shared" si="80"/>
        <v>นาย  ณัธพงษ์  แซ่ตั้น</v>
      </c>
    </row>
    <row r="1681" spans="1:30">
      <c r="A1681" s="16" t="s">
        <v>9930</v>
      </c>
      <c r="B1681" s="46"/>
      <c r="C1681" s="16">
        <v>213</v>
      </c>
      <c r="D1681" s="16"/>
      <c r="E1681" s="17" t="s">
        <v>3676</v>
      </c>
      <c r="F1681" s="17" t="s">
        <v>3677</v>
      </c>
      <c r="G1681" s="29" t="s">
        <v>6896</v>
      </c>
      <c r="H1681" s="19" t="s">
        <v>10174</v>
      </c>
      <c r="I1681" s="19" t="s">
        <v>7656</v>
      </c>
      <c r="J1681" s="17" t="str">
        <f t="shared" si="78"/>
        <v>218  ม. 9  ต. คันธุลี  อ. ท่าชนะ  จ. สุราษฎร์ธานี</v>
      </c>
      <c r="K1681" s="30" t="s">
        <v>9391</v>
      </c>
      <c r="L1681" s="19" t="s">
        <v>7234</v>
      </c>
      <c r="M1681" s="19" t="s">
        <v>6935</v>
      </c>
      <c r="N1681" s="19" t="s">
        <v>6936</v>
      </c>
      <c r="O1681" s="19" t="s">
        <v>6937</v>
      </c>
      <c r="P1681" s="20">
        <v>84170</v>
      </c>
      <c r="Q1681" s="21"/>
      <c r="R1681" s="22"/>
      <c r="S1681" s="22"/>
      <c r="T1681" s="22"/>
      <c r="U1681" s="22"/>
      <c r="V1681" s="21"/>
      <c r="W1681" s="35"/>
      <c r="X1681" s="23"/>
      <c r="Y1681" s="24"/>
      <c r="Z1681" s="21">
        <v>142</v>
      </c>
      <c r="AA1681" s="25">
        <f t="shared" si="79"/>
        <v>142</v>
      </c>
      <c r="AB1681" s="44"/>
      <c r="AC1681" s="19"/>
      <c r="AD1681" s="27" t="str">
        <f t="shared" si="80"/>
        <v>นาย  จิต  แสงสุข</v>
      </c>
    </row>
    <row r="1682" spans="1:30">
      <c r="A1682" s="16" t="s">
        <v>9930</v>
      </c>
      <c r="B1682" s="46"/>
      <c r="C1682" s="16">
        <v>214</v>
      </c>
      <c r="D1682" s="16"/>
      <c r="E1682" s="17" t="s">
        <v>1805</v>
      </c>
      <c r="F1682" s="17" t="s">
        <v>1806</v>
      </c>
      <c r="G1682" s="29" t="s">
        <v>6905</v>
      </c>
      <c r="H1682" s="19" t="s">
        <v>10175</v>
      </c>
      <c r="I1682" s="19" t="s">
        <v>10176</v>
      </c>
      <c r="J1682" s="17" t="str">
        <f t="shared" si="78"/>
        <v>61  ม. 8  ต. วัง  อ. ท่าชนะ  จ. สุราษฎร์ธานี</v>
      </c>
      <c r="K1682" s="30" t="s">
        <v>7002</v>
      </c>
      <c r="L1682" s="19" t="s">
        <v>7675</v>
      </c>
      <c r="M1682" s="19" t="s">
        <v>7134</v>
      </c>
      <c r="N1682" s="19" t="s">
        <v>6936</v>
      </c>
      <c r="O1682" s="19" t="s">
        <v>6937</v>
      </c>
      <c r="P1682" s="20">
        <v>84170</v>
      </c>
      <c r="Q1682" s="21"/>
      <c r="R1682" s="22"/>
      <c r="S1682" s="22"/>
      <c r="T1682" s="22"/>
      <c r="U1682" s="22"/>
      <c r="V1682" s="21"/>
      <c r="W1682" s="35"/>
      <c r="X1682" s="23"/>
      <c r="Y1682" s="24"/>
      <c r="Z1682" s="21">
        <v>72</v>
      </c>
      <c r="AA1682" s="25">
        <f t="shared" si="79"/>
        <v>72</v>
      </c>
      <c r="AB1682" s="44"/>
      <c r="AC1682" s="19"/>
      <c r="AD1682" s="27" t="str">
        <f t="shared" si="80"/>
        <v>นาง  สอิ้ง  บุญกรด</v>
      </c>
    </row>
    <row r="1683" spans="1:30">
      <c r="A1683" s="16" t="s">
        <v>9930</v>
      </c>
      <c r="B1683" s="46"/>
      <c r="C1683" s="16">
        <v>215</v>
      </c>
      <c r="D1683" s="16"/>
      <c r="E1683" s="17" t="s">
        <v>6100</v>
      </c>
      <c r="F1683" s="17" t="s">
        <v>6101</v>
      </c>
      <c r="G1683" s="29" t="s">
        <v>6896</v>
      </c>
      <c r="H1683" s="19" t="s">
        <v>10177</v>
      </c>
      <c r="I1683" s="19" t="s">
        <v>10178</v>
      </c>
      <c r="J1683" s="17" t="str">
        <f t="shared" si="78"/>
        <v>128  ม. 7  ต. ละแม  อ. ละแม  จ. ชุมพร</v>
      </c>
      <c r="K1683" s="30" t="s">
        <v>8757</v>
      </c>
      <c r="L1683" s="19" t="s">
        <v>7290</v>
      </c>
      <c r="M1683" s="19" t="s">
        <v>6910</v>
      </c>
      <c r="N1683" s="19" t="s">
        <v>6911</v>
      </c>
      <c r="O1683" s="19" t="s">
        <v>6912</v>
      </c>
      <c r="P1683" s="20">
        <v>86170</v>
      </c>
      <c r="Q1683" s="21"/>
      <c r="R1683" s="22"/>
      <c r="S1683" s="22"/>
      <c r="T1683" s="22"/>
      <c r="U1683" s="22"/>
      <c r="V1683" s="21"/>
      <c r="W1683" s="35"/>
      <c r="X1683" s="23"/>
      <c r="Y1683" s="24"/>
      <c r="Z1683" s="21">
        <v>229</v>
      </c>
      <c r="AA1683" s="25">
        <f t="shared" si="79"/>
        <v>229</v>
      </c>
      <c r="AB1683" s="44"/>
      <c r="AC1683" s="19"/>
      <c r="AD1683" s="27" t="str">
        <f t="shared" si="80"/>
        <v>นาย  สาโรจน์  บรรจงศิริ</v>
      </c>
    </row>
    <row r="1684" spans="1:30">
      <c r="A1684" s="16" t="s">
        <v>9930</v>
      </c>
      <c r="B1684" s="46"/>
      <c r="C1684" s="16">
        <v>216</v>
      </c>
      <c r="D1684" s="16"/>
      <c r="E1684" s="17" t="s">
        <v>5118</v>
      </c>
      <c r="F1684" s="17" t="s">
        <v>5119</v>
      </c>
      <c r="G1684" s="29" t="s">
        <v>6896</v>
      </c>
      <c r="H1684" s="19" t="s">
        <v>9481</v>
      </c>
      <c r="I1684" s="19" t="s">
        <v>10178</v>
      </c>
      <c r="J1684" s="17" t="str">
        <f t="shared" si="78"/>
        <v>128  ม. 7  ต. ละแม  อ. ละแม  จ. ชุมพร</v>
      </c>
      <c r="K1684" s="30" t="s">
        <v>8757</v>
      </c>
      <c r="L1684" s="19" t="s">
        <v>7290</v>
      </c>
      <c r="M1684" s="19" t="s">
        <v>6910</v>
      </c>
      <c r="N1684" s="19" t="s">
        <v>6911</v>
      </c>
      <c r="O1684" s="19" t="s">
        <v>6912</v>
      </c>
      <c r="P1684" s="20">
        <v>86170</v>
      </c>
      <c r="Q1684" s="21"/>
      <c r="R1684" s="22"/>
      <c r="S1684" s="22"/>
      <c r="T1684" s="22"/>
      <c r="U1684" s="22"/>
      <c r="V1684" s="21"/>
      <c r="W1684" s="35"/>
      <c r="X1684" s="23"/>
      <c r="Y1684" s="24"/>
      <c r="Z1684" s="21">
        <v>219</v>
      </c>
      <c r="AA1684" s="25">
        <f t="shared" si="79"/>
        <v>219</v>
      </c>
      <c r="AB1684" s="44"/>
      <c r="AC1684" s="19"/>
      <c r="AD1684" s="27" t="str">
        <f t="shared" si="80"/>
        <v>นาย  มาโนช  บรรจงศิริ</v>
      </c>
    </row>
    <row r="1685" spans="1:30">
      <c r="A1685" s="16" t="s">
        <v>9930</v>
      </c>
      <c r="B1685" s="46"/>
      <c r="C1685" s="16">
        <v>217</v>
      </c>
      <c r="D1685" s="16"/>
      <c r="E1685" s="17" t="s">
        <v>5293</v>
      </c>
      <c r="F1685" s="17" t="s">
        <v>5294</v>
      </c>
      <c r="G1685" s="29" t="s">
        <v>6896</v>
      </c>
      <c r="H1685" s="19" t="s">
        <v>10179</v>
      </c>
      <c r="I1685" s="19" t="s">
        <v>10180</v>
      </c>
      <c r="J1685" s="17" t="str">
        <f t="shared" si="78"/>
        <v>89  ม. 7  ต. ท่าชนะ  อ. ท่าชนะ  จ. สุราษฎร์ธานี</v>
      </c>
      <c r="K1685" s="30" t="s">
        <v>7138</v>
      </c>
      <c r="L1685" s="19" t="s">
        <v>7290</v>
      </c>
      <c r="M1685" s="19" t="s">
        <v>7123</v>
      </c>
      <c r="N1685" s="19" t="s">
        <v>6936</v>
      </c>
      <c r="O1685" s="19" t="s">
        <v>6937</v>
      </c>
      <c r="P1685" s="20">
        <v>84170</v>
      </c>
      <c r="Q1685" s="21"/>
      <c r="R1685" s="22"/>
      <c r="S1685" s="22"/>
      <c r="T1685" s="22"/>
      <c r="U1685" s="22"/>
      <c r="V1685" s="21"/>
      <c r="W1685" s="21"/>
      <c r="X1685" s="23"/>
      <c r="Y1685" s="24"/>
      <c r="Z1685" s="21">
        <v>135</v>
      </c>
      <c r="AA1685" s="25">
        <f t="shared" si="79"/>
        <v>135</v>
      </c>
      <c r="AB1685" s="44"/>
      <c r="AC1685" s="19"/>
      <c r="AD1685" s="27" t="str">
        <f t="shared" si="80"/>
        <v>นาย  วัชระ  อานันทไพศาล</v>
      </c>
    </row>
    <row r="1686" spans="1:30">
      <c r="A1686" s="16" t="s">
        <v>9930</v>
      </c>
      <c r="B1686" s="46"/>
      <c r="C1686" s="16">
        <v>218</v>
      </c>
      <c r="D1686" s="16"/>
      <c r="E1686" s="17" t="s">
        <v>5532</v>
      </c>
      <c r="F1686" s="17" t="s">
        <v>5533</v>
      </c>
      <c r="G1686" s="29" t="s">
        <v>6896</v>
      </c>
      <c r="H1686" s="19" t="s">
        <v>10181</v>
      </c>
      <c r="I1686" s="19" t="s">
        <v>7649</v>
      </c>
      <c r="J1686" s="17" t="str">
        <f t="shared" si="78"/>
        <v>59  ม. 5  ต. คันธุลี  อ. ท่าชนะ  จ. สุราษฎร์ธานี</v>
      </c>
      <c r="K1686" s="30" t="s">
        <v>7062</v>
      </c>
      <c r="L1686" s="19" t="s">
        <v>6944</v>
      </c>
      <c r="M1686" s="19" t="s">
        <v>6935</v>
      </c>
      <c r="N1686" s="19" t="s">
        <v>6936</v>
      </c>
      <c r="O1686" s="19" t="s">
        <v>6937</v>
      </c>
      <c r="P1686" s="20">
        <v>84170</v>
      </c>
      <c r="Q1686" s="21"/>
      <c r="R1686" s="22"/>
      <c r="S1686" s="22"/>
      <c r="T1686" s="22"/>
      <c r="U1686" s="22"/>
      <c r="V1686" s="21"/>
      <c r="W1686" s="35"/>
      <c r="X1686" s="23"/>
      <c r="Y1686" s="24"/>
      <c r="Z1686" s="21">
        <v>175</v>
      </c>
      <c r="AA1686" s="25">
        <f t="shared" si="79"/>
        <v>175</v>
      </c>
      <c r="AB1686" s="44"/>
      <c r="AC1686" s="19"/>
      <c r="AD1686" s="27" t="str">
        <f t="shared" si="80"/>
        <v>นาย  วิสิฐ  เหยียบสูญ</v>
      </c>
    </row>
    <row r="1687" spans="1:30">
      <c r="A1687" s="16" t="s">
        <v>9930</v>
      </c>
      <c r="B1687" s="46"/>
      <c r="C1687" s="16">
        <v>219</v>
      </c>
      <c r="D1687" s="16"/>
      <c r="E1687" s="17" t="s">
        <v>3979</v>
      </c>
      <c r="F1687" s="17" t="s">
        <v>3980</v>
      </c>
      <c r="G1687" s="29" t="s">
        <v>6896</v>
      </c>
      <c r="H1687" s="19" t="s">
        <v>8451</v>
      </c>
      <c r="I1687" s="19" t="s">
        <v>10182</v>
      </c>
      <c r="J1687" s="17" t="str">
        <f t="shared" si="78"/>
        <v>82  ม. 8  ต. ประสงค์  อ. ท่าชนะ  จ. สุราษฎร์ธานี</v>
      </c>
      <c r="K1687" s="30" t="s">
        <v>7410</v>
      </c>
      <c r="L1687" s="19" t="s">
        <v>7675</v>
      </c>
      <c r="M1687" s="19" t="s">
        <v>7761</v>
      </c>
      <c r="N1687" s="19" t="s">
        <v>6936</v>
      </c>
      <c r="O1687" s="19" t="s">
        <v>6937</v>
      </c>
      <c r="P1687" s="20">
        <v>84170</v>
      </c>
      <c r="Q1687" s="21"/>
      <c r="R1687" s="22"/>
      <c r="S1687" s="22"/>
      <c r="T1687" s="22"/>
      <c r="U1687" s="22"/>
      <c r="V1687" s="21"/>
      <c r="W1687" s="35"/>
      <c r="X1687" s="23"/>
      <c r="Y1687" s="24"/>
      <c r="Z1687" s="21">
        <v>47</v>
      </c>
      <c r="AA1687" s="25">
        <f t="shared" si="79"/>
        <v>47</v>
      </c>
      <c r="AB1687" s="44"/>
      <c r="AC1687" s="19"/>
      <c r="AD1687" s="27" t="str">
        <f t="shared" si="80"/>
        <v>นาย  ณรงค์  บุญเกิด</v>
      </c>
    </row>
    <row r="1688" spans="1:30">
      <c r="A1688" s="16" t="s">
        <v>9930</v>
      </c>
      <c r="B1688" s="46"/>
      <c r="C1688" s="16">
        <v>220</v>
      </c>
      <c r="D1688" s="16"/>
      <c r="E1688" s="17" t="s">
        <v>1802</v>
      </c>
      <c r="F1688" s="17" t="s">
        <v>1803</v>
      </c>
      <c r="G1688" s="29" t="s">
        <v>6905</v>
      </c>
      <c r="H1688" s="19" t="s">
        <v>10175</v>
      </c>
      <c r="I1688" s="19" t="s">
        <v>10183</v>
      </c>
      <c r="J1688" s="17" t="str">
        <f t="shared" si="78"/>
        <v>242  ม. 9  ต. คันธุลี  อ. ท่าชนะ  จ. สุราษฎร์ธานี</v>
      </c>
      <c r="K1688" s="30" t="s">
        <v>8672</v>
      </c>
      <c r="L1688" s="19" t="s">
        <v>7234</v>
      </c>
      <c r="M1688" s="19" t="s">
        <v>6935</v>
      </c>
      <c r="N1688" s="19" t="s">
        <v>6936</v>
      </c>
      <c r="O1688" s="19" t="s">
        <v>6937</v>
      </c>
      <c r="P1688" s="20">
        <v>84170</v>
      </c>
      <c r="Q1688" s="21"/>
      <c r="R1688" s="22"/>
      <c r="S1688" s="22"/>
      <c r="T1688" s="22"/>
      <c r="U1688" s="22"/>
      <c r="V1688" s="21"/>
      <c r="W1688" s="35"/>
      <c r="X1688" s="23"/>
      <c r="Y1688" s="24"/>
      <c r="Z1688" s="21">
        <v>308</v>
      </c>
      <c r="AA1688" s="25">
        <f t="shared" si="79"/>
        <v>308</v>
      </c>
      <c r="AB1688" s="44"/>
      <c r="AC1688" s="19"/>
      <c r="AD1688" s="27" t="str">
        <f t="shared" si="80"/>
        <v>นาง  สอิ้ง  โชคราช</v>
      </c>
    </row>
    <row r="1689" spans="1:30">
      <c r="A1689" s="16" t="s">
        <v>9930</v>
      </c>
      <c r="B1689" s="46"/>
      <c r="C1689" s="16">
        <v>221</v>
      </c>
      <c r="D1689" s="16"/>
      <c r="E1689" s="17" t="s">
        <v>2327</v>
      </c>
      <c r="F1689" s="17" t="s">
        <v>2328</v>
      </c>
      <c r="G1689" s="29" t="s">
        <v>6923</v>
      </c>
      <c r="H1689" s="19" t="s">
        <v>10184</v>
      </c>
      <c r="I1689" s="19" t="s">
        <v>9261</v>
      </c>
      <c r="J1689" s="17" t="str">
        <f t="shared" si="78"/>
        <v>318/52  ม. -  ต. หลังสวน  อ. หลังสวน  จ. ชุมพร</v>
      </c>
      <c r="K1689" s="30" t="s">
        <v>10185</v>
      </c>
      <c r="L1689" s="19" t="s">
        <v>6918</v>
      </c>
      <c r="M1689" s="19" t="s">
        <v>7385</v>
      </c>
      <c r="N1689" s="19" t="s">
        <v>7378</v>
      </c>
      <c r="O1689" s="19" t="s">
        <v>6912</v>
      </c>
      <c r="P1689" s="20">
        <v>86110</v>
      </c>
      <c r="Q1689" s="21"/>
      <c r="R1689" s="22"/>
      <c r="S1689" s="22"/>
      <c r="T1689" s="22"/>
      <c r="U1689" s="22"/>
      <c r="V1689" s="21"/>
      <c r="W1689" s="21"/>
      <c r="X1689" s="23"/>
      <c r="Y1689" s="24"/>
      <c r="Z1689" s="21">
        <v>156</v>
      </c>
      <c r="AA1689" s="25">
        <f t="shared" si="79"/>
        <v>156</v>
      </c>
      <c r="AB1689" s="44"/>
      <c r="AC1689" s="19"/>
      <c r="AD1689" s="27" t="str">
        <f t="shared" si="80"/>
        <v>นางสาว  กรรณาภรณ์  มณีรัตน์</v>
      </c>
    </row>
    <row r="1690" spans="1:30">
      <c r="A1690" s="16" t="s">
        <v>9930</v>
      </c>
      <c r="B1690" s="46"/>
      <c r="C1690" s="16">
        <v>222</v>
      </c>
      <c r="D1690" s="16"/>
      <c r="E1690" s="17" t="s">
        <v>5591</v>
      </c>
      <c r="F1690" s="17" t="s">
        <v>5592</v>
      </c>
      <c r="G1690" s="29" t="s">
        <v>6896</v>
      </c>
      <c r="H1690" s="19" t="s">
        <v>10186</v>
      </c>
      <c r="I1690" s="19" t="s">
        <v>9949</v>
      </c>
      <c r="J1690" s="17" t="str">
        <f t="shared" si="78"/>
        <v>141/10  ม. 9  ต. ละแม  อ. ละแม  จ. ชุมพร</v>
      </c>
      <c r="K1690" s="30" t="s">
        <v>10187</v>
      </c>
      <c r="L1690" s="19" t="s">
        <v>7234</v>
      </c>
      <c r="M1690" s="19" t="s">
        <v>6910</v>
      </c>
      <c r="N1690" s="19" t="s">
        <v>6911</v>
      </c>
      <c r="O1690" s="19" t="s">
        <v>6912</v>
      </c>
      <c r="P1690" s="20">
        <v>86170</v>
      </c>
      <c r="Q1690" s="21"/>
      <c r="R1690" s="22"/>
      <c r="S1690" s="22"/>
      <c r="T1690" s="22"/>
      <c r="U1690" s="22"/>
      <c r="V1690" s="21"/>
      <c r="W1690" s="21"/>
      <c r="X1690" s="23"/>
      <c r="Y1690" s="24"/>
      <c r="Z1690" s="21">
        <v>350</v>
      </c>
      <c r="AA1690" s="25">
        <f t="shared" si="79"/>
        <v>350</v>
      </c>
      <c r="AB1690" s="44"/>
      <c r="AC1690" s="19"/>
      <c r="AD1690" s="27" t="str">
        <f t="shared" si="80"/>
        <v>นาย  ศิริชัย  เติมไพบูลย์</v>
      </c>
    </row>
    <row r="1691" spans="1:30">
      <c r="A1691" s="16" t="s">
        <v>9930</v>
      </c>
      <c r="B1691" s="46"/>
      <c r="C1691" s="16">
        <v>223</v>
      </c>
      <c r="D1691" s="16"/>
      <c r="E1691" s="17" t="s">
        <v>3970</v>
      </c>
      <c r="F1691" s="17" t="s">
        <v>3971</v>
      </c>
      <c r="G1691" s="29" t="s">
        <v>6896</v>
      </c>
      <c r="H1691" s="19" t="s">
        <v>8451</v>
      </c>
      <c r="I1691" s="19" t="s">
        <v>10188</v>
      </c>
      <c r="J1691" s="17" t="str">
        <f t="shared" si="78"/>
        <v>163  ม. 2  ต. ท่าชนะ  อ. ท่าชนะ  จ. สุราษฎร์ธานี</v>
      </c>
      <c r="K1691" s="30" t="s">
        <v>7678</v>
      </c>
      <c r="L1691" s="19" t="s">
        <v>6909</v>
      </c>
      <c r="M1691" s="19" t="s">
        <v>7123</v>
      </c>
      <c r="N1691" s="19" t="s">
        <v>6936</v>
      </c>
      <c r="O1691" s="19" t="s">
        <v>6937</v>
      </c>
      <c r="P1691" s="20">
        <v>84170</v>
      </c>
      <c r="Q1691" s="21"/>
      <c r="R1691" s="22"/>
      <c r="S1691" s="22"/>
      <c r="T1691" s="22"/>
      <c r="U1691" s="22"/>
      <c r="V1691" s="21"/>
      <c r="W1691" s="21"/>
      <c r="X1691" s="23"/>
      <c r="Y1691" s="24"/>
      <c r="Z1691" s="21">
        <v>145</v>
      </c>
      <c r="AA1691" s="25">
        <f t="shared" si="79"/>
        <v>145</v>
      </c>
      <c r="AB1691" s="44"/>
      <c r="AC1691" s="19"/>
      <c r="AD1691" s="27" t="str">
        <f t="shared" si="80"/>
        <v>นาย  ณรงค์  ชูฤกษ์</v>
      </c>
    </row>
    <row r="1692" spans="1:30">
      <c r="A1692" s="16" t="s">
        <v>9930</v>
      </c>
      <c r="B1692" s="46"/>
      <c r="C1692" s="16">
        <v>224</v>
      </c>
      <c r="D1692" s="16"/>
      <c r="E1692" s="17" t="s">
        <v>993</v>
      </c>
      <c r="F1692" s="17" t="s">
        <v>994</v>
      </c>
      <c r="G1692" s="29" t="s">
        <v>6905</v>
      </c>
      <c r="H1692" s="19" t="s">
        <v>10189</v>
      </c>
      <c r="I1692" s="19" t="s">
        <v>7842</v>
      </c>
      <c r="J1692" s="17" t="str">
        <f t="shared" si="78"/>
        <v>241  ม. 9  ต. คันธุลี  อ. ท่าชนะ  จ. สุราษฎร์ธานี</v>
      </c>
      <c r="K1692" s="30" t="s">
        <v>7944</v>
      </c>
      <c r="L1692" s="19" t="s">
        <v>7234</v>
      </c>
      <c r="M1692" s="19" t="s">
        <v>6935</v>
      </c>
      <c r="N1692" s="19" t="s">
        <v>6936</v>
      </c>
      <c r="O1692" s="19" t="s">
        <v>6937</v>
      </c>
      <c r="P1692" s="20">
        <v>84170</v>
      </c>
      <c r="Q1692" s="21"/>
      <c r="R1692" s="22"/>
      <c r="S1692" s="22"/>
      <c r="T1692" s="22"/>
      <c r="U1692" s="22"/>
      <c r="V1692" s="21"/>
      <c r="W1692" s="21"/>
      <c r="X1692" s="23"/>
      <c r="Y1692" s="24"/>
      <c r="Z1692" s="21">
        <v>98</v>
      </c>
      <c r="AA1692" s="25">
        <f t="shared" si="79"/>
        <v>98</v>
      </c>
      <c r="AB1692" s="44"/>
      <c r="AC1692" s="19"/>
      <c r="AD1692" s="27" t="str">
        <f t="shared" si="80"/>
        <v>นาง  ปิยะพร  ใหม่ซ้อน</v>
      </c>
    </row>
    <row r="1693" spans="1:30">
      <c r="A1693" s="16" t="s">
        <v>9930</v>
      </c>
      <c r="B1693" s="46"/>
      <c r="C1693" s="16">
        <v>225</v>
      </c>
      <c r="D1693" s="16"/>
      <c r="E1693" s="17" t="s">
        <v>801</v>
      </c>
      <c r="F1693" s="17" t="s">
        <v>802</v>
      </c>
      <c r="G1693" s="29" t="s">
        <v>6905</v>
      </c>
      <c r="H1693" s="19" t="s">
        <v>7770</v>
      </c>
      <c r="I1693" s="19" t="s">
        <v>7220</v>
      </c>
      <c r="J1693" s="17" t="str">
        <f t="shared" si="78"/>
        <v>5  ม. 9  ต. คันธุลี  อ. ท่าชนะ  จ. สุราษฎร์ธานี</v>
      </c>
      <c r="K1693" s="30" t="s">
        <v>9717</v>
      </c>
      <c r="L1693" s="19" t="s">
        <v>7234</v>
      </c>
      <c r="M1693" s="19" t="s">
        <v>6935</v>
      </c>
      <c r="N1693" s="19" t="s">
        <v>6936</v>
      </c>
      <c r="O1693" s="19" t="s">
        <v>6937</v>
      </c>
      <c r="P1693" s="20">
        <v>84170</v>
      </c>
      <c r="Q1693" s="21"/>
      <c r="R1693" s="22"/>
      <c r="S1693" s="22"/>
      <c r="T1693" s="22"/>
      <c r="U1693" s="22"/>
      <c r="V1693" s="21"/>
      <c r="W1693" s="21"/>
      <c r="X1693" s="23"/>
      <c r="Y1693" s="24"/>
      <c r="Z1693" s="21">
        <v>350</v>
      </c>
      <c r="AA1693" s="25">
        <f t="shared" si="79"/>
        <v>350</v>
      </c>
      <c r="AB1693" s="44"/>
      <c r="AC1693" s="19"/>
      <c r="AD1693" s="27" t="str">
        <f t="shared" si="80"/>
        <v>นาง  บุญทิพย์  อินแป้น</v>
      </c>
    </row>
    <row r="1694" spans="1:30">
      <c r="A1694" s="16" t="s">
        <v>9930</v>
      </c>
      <c r="B1694" s="46"/>
      <c r="C1694" s="16">
        <v>226</v>
      </c>
      <c r="D1694" s="16" t="s">
        <v>6980</v>
      </c>
      <c r="E1694" s="17" t="s">
        <v>4353</v>
      </c>
      <c r="F1694" s="17" t="s">
        <v>4354</v>
      </c>
      <c r="G1694" s="29" t="s">
        <v>6896</v>
      </c>
      <c r="H1694" s="19" t="s">
        <v>10041</v>
      </c>
      <c r="I1694" s="19" t="s">
        <v>10190</v>
      </c>
      <c r="J1694" s="17" t="str">
        <f t="shared" si="78"/>
        <v>189  ม. 9  ต. คันธุลี  อ. ท่าชนะ  จ. สุราษฎร์ธานี</v>
      </c>
      <c r="K1694" s="30" t="s">
        <v>9598</v>
      </c>
      <c r="L1694" s="19" t="s">
        <v>7234</v>
      </c>
      <c r="M1694" s="19" t="s">
        <v>6935</v>
      </c>
      <c r="N1694" s="19" t="s">
        <v>6936</v>
      </c>
      <c r="O1694" s="19" t="s">
        <v>6937</v>
      </c>
      <c r="P1694" s="20">
        <v>84170</v>
      </c>
      <c r="Q1694" s="21"/>
      <c r="R1694" s="22"/>
      <c r="S1694" s="22"/>
      <c r="T1694" s="22"/>
      <c r="U1694" s="22"/>
      <c r="V1694" s="21"/>
      <c r="W1694" s="21"/>
      <c r="X1694" s="23"/>
      <c r="Y1694" s="24">
        <v>180</v>
      </c>
      <c r="Z1694" s="21">
        <v>180</v>
      </c>
      <c r="AA1694" s="25">
        <f t="shared" si="79"/>
        <v>360</v>
      </c>
      <c r="AB1694" s="44"/>
      <c r="AC1694" s="19"/>
      <c r="AD1694" s="27" t="str">
        <f t="shared" si="80"/>
        <v>นาย  นำชัย  ภู่ไพบูลย์</v>
      </c>
    </row>
    <row r="1695" spans="1:30">
      <c r="A1695" s="16" t="s">
        <v>9930</v>
      </c>
      <c r="B1695" s="46"/>
      <c r="C1695" s="16" t="s">
        <v>8209</v>
      </c>
      <c r="D1695" s="16" t="s">
        <v>6980</v>
      </c>
      <c r="E1695" s="17" t="s">
        <v>5809</v>
      </c>
      <c r="F1695" s="17" t="s">
        <v>5810</v>
      </c>
      <c r="G1695" s="29" t="s">
        <v>6896</v>
      </c>
      <c r="H1695" s="19" t="s">
        <v>7268</v>
      </c>
      <c r="I1695" s="19" t="s">
        <v>10183</v>
      </c>
      <c r="J1695" s="17" t="str">
        <f t="shared" si="78"/>
        <v>122  ม. 9  ต. คันธุลี  อ. ท่าชนะ  จ. สุราษฎร์ธานี</v>
      </c>
      <c r="K1695" s="30" t="s">
        <v>9403</v>
      </c>
      <c r="L1695" s="19" t="s">
        <v>7234</v>
      </c>
      <c r="M1695" s="19" t="s">
        <v>6935</v>
      </c>
      <c r="N1695" s="19" t="s">
        <v>6936</v>
      </c>
      <c r="O1695" s="19" t="s">
        <v>6937</v>
      </c>
      <c r="P1695" s="20">
        <v>84170</v>
      </c>
      <c r="Q1695" s="21"/>
      <c r="R1695" s="22"/>
      <c r="S1695" s="22"/>
      <c r="T1695" s="22"/>
      <c r="U1695" s="22"/>
      <c r="V1695" s="21"/>
      <c r="W1695" s="21"/>
      <c r="X1695" s="23"/>
      <c r="Y1695" s="24"/>
      <c r="Z1695" s="21">
        <v>37</v>
      </c>
      <c r="AA1695" s="25">
        <f t="shared" si="79"/>
        <v>37</v>
      </c>
      <c r="AB1695" s="44"/>
      <c r="AC1695" s="19"/>
      <c r="AD1695" s="27" t="str">
        <f t="shared" si="80"/>
        <v>นาย  สมบูรณ์  โชคราช</v>
      </c>
    </row>
    <row r="1696" spans="1:30">
      <c r="A1696" s="16" t="s">
        <v>9930</v>
      </c>
      <c r="B1696" s="46"/>
      <c r="C1696" s="16">
        <v>228</v>
      </c>
      <c r="D1696" s="16"/>
      <c r="E1696" s="17" t="s">
        <v>2702</v>
      </c>
      <c r="F1696" s="17" t="s">
        <v>2703</v>
      </c>
      <c r="G1696" s="29" t="s">
        <v>6923</v>
      </c>
      <c r="H1696" s="19" t="s">
        <v>10191</v>
      </c>
      <c r="I1696" s="19" t="s">
        <v>10004</v>
      </c>
      <c r="J1696" s="17" t="str">
        <f t="shared" si="78"/>
        <v>214  ม. 9  ต. คันธุลี  อ. ท่าชนะ  จ. สุราษฎร์ธานี</v>
      </c>
      <c r="K1696" s="30" t="s">
        <v>8253</v>
      </c>
      <c r="L1696" s="19" t="s">
        <v>7234</v>
      </c>
      <c r="M1696" s="19" t="s">
        <v>6935</v>
      </c>
      <c r="N1696" s="19" t="s">
        <v>6936</v>
      </c>
      <c r="O1696" s="19" t="s">
        <v>6937</v>
      </c>
      <c r="P1696" s="20">
        <v>84170</v>
      </c>
      <c r="Q1696" s="21"/>
      <c r="R1696" s="22"/>
      <c r="S1696" s="22"/>
      <c r="T1696" s="22"/>
      <c r="U1696" s="22"/>
      <c r="V1696" s="21"/>
      <c r="W1696" s="21"/>
      <c r="X1696" s="23"/>
      <c r="Y1696" s="24"/>
      <c r="Z1696" s="21">
        <v>343</v>
      </c>
      <c r="AA1696" s="25">
        <f t="shared" si="79"/>
        <v>343</v>
      </c>
      <c r="AB1696" s="44"/>
      <c r="AC1696" s="19"/>
      <c r="AD1696" s="27" t="str">
        <f t="shared" si="80"/>
        <v>นางสาว  ปทุมมา  ติ้นระนอง</v>
      </c>
    </row>
    <row r="1697" spans="1:30">
      <c r="A1697" s="16" t="s">
        <v>9930</v>
      </c>
      <c r="B1697" s="46"/>
      <c r="C1697" s="16" t="s">
        <v>7764</v>
      </c>
      <c r="D1697" s="16"/>
      <c r="E1697" s="17" t="s">
        <v>3461</v>
      </c>
      <c r="F1697" s="17" t="s">
        <v>3462</v>
      </c>
      <c r="G1697" s="29" t="s">
        <v>6896</v>
      </c>
      <c r="H1697" s="19" t="s">
        <v>8836</v>
      </c>
      <c r="I1697" s="19" t="s">
        <v>7220</v>
      </c>
      <c r="J1697" s="17" t="str">
        <f t="shared" si="78"/>
        <v>52  ม. 6  ต. คันธุลี  อ. ท่าชนะ  จ. สุราษฎร์ธานี</v>
      </c>
      <c r="K1697" s="30" t="s">
        <v>7321</v>
      </c>
      <c r="L1697" s="19" t="s">
        <v>7215</v>
      </c>
      <c r="M1697" s="19" t="s">
        <v>6935</v>
      </c>
      <c r="N1697" s="19" t="s">
        <v>6936</v>
      </c>
      <c r="O1697" s="19" t="s">
        <v>6937</v>
      </c>
      <c r="P1697" s="20">
        <v>84170</v>
      </c>
      <c r="Q1697" s="21"/>
      <c r="R1697" s="22"/>
      <c r="S1697" s="22"/>
      <c r="T1697" s="22"/>
      <c r="U1697" s="22"/>
      <c r="V1697" s="21"/>
      <c r="W1697" s="21"/>
      <c r="X1697" s="23"/>
      <c r="Y1697" s="24"/>
      <c r="Z1697" s="21">
        <v>128</v>
      </c>
      <c r="AA1697" s="25">
        <f t="shared" si="79"/>
        <v>128</v>
      </c>
      <c r="AB1697" s="44"/>
      <c r="AC1697" s="19"/>
      <c r="AD1697" s="27" t="str">
        <f t="shared" si="80"/>
        <v>นาย  โกศล  อินแป้น</v>
      </c>
    </row>
    <row r="1698" spans="1:30">
      <c r="A1698" s="16" t="s">
        <v>9930</v>
      </c>
      <c r="B1698" s="46"/>
      <c r="C1698" s="16">
        <v>230</v>
      </c>
      <c r="D1698" s="16"/>
      <c r="E1698" s="17" t="s">
        <v>4666</v>
      </c>
      <c r="F1698" s="17" t="s">
        <v>4667</v>
      </c>
      <c r="G1698" s="29" t="s">
        <v>6896</v>
      </c>
      <c r="H1698" s="19" t="s">
        <v>7120</v>
      </c>
      <c r="I1698" s="19" t="s">
        <v>7792</v>
      </c>
      <c r="J1698" s="17" t="str">
        <f t="shared" si="78"/>
        <v>24  ม. 9  ต. คันธุลี  อ. ท่าชนะ  จ. สุราษฎร์ธานี</v>
      </c>
      <c r="K1698" s="30" t="s">
        <v>7048</v>
      </c>
      <c r="L1698" s="19" t="s">
        <v>7234</v>
      </c>
      <c r="M1698" s="19" t="s">
        <v>6935</v>
      </c>
      <c r="N1698" s="19" t="s">
        <v>6936</v>
      </c>
      <c r="O1698" s="19" t="s">
        <v>6937</v>
      </c>
      <c r="P1698" s="20">
        <v>84170</v>
      </c>
      <c r="Q1698" s="21"/>
      <c r="R1698" s="22"/>
      <c r="S1698" s="22"/>
      <c r="T1698" s="22"/>
      <c r="U1698" s="22"/>
      <c r="V1698" s="21"/>
      <c r="W1698" s="21"/>
      <c r="X1698" s="23"/>
      <c r="Y1698" s="24"/>
      <c r="Z1698" s="21">
        <v>107</v>
      </c>
      <c r="AA1698" s="25">
        <f t="shared" si="79"/>
        <v>107</v>
      </c>
      <c r="AB1698" s="44"/>
      <c r="AC1698" s="19"/>
      <c r="AD1698" s="27" t="str">
        <f t="shared" si="80"/>
        <v>นาย  ประเสริฐ  ขุนพรหม</v>
      </c>
    </row>
    <row r="1699" spans="1:30">
      <c r="A1699" s="16" t="s">
        <v>9930</v>
      </c>
      <c r="B1699" s="46"/>
      <c r="C1699" s="16">
        <v>231</v>
      </c>
      <c r="D1699" s="16"/>
      <c r="E1699" s="17" t="s">
        <v>3193</v>
      </c>
      <c r="F1699" s="17" t="s">
        <v>3194</v>
      </c>
      <c r="G1699" s="29" t="s">
        <v>6923</v>
      </c>
      <c r="H1699" s="19" t="s">
        <v>10192</v>
      </c>
      <c r="I1699" s="19" t="s">
        <v>10193</v>
      </c>
      <c r="J1699" s="17" t="str">
        <f t="shared" si="78"/>
        <v>8/6  ม. -  ต. ขันเงิน  อ. หลังสวน  จ. ชุมพร</v>
      </c>
      <c r="K1699" s="30" t="s">
        <v>10194</v>
      </c>
      <c r="L1699" s="19" t="s">
        <v>6918</v>
      </c>
      <c r="M1699" s="19" t="s">
        <v>7377</v>
      </c>
      <c r="N1699" s="19" t="s">
        <v>7378</v>
      </c>
      <c r="O1699" s="19" t="s">
        <v>6912</v>
      </c>
      <c r="P1699" s="20">
        <v>86110</v>
      </c>
      <c r="Q1699" s="21"/>
      <c r="R1699" s="22"/>
      <c r="S1699" s="22"/>
      <c r="T1699" s="22"/>
      <c r="U1699" s="22"/>
      <c r="V1699" s="21"/>
      <c r="W1699" s="21"/>
      <c r="X1699" s="23"/>
      <c r="Y1699" s="24"/>
      <c r="Z1699" s="21">
        <v>271</v>
      </c>
      <c r="AA1699" s="25">
        <f t="shared" si="79"/>
        <v>271</v>
      </c>
      <c r="AB1699" s="44"/>
      <c r="AC1699" s="19"/>
      <c r="AD1699" s="27" t="str">
        <f t="shared" si="80"/>
        <v>นางสาว  สุวรัตน์  บัณฑิตกานต์</v>
      </c>
    </row>
    <row r="1700" spans="1:30">
      <c r="A1700" s="16" t="s">
        <v>9930</v>
      </c>
      <c r="B1700" s="46"/>
      <c r="C1700" s="16" t="s">
        <v>10195</v>
      </c>
      <c r="D1700" s="16" t="s">
        <v>6980</v>
      </c>
      <c r="E1700" s="17" t="s">
        <v>1877</v>
      </c>
      <c r="F1700" s="17" t="s">
        <v>1878</v>
      </c>
      <c r="G1700" s="29" t="s">
        <v>6905</v>
      </c>
      <c r="H1700" s="19" t="s">
        <v>10196</v>
      </c>
      <c r="I1700" s="19" t="s">
        <v>7677</v>
      </c>
      <c r="J1700" s="17" t="str">
        <f t="shared" si="78"/>
        <v>17/1  ม. 3  ต. เสวียด  อ. ท่าฉาง  จ. สุราษฎร์ธานี</v>
      </c>
      <c r="K1700" s="30" t="s">
        <v>10197</v>
      </c>
      <c r="L1700" s="19" t="s">
        <v>6991</v>
      </c>
      <c r="M1700" s="19" t="s">
        <v>10198</v>
      </c>
      <c r="N1700" s="19" t="s">
        <v>7981</v>
      </c>
      <c r="O1700" s="19" t="s">
        <v>6937</v>
      </c>
      <c r="P1700" s="20">
        <v>84150</v>
      </c>
      <c r="Q1700" s="21"/>
      <c r="R1700" s="22"/>
      <c r="S1700" s="22"/>
      <c r="T1700" s="22"/>
      <c r="U1700" s="22"/>
      <c r="V1700" s="21"/>
      <c r="W1700" s="21"/>
      <c r="X1700" s="23">
        <v>175</v>
      </c>
      <c r="Y1700" s="24">
        <v>175</v>
      </c>
      <c r="Z1700" s="21">
        <v>175</v>
      </c>
      <c r="AA1700" s="25">
        <f t="shared" si="79"/>
        <v>525</v>
      </c>
      <c r="AB1700" s="44"/>
      <c r="AC1700" s="19"/>
      <c r="AD1700" s="27" t="str">
        <f t="shared" si="80"/>
        <v>นาง  สุชานันท์  รัศมี</v>
      </c>
    </row>
    <row r="1701" spans="1:30">
      <c r="A1701" s="16" t="s">
        <v>9930</v>
      </c>
      <c r="B1701" s="46"/>
      <c r="C1701" s="16">
        <v>233</v>
      </c>
      <c r="D1701" s="16"/>
      <c r="E1701" s="17" t="s">
        <v>2722</v>
      </c>
      <c r="F1701" s="17" t="s">
        <v>2723</v>
      </c>
      <c r="G1701" s="29" t="s">
        <v>6923</v>
      </c>
      <c r="H1701" s="19" t="s">
        <v>8611</v>
      </c>
      <c r="I1701" s="19" t="s">
        <v>7220</v>
      </c>
      <c r="J1701" s="17" t="str">
        <f t="shared" si="78"/>
        <v>5  ม. 9  ต. คันธุลี  อ. ท่าชนะ  จ. สุราษฎร์ธานี</v>
      </c>
      <c r="K1701" s="30" t="s">
        <v>9717</v>
      </c>
      <c r="L1701" s="19" t="s">
        <v>7234</v>
      </c>
      <c r="M1701" s="19" t="s">
        <v>6935</v>
      </c>
      <c r="N1701" s="19" t="s">
        <v>6936</v>
      </c>
      <c r="O1701" s="19" t="s">
        <v>6937</v>
      </c>
      <c r="P1701" s="20">
        <v>84170</v>
      </c>
      <c r="Q1701" s="21"/>
      <c r="R1701" s="22"/>
      <c r="S1701" s="22"/>
      <c r="T1701" s="22"/>
      <c r="U1701" s="22"/>
      <c r="V1701" s="21"/>
      <c r="W1701" s="21"/>
      <c r="X1701" s="23"/>
      <c r="Y1701" s="24"/>
      <c r="Z1701" s="21">
        <v>207</v>
      </c>
      <c r="AA1701" s="25">
        <f t="shared" si="79"/>
        <v>207</v>
      </c>
      <c r="AB1701" s="44"/>
      <c r="AC1701" s="19"/>
      <c r="AD1701" s="27" t="str">
        <f t="shared" si="80"/>
        <v>นางสาว  ประภาศรี  อินแป้น</v>
      </c>
    </row>
    <row r="1702" spans="1:30">
      <c r="A1702" s="16" t="s">
        <v>9930</v>
      </c>
      <c r="B1702" s="46"/>
      <c r="C1702" s="16">
        <v>234</v>
      </c>
      <c r="D1702" s="16"/>
      <c r="E1702" s="17" t="s">
        <v>5874</v>
      </c>
      <c r="F1702" s="17" t="s">
        <v>5875</v>
      </c>
      <c r="G1702" s="29" t="s">
        <v>6896</v>
      </c>
      <c r="H1702" s="19" t="s">
        <v>8481</v>
      </c>
      <c r="I1702" s="19" t="s">
        <v>7649</v>
      </c>
      <c r="J1702" s="17" t="str">
        <f t="shared" si="78"/>
        <v>171  ม. 9  ต. คันธุลี  อ. ท่าชนะ  จ. สุราษฎร์ธานี</v>
      </c>
      <c r="K1702" s="30" t="s">
        <v>8333</v>
      </c>
      <c r="L1702" s="19" t="s">
        <v>7234</v>
      </c>
      <c r="M1702" s="19" t="s">
        <v>6935</v>
      </c>
      <c r="N1702" s="19" t="s">
        <v>6936</v>
      </c>
      <c r="O1702" s="19" t="s">
        <v>6937</v>
      </c>
      <c r="P1702" s="20">
        <v>84170</v>
      </c>
      <c r="Q1702" s="21"/>
      <c r="R1702" s="22"/>
      <c r="S1702" s="22"/>
      <c r="T1702" s="22"/>
      <c r="U1702" s="22"/>
      <c r="V1702" s="21"/>
      <c r="W1702" s="21"/>
      <c r="X1702" s="23"/>
      <c r="Y1702" s="24"/>
      <c r="Z1702" s="21">
        <v>243</v>
      </c>
      <c r="AA1702" s="25">
        <f t="shared" si="79"/>
        <v>243</v>
      </c>
      <c r="AB1702" s="44"/>
      <c r="AC1702" s="19"/>
      <c r="AD1702" s="27" t="str">
        <f t="shared" si="80"/>
        <v>นาย  สมพงษ์  เหยียบสูญ</v>
      </c>
    </row>
    <row r="1703" spans="1:30">
      <c r="A1703" s="16" t="s">
        <v>9930</v>
      </c>
      <c r="B1703" s="46"/>
      <c r="C1703" s="16">
        <v>235</v>
      </c>
      <c r="D1703" s="16"/>
      <c r="E1703" s="17" t="s">
        <v>5090</v>
      </c>
      <c r="F1703" s="17" t="s">
        <v>5091</v>
      </c>
      <c r="G1703" s="29" t="s">
        <v>6896</v>
      </c>
      <c r="H1703" s="19" t="s">
        <v>10199</v>
      </c>
      <c r="I1703" s="19" t="s">
        <v>10200</v>
      </c>
      <c r="J1703" s="17" t="str">
        <f t="shared" si="78"/>
        <v>18  ม. 3  ต. สวนแตง  อ. ละแม  จ. ชุมพร</v>
      </c>
      <c r="K1703" s="30" t="s">
        <v>6959</v>
      </c>
      <c r="L1703" s="19" t="s">
        <v>6991</v>
      </c>
      <c r="M1703" s="19" t="s">
        <v>6992</v>
      </c>
      <c r="N1703" s="19" t="s">
        <v>6911</v>
      </c>
      <c r="O1703" s="19" t="s">
        <v>6912</v>
      </c>
      <c r="P1703" s="20">
        <v>86170</v>
      </c>
      <c r="Q1703" s="21"/>
      <c r="R1703" s="22"/>
      <c r="S1703" s="22"/>
      <c r="T1703" s="22"/>
      <c r="U1703" s="22"/>
      <c r="V1703" s="21"/>
      <c r="W1703" s="21"/>
      <c r="X1703" s="23"/>
      <c r="Y1703" s="24"/>
      <c r="Z1703" s="21">
        <v>84</v>
      </c>
      <c r="AA1703" s="25">
        <f t="shared" si="79"/>
        <v>84</v>
      </c>
      <c r="AB1703" s="44"/>
      <c r="AC1703" s="19"/>
      <c r="AD1703" s="27" t="str">
        <f t="shared" si="80"/>
        <v>นาย  มนิตย์  แก้วประสงค์</v>
      </c>
    </row>
    <row r="1704" spans="1:30">
      <c r="A1704" s="16" t="s">
        <v>9930</v>
      </c>
      <c r="B1704" s="46"/>
      <c r="C1704" s="16">
        <v>236</v>
      </c>
      <c r="D1704" s="16" t="s">
        <v>6980</v>
      </c>
      <c r="E1704" s="17" t="s">
        <v>987</v>
      </c>
      <c r="F1704" s="17" t="s">
        <v>988</v>
      </c>
      <c r="G1704" s="29" t="s">
        <v>6905</v>
      </c>
      <c r="H1704" s="19" t="s">
        <v>10201</v>
      </c>
      <c r="I1704" s="19" t="s">
        <v>10202</v>
      </c>
      <c r="J1704" s="17" t="str">
        <f t="shared" si="78"/>
        <v>170  ม. 9  ต. คันธุลี  อ. ท่าชนะ  จ. สุราษฎร์ธานี</v>
      </c>
      <c r="K1704" s="30" t="s">
        <v>9061</v>
      </c>
      <c r="L1704" s="19" t="s">
        <v>7234</v>
      </c>
      <c r="M1704" s="19" t="s">
        <v>6935</v>
      </c>
      <c r="N1704" s="19" t="s">
        <v>6936</v>
      </c>
      <c r="O1704" s="19" t="s">
        <v>6937</v>
      </c>
      <c r="P1704" s="20">
        <v>84170</v>
      </c>
      <c r="Q1704" s="21"/>
      <c r="R1704" s="22"/>
      <c r="S1704" s="22"/>
      <c r="T1704" s="22"/>
      <c r="U1704" s="22"/>
      <c r="V1704" s="21"/>
      <c r="W1704" s="21"/>
      <c r="X1704" s="23"/>
      <c r="Y1704" s="24">
        <v>105</v>
      </c>
      <c r="Z1704" s="21">
        <v>105</v>
      </c>
      <c r="AA1704" s="25">
        <f t="shared" si="79"/>
        <v>210</v>
      </c>
      <c r="AB1704" s="44"/>
      <c r="AC1704" s="19"/>
      <c r="AD1704" s="27" t="str">
        <f t="shared" si="80"/>
        <v>นาง  ปารจรีย์  อิศรางกูร ณ อยุธยา</v>
      </c>
    </row>
    <row r="1705" spans="1:30">
      <c r="A1705" s="16" t="s">
        <v>9930</v>
      </c>
      <c r="B1705" s="46"/>
      <c r="C1705" s="16">
        <v>237</v>
      </c>
      <c r="D1705" s="16"/>
      <c r="E1705" s="17" t="s">
        <v>6464</v>
      </c>
      <c r="F1705" s="17" t="s">
        <v>6465</v>
      </c>
      <c r="G1705" s="29" t="s">
        <v>6896</v>
      </c>
      <c r="H1705" s="19" t="s">
        <v>10203</v>
      </c>
      <c r="I1705" s="19" t="s">
        <v>10193</v>
      </c>
      <c r="J1705" s="17" t="str">
        <f t="shared" si="78"/>
        <v>358/1-3  ม. 4  ต. วังตะกอ  อ. หลังสวน  จ. ชุมพร</v>
      </c>
      <c r="K1705" s="30" t="s">
        <v>10204</v>
      </c>
      <c r="L1705" s="19" t="s">
        <v>7031</v>
      </c>
      <c r="M1705" s="19" t="s">
        <v>8236</v>
      </c>
      <c r="N1705" s="19" t="s">
        <v>7378</v>
      </c>
      <c r="O1705" s="19" t="s">
        <v>6912</v>
      </c>
      <c r="P1705" s="20">
        <v>86110</v>
      </c>
      <c r="Q1705" s="21"/>
      <c r="R1705" s="22"/>
      <c r="S1705" s="22"/>
      <c r="T1705" s="22"/>
      <c r="U1705" s="22"/>
      <c r="V1705" s="21"/>
      <c r="W1705" s="21"/>
      <c r="X1705" s="23"/>
      <c r="Y1705" s="24"/>
      <c r="Z1705" s="21">
        <v>350</v>
      </c>
      <c r="AA1705" s="25">
        <f t="shared" si="79"/>
        <v>350</v>
      </c>
      <c r="AB1705" s="44"/>
      <c r="AC1705" s="19"/>
      <c r="AD1705" s="27" t="str">
        <f t="shared" si="80"/>
        <v>นาย  เสกสรร  บัณฑิตกานต์</v>
      </c>
    </row>
    <row r="1706" spans="1:30">
      <c r="A1706" s="16" t="s">
        <v>9930</v>
      </c>
      <c r="B1706" s="46"/>
      <c r="C1706" s="16">
        <v>238</v>
      </c>
      <c r="D1706" s="16" t="s">
        <v>6980</v>
      </c>
      <c r="E1706" s="17" t="s">
        <v>1254</v>
      </c>
      <c r="F1706" s="17" t="s">
        <v>1255</v>
      </c>
      <c r="G1706" s="29" t="s">
        <v>6905</v>
      </c>
      <c r="H1706" s="19" t="s">
        <v>8223</v>
      </c>
      <c r="I1706" s="19" t="s">
        <v>7708</v>
      </c>
      <c r="J1706" s="17" t="str">
        <f t="shared" si="78"/>
        <v>68  ม. 9  ต. คันธุลี  อ. ท่าชนะ  จ. สุราษฎร์ธานี</v>
      </c>
      <c r="K1706" s="30" t="s">
        <v>7590</v>
      </c>
      <c r="L1706" s="19" t="s">
        <v>7234</v>
      </c>
      <c r="M1706" s="19" t="s">
        <v>6935</v>
      </c>
      <c r="N1706" s="19" t="s">
        <v>6936</v>
      </c>
      <c r="O1706" s="19" t="s">
        <v>6937</v>
      </c>
      <c r="P1706" s="20">
        <v>84170</v>
      </c>
      <c r="Q1706" s="21"/>
      <c r="R1706" s="22"/>
      <c r="S1706" s="22"/>
      <c r="T1706" s="22"/>
      <c r="U1706" s="22"/>
      <c r="V1706" s="21"/>
      <c r="W1706" s="21"/>
      <c r="X1706" s="23"/>
      <c r="Y1706" s="24"/>
      <c r="Z1706" s="21">
        <v>112</v>
      </c>
      <c r="AA1706" s="25">
        <f t="shared" si="79"/>
        <v>112</v>
      </c>
      <c r="AB1706" s="44"/>
      <c r="AC1706" s="19"/>
      <c r="AD1706" s="27" t="str">
        <f t="shared" si="80"/>
        <v>นาง  ยินดี  พรหมทุ่งฆ้อ</v>
      </c>
    </row>
    <row r="1707" spans="1:30">
      <c r="A1707" s="16" t="s">
        <v>9930</v>
      </c>
      <c r="B1707" s="46"/>
      <c r="C1707" s="16">
        <v>239</v>
      </c>
      <c r="D1707" s="16"/>
      <c r="E1707" s="17" t="s">
        <v>990</v>
      </c>
      <c r="F1707" s="17" t="s">
        <v>991</v>
      </c>
      <c r="G1707" s="29" t="s">
        <v>6905</v>
      </c>
      <c r="H1707" s="19" t="s">
        <v>10205</v>
      </c>
      <c r="I1707" s="19" t="s">
        <v>10206</v>
      </c>
      <c r="J1707" s="17" t="str">
        <f t="shared" si="78"/>
        <v>5-7  ม. -  ต. หลังสวน  อ. หลังสวน  จ. ชุมพร</v>
      </c>
      <c r="K1707" s="30" t="s">
        <v>10207</v>
      </c>
      <c r="L1707" s="19" t="s">
        <v>6918</v>
      </c>
      <c r="M1707" s="19" t="s">
        <v>7385</v>
      </c>
      <c r="N1707" s="19" t="s">
        <v>7378</v>
      </c>
      <c r="O1707" s="19" t="s">
        <v>6912</v>
      </c>
      <c r="P1707" s="20">
        <v>86110</v>
      </c>
      <c r="Q1707" s="21"/>
      <c r="R1707" s="22"/>
      <c r="S1707" s="22"/>
      <c r="T1707" s="22"/>
      <c r="U1707" s="22"/>
      <c r="V1707" s="21"/>
      <c r="W1707" s="21"/>
      <c r="X1707" s="23"/>
      <c r="Y1707" s="24"/>
      <c r="Z1707" s="21">
        <v>219</v>
      </c>
      <c r="AA1707" s="25">
        <f t="shared" si="79"/>
        <v>219</v>
      </c>
      <c r="AB1707" s="44"/>
      <c r="AC1707" s="19"/>
      <c r="AD1707" s="27" t="str">
        <f t="shared" si="80"/>
        <v>นาง  ปิยะฉัตร  ไตรภัทรกิจโกศล</v>
      </c>
    </row>
    <row r="1708" spans="1:30">
      <c r="A1708" s="16" t="s">
        <v>9930</v>
      </c>
      <c r="B1708" s="46"/>
      <c r="C1708" s="16">
        <v>240</v>
      </c>
      <c r="D1708" s="16"/>
      <c r="E1708" s="17" t="s">
        <v>2112</v>
      </c>
      <c r="F1708" s="17" t="s">
        <v>2113</v>
      </c>
      <c r="G1708" s="29" t="s">
        <v>6905</v>
      </c>
      <c r="H1708" s="19" t="s">
        <v>10208</v>
      </c>
      <c r="I1708" s="19" t="s">
        <v>10209</v>
      </c>
      <c r="J1708" s="17" t="str">
        <f t="shared" si="78"/>
        <v>3  ม.18  ต. นาพญา  อ. หลังสวน  จ. ชุมพร</v>
      </c>
      <c r="K1708" s="30" t="s">
        <v>8280</v>
      </c>
      <c r="L1708" s="19" t="s">
        <v>10210</v>
      </c>
      <c r="M1708" s="19" t="s">
        <v>8817</v>
      </c>
      <c r="N1708" s="19" t="s">
        <v>7378</v>
      </c>
      <c r="O1708" s="19" t="s">
        <v>6912</v>
      </c>
      <c r="P1708" s="20">
        <v>86110</v>
      </c>
      <c r="Q1708" s="21"/>
      <c r="R1708" s="22"/>
      <c r="S1708" s="22"/>
      <c r="T1708" s="22"/>
      <c r="U1708" s="22"/>
      <c r="V1708" s="21"/>
      <c r="W1708" s="21"/>
      <c r="X1708" s="23"/>
      <c r="Y1708" s="24"/>
      <c r="Z1708" s="21">
        <v>247</v>
      </c>
      <c r="AA1708" s="25">
        <f t="shared" si="79"/>
        <v>247</v>
      </c>
      <c r="AB1708" s="44"/>
      <c r="AC1708" s="19"/>
      <c r="AD1708" s="27" t="str">
        <f t="shared" si="80"/>
        <v>นาง  อรนุช  จินาเพ็ญ</v>
      </c>
    </row>
    <row r="1709" spans="1:30">
      <c r="A1709" s="16" t="s">
        <v>9930</v>
      </c>
      <c r="B1709" s="46"/>
      <c r="C1709" s="16">
        <v>241</v>
      </c>
      <c r="D1709" s="16"/>
      <c r="E1709" s="17" t="s">
        <v>3816</v>
      </c>
      <c r="F1709" s="17" t="s">
        <v>3817</v>
      </c>
      <c r="G1709" s="29" t="s">
        <v>6896</v>
      </c>
      <c r="H1709" s="19" t="s">
        <v>10211</v>
      </c>
      <c r="I1709" s="19" t="s">
        <v>10087</v>
      </c>
      <c r="J1709" s="17" t="str">
        <f t="shared" si="78"/>
        <v>83  ม. 6  ต. ละแม  อ. ละแม  จ. ชุมพร</v>
      </c>
      <c r="K1709" s="30" t="s">
        <v>7432</v>
      </c>
      <c r="L1709" s="19" t="s">
        <v>7215</v>
      </c>
      <c r="M1709" s="19" t="s">
        <v>6910</v>
      </c>
      <c r="N1709" s="19" t="s">
        <v>6911</v>
      </c>
      <c r="O1709" s="19" t="s">
        <v>6912</v>
      </c>
      <c r="P1709" s="20">
        <v>86170</v>
      </c>
      <c r="Q1709" s="21"/>
      <c r="R1709" s="22"/>
      <c r="S1709" s="22"/>
      <c r="T1709" s="22"/>
      <c r="U1709" s="22"/>
      <c r="V1709" s="21"/>
      <c r="W1709" s="21"/>
      <c r="X1709" s="23"/>
      <c r="Y1709" s="24"/>
      <c r="Z1709" s="21">
        <v>180</v>
      </c>
      <c r="AA1709" s="25">
        <f t="shared" si="79"/>
        <v>180</v>
      </c>
      <c r="AB1709" s="44"/>
      <c r="AC1709" s="19"/>
      <c r="AD1709" s="27" t="str">
        <f t="shared" si="80"/>
        <v>นาย  ชัยเชษฐ์  ตั้งรุ่งเจริญ</v>
      </c>
    </row>
    <row r="1710" spans="1:30">
      <c r="A1710" s="16" t="s">
        <v>9930</v>
      </c>
      <c r="B1710" s="46"/>
      <c r="C1710" s="16">
        <v>242</v>
      </c>
      <c r="D1710" s="16"/>
      <c r="E1710" s="17" t="s">
        <v>4800</v>
      </c>
      <c r="F1710" s="17" t="s">
        <v>4801</v>
      </c>
      <c r="G1710" s="29" t="s">
        <v>6896</v>
      </c>
      <c r="H1710" s="19" t="s">
        <v>10212</v>
      </c>
      <c r="I1710" s="19" t="s">
        <v>8089</v>
      </c>
      <c r="J1710" s="17" t="str">
        <f t="shared" si="78"/>
        <v>165  ม. 8  ต. ท่าชนะ  อ. ท่าชนะ  จ. สุราษฎร์ธานี</v>
      </c>
      <c r="K1710" s="30" t="s">
        <v>8788</v>
      </c>
      <c r="L1710" s="19" t="s">
        <v>7675</v>
      </c>
      <c r="M1710" s="19" t="s">
        <v>7123</v>
      </c>
      <c r="N1710" s="19" t="s">
        <v>6936</v>
      </c>
      <c r="O1710" s="19" t="s">
        <v>6937</v>
      </c>
      <c r="P1710" s="20">
        <v>84170</v>
      </c>
      <c r="Q1710" s="21"/>
      <c r="R1710" s="22"/>
      <c r="S1710" s="22"/>
      <c r="T1710" s="22"/>
      <c r="U1710" s="22"/>
      <c r="V1710" s="21"/>
      <c r="W1710" s="21"/>
      <c r="X1710" s="23"/>
      <c r="Y1710" s="24"/>
      <c r="Z1710" s="21">
        <v>350</v>
      </c>
      <c r="AA1710" s="25">
        <f t="shared" si="79"/>
        <v>350</v>
      </c>
      <c r="AB1710" s="44"/>
      <c r="AC1710" s="19"/>
      <c r="AD1710" s="27" t="str">
        <f t="shared" si="80"/>
        <v>นาย  พงศกร  แสงฉวาง</v>
      </c>
    </row>
    <row r="1711" spans="1:30">
      <c r="A1711" s="16" t="s">
        <v>9930</v>
      </c>
      <c r="B1711" s="19"/>
      <c r="C1711" s="16" t="s">
        <v>9946</v>
      </c>
      <c r="D1711" s="16" t="s">
        <v>6980</v>
      </c>
      <c r="E1711" s="17" t="s">
        <v>3300</v>
      </c>
      <c r="F1711" s="17" t="s">
        <v>3301</v>
      </c>
      <c r="G1711" s="29" t="s">
        <v>6923</v>
      </c>
      <c r="H1711" s="19" t="s">
        <v>9151</v>
      </c>
      <c r="I1711" s="19" t="s">
        <v>8538</v>
      </c>
      <c r="J1711" s="17" t="str">
        <f t="shared" si="78"/>
        <v>140  ม. 12  ต. คันธุลี  อ. ท่าชนะ  จ. สุราษฎร์ธานี</v>
      </c>
      <c r="K1711" s="30" t="s">
        <v>8273</v>
      </c>
      <c r="L1711" s="19" t="s">
        <v>7096</v>
      </c>
      <c r="M1711" s="19" t="s">
        <v>6935</v>
      </c>
      <c r="N1711" s="19" t="s">
        <v>6936</v>
      </c>
      <c r="O1711" s="19" t="s">
        <v>6937</v>
      </c>
      <c r="P1711" s="20">
        <v>84170</v>
      </c>
      <c r="Q1711" s="35"/>
      <c r="R1711" s="49"/>
      <c r="S1711" s="49"/>
      <c r="T1711" s="49"/>
      <c r="U1711" s="21"/>
      <c r="V1711" s="21"/>
      <c r="W1711" s="35"/>
      <c r="X1711" s="23">
        <v>305</v>
      </c>
      <c r="Y1711" s="24">
        <v>305</v>
      </c>
      <c r="Z1711" s="21">
        <v>305</v>
      </c>
      <c r="AA1711" s="25">
        <f t="shared" si="79"/>
        <v>915</v>
      </c>
      <c r="AB1711" s="44"/>
      <c r="AC1711" s="19"/>
      <c r="AD1711" s="27" t="str">
        <f t="shared" si="80"/>
        <v>นางสาว  อำไพ  สาพิมล</v>
      </c>
    </row>
    <row r="1712" spans="1:30">
      <c r="A1712" s="16" t="s">
        <v>9930</v>
      </c>
      <c r="B1712" s="46"/>
      <c r="C1712" s="16" t="s">
        <v>9326</v>
      </c>
      <c r="D1712" s="16" t="s">
        <v>6980</v>
      </c>
      <c r="E1712" s="17" t="s">
        <v>1588</v>
      </c>
      <c r="F1712" s="17">
        <v>0</v>
      </c>
      <c r="G1712" s="29" t="s">
        <v>6905</v>
      </c>
      <c r="H1712" s="19" t="s">
        <v>10213</v>
      </c>
      <c r="I1712" s="19" t="s">
        <v>7911</v>
      </c>
      <c r="J1712" s="17" t="str">
        <f t="shared" si="78"/>
        <v>56  ม. 9  ต. คันธุลี  อ. ท่าชนะ  จ. สุราษฎร์ธานี</v>
      </c>
      <c r="K1712" s="30" t="s">
        <v>8185</v>
      </c>
      <c r="L1712" s="19" t="s">
        <v>7234</v>
      </c>
      <c r="M1712" s="19" t="s">
        <v>6935</v>
      </c>
      <c r="N1712" s="19" t="s">
        <v>6936</v>
      </c>
      <c r="O1712" s="19" t="s">
        <v>6937</v>
      </c>
      <c r="P1712" s="20">
        <v>84170</v>
      </c>
      <c r="Q1712" s="21"/>
      <c r="R1712" s="22"/>
      <c r="S1712" s="22"/>
      <c r="T1712" s="22"/>
      <c r="U1712" s="22"/>
      <c r="V1712" s="21"/>
      <c r="W1712" s="21"/>
      <c r="X1712" s="23"/>
      <c r="Y1712" s="24"/>
      <c r="Z1712" s="21">
        <v>103</v>
      </c>
      <c r="AA1712" s="25">
        <f t="shared" si="79"/>
        <v>103</v>
      </c>
      <c r="AB1712" s="44"/>
      <c r="AC1712" s="19"/>
      <c r="AD1712" s="27" t="str">
        <f t="shared" si="80"/>
        <v>นาง  วิภาวดี  ทิพย์ป่าเว</v>
      </c>
    </row>
    <row r="1713" spans="1:30">
      <c r="A1713" s="16" t="s">
        <v>9930</v>
      </c>
      <c r="B1713" s="46"/>
      <c r="C1713" s="16">
        <v>245</v>
      </c>
      <c r="D1713" s="16"/>
      <c r="E1713" s="17" t="s">
        <v>3882</v>
      </c>
      <c r="F1713" s="17" t="s">
        <v>3883</v>
      </c>
      <c r="G1713" s="29" t="s">
        <v>6896</v>
      </c>
      <c r="H1713" s="19" t="s">
        <v>10214</v>
      </c>
      <c r="I1713" s="19" t="s">
        <v>9648</v>
      </c>
      <c r="J1713" s="17" t="str">
        <f t="shared" si="78"/>
        <v>116/1  ม. 4  ต. ท่าชนะ  อ. ท่าชนะ  จ. สุราษฎร์ธานี</v>
      </c>
      <c r="K1713" s="30" t="s">
        <v>9649</v>
      </c>
      <c r="L1713" s="19" t="s">
        <v>7031</v>
      </c>
      <c r="M1713" s="19" t="s">
        <v>7123</v>
      </c>
      <c r="N1713" s="19" t="s">
        <v>6936</v>
      </c>
      <c r="O1713" s="19" t="s">
        <v>6937</v>
      </c>
      <c r="P1713" s="20">
        <v>84170</v>
      </c>
      <c r="Q1713" s="21"/>
      <c r="R1713" s="22"/>
      <c r="S1713" s="22"/>
      <c r="T1713" s="22"/>
      <c r="U1713" s="22"/>
      <c r="V1713" s="21"/>
      <c r="W1713" s="21"/>
      <c r="X1713" s="23"/>
      <c r="Y1713" s="24"/>
      <c r="Z1713" s="21">
        <v>193</v>
      </c>
      <c r="AA1713" s="25">
        <f t="shared" si="79"/>
        <v>193</v>
      </c>
      <c r="AB1713" s="44"/>
      <c r="AC1713" s="19"/>
      <c r="AD1713" s="27" t="str">
        <f t="shared" si="80"/>
        <v>นาย  ชุ่ม  ลาดบูลย์</v>
      </c>
    </row>
    <row r="1714" spans="1:30">
      <c r="A1714" s="16" t="s">
        <v>9930</v>
      </c>
      <c r="B1714" s="46"/>
      <c r="C1714" s="16">
        <v>246</v>
      </c>
      <c r="D1714" s="16" t="s">
        <v>6980</v>
      </c>
      <c r="E1714" s="17" t="s">
        <v>3222</v>
      </c>
      <c r="F1714" s="17" t="s">
        <v>3223</v>
      </c>
      <c r="G1714" s="29" t="s">
        <v>6923</v>
      </c>
      <c r="H1714" s="19" t="s">
        <v>10215</v>
      </c>
      <c r="I1714" s="19" t="s">
        <v>10216</v>
      </c>
      <c r="J1714" s="17" t="str">
        <f t="shared" si="78"/>
        <v>114  ม. 3  ต. วัง  อ. ท่าชนะ  จ. สุราษฎร์ธานี</v>
      </c>
      <c r="K1714" s="30" t="s">
        <v>7817</v>
      </c>
      <c r="L1714" s="19" t="s">
        <v>6991</v>
      </c>
      <c r="M1714" s="19" t="s">
        <v>7134</v>
      </c>
      <c r="N1714" s="19" t="s">
        <v>6936</v>
      </c>
      <c r="O1714" s="19" t="s">
        <v>6937</v>
      </c>
      <c r="P1714" s="20">
        <v>84170</v>
      </c>
      <c r="Q1714" s="21"/>
      <c r="R1714" s="22"/>
      <c r="S1714" s="22"/>
      <c r="T1714" s="22"/>
      <c r="U1714" s="22"/>
      <c r="V1714" s="21"/>
      <c r="W1714" s="21"/>
      <c r="X1714" s="23"/>
      <c r="Y1714" s="24"/>
      <c r="Z1714" s="21">
        <v>75</v>
      </c>
      <c r="AA1714" s="25">
        <f t="shared" si="79"/>
        <v>75</v>
      </c>
      <c r="AB1714" s="44"/>
      <c r="AC1714" s="19"/>
      <c r="AD1714" s="27" t="str">
        <f t="shared" si="80"/>
        <v>นางสาว  โสภี  ภู่ทอง</v>
      </c>
    </row>
    <row r="1715" spans="1:30">
      <c r="A1715" s="16" t="s">
        <v>9930</v>
      </c>
      <c r="B1715" s="46"/>
      <c r="C1715" s="16">
        <v>247</v>
      </c>
      <c r="D1715" s="16"/>
      <c r="E1715" s="17" t="s">
        <v>6636</v>
      </c>
      <c r="F1715" s="17" t="s">
        <v>6637</v>
      </c>
      <c r="G1715" s="29" t="s">
        <v>6896</v>
      </c>
      <c r="H1715" s="19" t="s">
        <v>8493</v>
      </c>
      <c r="I1715" s="19" t="s">
        <v>7677</v>
      </c>
      <c r="J1715" s="17" t="str">
        <f t="shared" si="78"/>
        <v>320/4  ม. 4  ต. ท่าชนะ  อ. ท่าชนะ  จ. สุราษฎร์ธานี</v>
      </c>
      <c r="K1715" s="30" t="s">
        <v>10217</v>
      </c>
      <c r="L1715" s="19" t="s">
        <v>7031</v>
      </c>
      <c r="M1715" s="19" t="s">
        <v>7123</v>
      </c>
      <c r="N1715" s="19" t="s">
        <v>6936</v>
      </c>
      <c r="O1715" s="19" t="s">
        <v>6937</v>
      </c>
      <c r="P1715" s="20">
        <v>84170</v>
      </c>
      <c r="Q1715" s="21"/>
      <c r="R1715" s="22"/>
      <c r="S1715" s="22"/>
      <c r="T1715" s="22"/>
      <c r="U1715" s="22"/>
      <c r="V1715" s="21"/>
      <c r="W1715" s="21"/>
      <c r="X1715" s="23"/>
      <c r="Y1715" s="24"/>
      <c r="Z1715" s="21">
        <v>334</v>
      </c>
      <c r="AA1715" s="25">
        <f t="shared" si="79"/>
        <v>334</v>
      </c>
      <c r="AB1715" s="44"/>
      <c r="AC1715" s="19"/>
      <c r="AD1715" s="27" t="str">
        <f t="shared" si="80"/>
        <v>นาย  อนันต์  รัศมี</v>
      </c>
    </row>
    <row r="1716" spans="1:30">
      <c r="A1716" s="16" t="s">
        <v>9930</v>
      </c>
      <c r="B1716" s="46"/>
      <c r="C1716" s="16">
        <v>248</v>
      </c>
      <c r="D1716" s="16"/>
      <c r="E1716" s="17" t="s">
        <v>5452</v>
      </c>
      <c r="F1716" s="17" t="s">
        <v>5453</v>
      </c>
      <c r="G1716" s="39" t="s">
        <v>6896</v>
      </c>
      <c r="H1716" s="17" t="s">
        <v>8042</v>
      </c>
      <c r="I1716" s="17" t="s">
        <v>9949</v>
      </c>
      <c r="J1716" s="17" t="str">
        <f t="shared" si="78"/>
        <v>141/10  ม. 9  ต. ละแม  อ. ละแม  จ. ชุมพร</v>
      </c>
      <c r="K1716" s="30" t="s">
        <v>10187</v>
      </c>
      <c r="L1716" s="19" t="s">
        <v>7234</v>
      </c>
      <c r="M1716" s="19" t="s">
        <v>6910</v>
      </c>
      <c r="N1716" s="19" t="s">
        <v>6911</v>
      </c>
      <c r="O1716" s="19" t="s">
        <v>6912</v>
      </c>
      <c r="P1716" s="20">
        <v>86170</v>
      </c>
      <c r="Q1716" s="21"/>
      <c r="R1716" s="22"/>
      <c r="S1716" s="22"/>
      <c r="T1716" s="22"/>
      <c r="U1716" s="22"/>
      <c r="V1716" s="21"/>
      <c r="W1716" s="21"/>
      <c r="X1716" s="23"/>
      <c r="Y1716" s="24"/>
      <c r="Z1716" s="21">
        <v>89</v>
      </c>
      <c r="AA1716" s="25">
        <f t="shared" si="79"/>
        <v>89</v>
      </c>
      <c r="AB1716" s="44"/>
      <c r="AC1716" s="19"/>
      <c r="AD1716" s="27" t="str">
        <f t="shared" si="80"/>
        <v>นาย  วิรัช  เติมไพบูลย์</v>
      </c>
    </row>
    <row r="1717" spans="1:30" ht="105">
      <c r="A1717" s="16" t="s">
        <v>9930</v>
      </c>
      <c r="B1717" s="46"/>
      <c r="C1717" s="16">
        <v>249</v>
      </c>
      <c r="D1717" s="16"/>
      <c r="E1717" s="17" t="s">
        <v>4771</v>
      </c>
      <c r="F1717" s="17" t="s">
        <v>4772</v>
      </c>
      <c r="G1717" s="17"/>
      <c r="H1717" s="97" t="s">
        <v>10218</v>
      </c>
      <c r="I1717" s="17" t="s">
        <v>7668</v>
      </c>
      <c r="J1717" s="17" t="str">
        <f t="shared" si="78"/>
        <v>27/1  ม. 3  ต. คันธุลี  อ. ท่าชนะ  จ. สุราษฎร์ธานี</v>
      </c>
      <c r="K1717" s="18" t="s">
        <v>8193</v>
      </c>
      <c r="L1717" s="19" t="s">
        <v>6991</v>
      </c>
      <c r="M1717" s="19" t="s">
        <v>6935</v>
      </c>
      <c r="N1717" s="19" t="s">
        <v>6936</v>
      </c>
      <c r="O1717" s="30" t="s">
        <v>6937</v>
      </c>
      <c r="P1717" s="20">
        <v>84170</v>
      </c>
      <c r="Q1717" s="21"/>
      <c r="R1717" s="22"/>
      <c r="S1717" s="22"/>
      <c r="T1717" s="22"/>
      <c r="U1717" s="22"/>
      <c r="V1717" s="21"/>
      <c r="W1717" s="21"/>
      <c r="X1717" s="23"/>
      <c r="Y1717" s="24"/>
      <c r="Z1717" s="21">
        <v>161</v>
      </c>
      <c r="AA1717" s="25">
        <f t="shared" si="79"/>
        <v>161</v>
      </c>
      <c r="AB1717" s="44"/>
      <c r="AC1717" s="19"/>
      <c r="AD1717" s="27" t="str">
        <f t="shared" si="80"/>
        <v xml:space="preserve">  นาย  ผจญ บัวทอง - นางจิราภรณ์ หาญรักธรรม  บัวทอง</v>
      </c>
    </row>
    <row r="1718" spans="1:30">
      <c r="A1718" s="16" t="s">
        <v>9930</v>
      </c>
      <c r="B1718" s="46"/>
      <c r="C1718" s="16">
        <v>250</v>
      </c>
      <c r="D1718" s="16"/>
      <c r="E1718" s="17" t="s">
        <v>2705</v>
      </c>
      <c r="F1718" s="17" t="s">
        <v>2706</v>
      </c>
      <c r="G1718" s="39" t="s">
        <v>6923</v>
      </c>
      <c r="H1718" s="17" t="s">
        <v>10219</v>
      </c>
      <c r="I1718" s="17" t="s">
        <v>10220</v>
      </c>
      <c r="J1718" s="17" t="str">
        <f t="shared" si="78"/>
        <v>9  ม. 1  ต. บางมะพร้าว  อ. หลังสวน  จ. ชุมพร</v>
      </c>
      <c r="K1718" s="30" t="s">
        <v>7225</v>
      </c>
      <c r="L1718" s="19" t="s">
        <v>6954</v>
      </c>
      <c r="M1718" s="19" t="s">
        <v>7971</v>
      </c>
      <c r="N1718" s="19" t="s">
        <v>7378</v>
      </c>
      <c r="O1718" s="19" t="s">
        <v>6912</v>
      </c>
      <c r="P1718" s="20">
        <v>86110</v>
      </c>
      <c r="Q1718" s="21"/>
      <c r="R1718" s="22"/>
      <c r="S1718" s="22"/>
      <c r="T1718" s="22"/>
      <c r="U1718" s="22"/>
      <c r="V1718" s="21"/>
      <c r="W1718" s="21"/>
      <c r="X1718" s="23"/>
      <c r="Y1718" s="24"/>
      <c r="Z1718" s="21">
        <v>107</v>
      </c>
      <c r="AA1718" s="25">
        <f t="shared" si="79"/>
        <v>107</v>
      </c>
      <c r="AB1718" s="44"/>
      <c r="AC1718" s="19"/>
      <c r="AD1718" s="27" t="str">
        <f t="shared" si="80"/>
        <v>นางสาว  ปนัดดา  เยาวยัง</v>
      </c>
    </row>
    <row r="1719" spans="1:30">
      <c r="A1719" s="16" t="s">
        <v>9930</v>
      </c>
      <c r="B1719" s="46"/>
      <c r="C1719" s="16" t="s">
        <v>9672</v>
      </c>
      <c r="D1719" s="16" t="s">
        <v>6980</v>
      </c>
      <c r="E1719" s="17" t="s">
        <v>166</v>
      </c>
      <c r="F1719" s="17">
        <v>0</v>
      </c>
      <c r="G1719" s="29" t="s">
        <v>6905</v>
      </c>
      <c r="H1719" s="19" t="s">
        <v>10082</v>
      </c>
      <c r="I1719" s="19" t="s">
        <v>10221</v>
      </c>
      <c r="J1719" s="17" t="str">
        <f t="shared" si="78"/>
        <v>53  ม. 9  ต. ละแม  อ. ละแม  จ. ชุมพร</v>
      </c>
      <c r="K1719" s="30" t="s">
        <v>7381</v>
      </c>
      <c r="L1719" s="19" t="s">
        <v>7234</v>
      </c>
      <c r="M1719" s="19" t="s">
        <v>6910</v>
      </c>
      <c r="N1719" s="19" t="s">
        <v>6911</v>
      </c>
      <c r="O1719" s="19" t="s">
        <v>6912</v>
      </c>
      <c r="P1719" s="20">
        <v>86170</v>
      </c>
      <c r="Q1719" s="21"/>
      <c r="R1719" s="22"/>
      <c r="S1719" s="22"/>
      <c r="T1719" s="22"/>
      <c r="U1719" s="22"/>
      <c r="V1719" s="22"/>
      <c r="W1719" s="21"/>
      <c r="X1719" s="23">
        <v>46</v>
      </c>
      <c r="Y1719" s="24">
        <v>46</v>
      </c>
      <c r="Z1719" s="21">
        <v>46</v>
      </c>
      <c r="AA1719" s="25">
        <f t="shared" si="79"/>
        <v>138</v>
      </c>
      <c r="AB1719" s="44"/>
      <c r="AC1719" s="19"/>
      <c r="AD1719" s="27" t="str">
        <f t="shared" si="80"/>
        <v>นาง  จรรยา  เกตุมา</v>
      </c>
    </row>
    <row r="1720" spans="1:30">
      <c r="A1720" s="16" t="s">
        <v>9930</v>
      </c>
      <c r="B1720" s="46"/>
      <c r="C1720" s="16" t="s">
        <v>9791</v>
      </c>
      <c r="D1720" s="16"/>
      <c r="E1720" s="17" t="s">
        <v>5519</v>
      </c>
      <c r="F1720" s="17" t="s">
        <v>5520</v>
      </c>
      <c r="G1720" s="29" t="s">
        <v>6896</v>
      </c>
      <c r="H1720" s="19" t="s">
        <v>8924</v>
      </c>
      <c r="I1720" s="19" t="s">
        <v>9805</v>
      </c>
      <c r="J1720" s="17" t="str">
        <f t="shared" si="78"/>
        <v>37  ม. 14  ต. คันธุลี  อ. ท่าชนะ  จ. สุราษฎร์ธานี</v>
      </c>
      <c r="K1720" s="30" t="s">
        <v>7572</v>
      </c>
      <c r="L1720" s="19" t="s">
        <v>8049</v>
      </c>
      <c r="M1720" s="19" t="s">
        <v>6935</v>
      </c>
      <c r="N1720" s="19" t="s">
        <v>6936</v>
      </c>
      <c r="O1720" s="19" t="s">
        <v>6937</v>
      </c>
      <c r="P1720" s="20">
        <v>84170</v>
      </c>
      <c r="Q1720" s="21"/>
      <c r="R1720" s="22"/>
      <c r="S1720" s="22"/>
      <c r="T1720" s="22"/>
      <c r="U1720" s="22"/>
      <c r="V1720" s="22"/>
      <c r="W1720" s="21"/>
      <c r="X1720" s="23"/>
      <c r="Y1720" s="24"/>
      <c r="Z1720" s="21">
        <v>147</v>
      </c>
      <c r="AA1720" s="25">
        <f t="shared" si="79"/>
        <v>147</v>
      </c>
      <c r="AB1720" s="44"/>
      <c r="AC1720" s="19"/>
      <c r="AD1720" s="27" t="str">
        <f t="shared" si="80"/>
        <v>นาย  วิลาศ  ล่องอำไพ</v>
      </c>
    </row>
    <row r="1721" spans="1:30">
      <c r="A1721" s="16" t="s">
        <v>9930</v>
      </c>
      <c r="B1721" s="46"/>
      <c r="C1721" s="16">
        <v>253</v>
      </c>
      <c r="D1721" s="16"/>
      <c r="E1721" s="17" t="s">
        <v>819</v>
      </c>
      <c r="F1721" s="17" t="s">
        <v>820</v>
      </c>
      <c r="G1721" s="39" t="s">
        <v>6905</v>
      </c>
      <c r="H1721" s="17" t="s">
        <v>10222</v>
      </c>
      <c r="I1721" s="17" t="s">
        <v>10223</v>
      </c>
      <c r="J1721" s="17" t="str">
        <f t="shared" si="78"/>
        <v>141  ม. 9  ต. คันธุลี  อ. ท่าชนะ  จ. สุราษฎร์ธานี</v>
      </c>
      <c r="K1721" s="30" t="s">
        <v>8752</v>
      </c>
      <c r="L1721" s="19" t="s">
        <v>7234</v>
      </c>
      <c r="M1721" s="19" t="s">
        <v>6935</v>
      </c>
      <c r="N1721" s="19" t="s">
        <v>6936</v>
      </c>
      <c r="O1721" s="19" t="s">
        <v>6937</v>
      </c>
      <c r="P1721" s="20">
        <v>84170</v>
      </c>
      <c r="Q1721" s="21"/>
      <c r="R1721" s="22"/>
      <c r="S1721" s="22"/>
      <c r="T1721" s="22"/>
      <c r="U1721" s="22"/>
      <c r="V1721" s="22"/>
      <c r="W1721" s="21"/>
      <c r="X1721" s="23"/>
      <c r="Y1721" s="24"/>
      <c r="Z1721" s="21">
        <v>2</v>
      </c>
      <c r="AA1721" s="25">
        <f t="shared" si="79"/>
        <v>2</v>
      </c>
      <c r="AB1721" s="44"/>
      <c r="AC1721" s="19"/>
      <c r="AD1721" s="27" t="str">
        <f t="shared" si="80"/>
        <v>นาง  บุญรักษา  ชูโชติ</v>
      </c>
    </row>
    <row r="1722" spans="1:30" ht="84">
      <c r="A1722" s="16" t="s">
        <v>9930</v>
      </c>
      <c r="B1722" s="46"/>
      <c r="C1722" s="16" t="s">
        <v>7974</v>
      </c>
      <c r="D1722" s="16"/>
      <c r="E1722" s="17" t="s">
        <v>4771</v>
      </c>
      <c r="F1722" s="17" t="s">
        <v>4772</v>
      </c>
      <c r="G1722" s="17"/>
      <c r="H1722" s="69" t="s">
        <v>10224</v>
      </c>
      <c r="I1722" s="17" t="s">
        <v>7668</v>
      </c>
      <c r="J1722" s="17" t="str">
        <f t="shared" si="78"/>
        <v>27/1  ม. 3  ต. คันธุลี  อ. ท่าชนะ  จ. สุราษฎร์ธานี</v>
      </c>
      <c r="K1722" s="30" t="s">
        <v>8193</v>
      </c>
      <c r="L1722" s="19" t="s">
        <v>6991</v>
      </c>
      <c r="M1722" s="19" t="s">
        <v>6935</v>
      </c>
      <c r="N1722" s="19" t="s">
        <v>6936</v>
      </c>
      <c r="O1722" s="19" t="s">
        <v>6937</v>
      </c>
      <c r="P1722" s="20">
        <v>84170</v>
      </c>
      <c r="Q1722" s="21"/>
      <c r="R1722" s="22"/>
      <c r="S1722" s="22"/>
      <c r="T1722" s="22"/>
      <c r="U1722" s="22"/>
      <c r="V1722" s="22"/>
      <c r="W1722" s="21"/>
      <c r="X1722" s="23"/>
      <c r="Y1722" s="24"/>
      <c r="Z1722" s="21">
        <v>207</v>
      </c>
      <c r="AA1722" s="25">
        <f t="shared" si="79"/>
        <v>207</v>
      </c>
      <c r="AB1722" s="44"/>
      <c r="AC1722" s="19"/>
      <c r="AD1722" s="27" t="str">
        <f t="shared" si="80"/>
        <v xml:space="preserve">   นาย  ผจญ บัวทอง - นาง บุญรับ แซ่คู่  บัวทอง</v>
      </c>
    </row>
    <row r="1723" spans="1:30">
      <c r="A1723" s="16" t="s">
        <v>9930</v>
      </c>
      <c r="B1723" s="46"/>
      <c r="C1723" s="16" t="s">
        <v>8980</v>
      </c>
      <c r="D1723" s="16"/>
      <c r="E1723" s="17" t="s">
        <v>6782</v>
      </c>
      <c r="F1723" s="17" t="s">
        <v>6783</v>
      </c>
      <c r="G1723" s="39" t="s">
        <v>6896</v>
      </c>
      <c r="H1723" s="17" t="s">
        <v>7808</v>
      </c>
      <c r="I1723" s="17" t="s">
        <v>7649</v>
      </c>
      <c r="J1723" s="17" t="str">
        <f t="shared" si="78"/>
        <v>171  ม. 9  ต. คันธุลี  อ. ท่าชนะ  จ. สุราษฎร์ธานี</v>
      </c>
      <c r="K1723" s="30" t="s">
        <v>8333</v>
      </c>
      <c r="L1723" s="19" t="s">
        <v>7234</v>
      </c>
      <c r="M1723" s="19" t="s">
        <v>6935</v>
      </c>
      <c r="N1723" s="19" t="s">
        <v>6936</v>
      </c>
      <c r="O1723" s="19" t="s">
        <v>6937</v>
      </c>
      <c r="P1723" s="20">
        <v>84170</v>
      </c>
      <c r="Q1723" s="21"/>
      <c r="R1723" s="22"/>
      <c r="S1723" s="22"/>
      <c r="T1723" s="22"/>
      <c r="U1723" s="22"/>
      <c r="V1723" s="22"/>
      <c r="W1723" s="21"/>
      <c r="X1723" s="23"/>
      <c r="Y1723" s="24"/>
      <c r="Z1723" s="21">
        <v>163</v>
      </c>
      <c r="AA1723" s="25">
        <f t="shared" si="79"/>
        <v>163</v>
      </c>
      <c r="AB1723" s="44"/>
      <c r="AC1723" s="19"/>
      <c r="AD1723" s="27" t="str">
        <f t="shared" si="80"/>
        <v>นาย  อำพล  เหยียบสูญ</v>
      </c>
    </row>
    <row r="1724" spans="1:30">
      <c r="A1724" s="16" t="s">
        <v>9930</v>
      </c>
      <c r="B1724" s="46"/>
      <c r="C1724" s="16" t="s">
        <v>8777</v>
      </c>
      <c r="D1724" s="16"/>
      <c r="E1724" s="17" t="s">
        <v>482</v>
      </c>
      <c r="F1724" s="17" t="s">
        <v>483</v>
      </c>
      <c r="G1724" s="17" t="s">
        <v>6905</v>
      </c>
      <c r="H1724" s="17" t="s">
        <v>7964</v>
      </c>
      <c r="I1724" s="17" t="s">
        <v>7957</v>
      </c>
      <c r="J1724" s="17" t="str">
        <f t="shared" si="78"/>
        <v>191/1  ม. 3  ต. คันธุลี  อ. ท่าชนะ  จ. สุราษฎร์ธานี</v>
      </c>
      <c r="K1724" s="18" t="s">
        <v>7965</v>
      </c>
      <c r="L1724" s="19" t="s">
        <v>6991</v>
      </c>
      <c r="M1724" s="19" t="s">
        <v>6935</v>
      </c>
      <c r="N1724" s="19" t="s">
        <v>6936</v>
      </c>
      <c r="O1724" s="19" t="s">
        <v>6937</v>
      </c>
      <c r="P1724" s="20">
        <v>84170</v>
      </c>
      <c r="Q1724" s="21"/>
      <c r="R1724" s="22"/>
      <c r="S1724" s="22"/>
      <c r="T1724" s="22"/>
      <c r="U1724" s="22"/>
      <c r="V1724" s="22"/>
      <c r="W1724" s="21"/>
      <c r="X1724" s="23"/>
      <c r="Y1724" s="24"/>
      <c r="Z1724" s="21">
        <v>63</v>
      </c>
      <c r="AA1724" s="25">
        <f t="shared" si="79"/>
        <v>63</v>
      </c>
      <c r="AB1724" s="44"/>
      <c r="AC1724" s="19"/>
      <c r="AD1724" s="27" t="str">
        <f t="shared" si="80"/>
        <v>นาง  เชื้อ  ทิมดี</v>
      </c>
    </row>
    <row r="1725" spans="1:30" ht="105">
      <c r="A1725" s="16" t="s">
        <v>9930</v>
      </c>
      <c r="B1725" s="46"/>
      <c r="C1725" s="16" t="s">
        <v>8429</v>
      </c>
      <c r="D1725" s="16"/>
      <c r="E1725" s="17" t="s">
        <v>3242</v>
      </c>
      <c r="F1725" s="17" t="s">
        <v>3243</v>
      </c>
      <c r="G1725" s="17"/>
      <c r="H1725" s="68" t="s">
        <v>10225</v>
      </c>
      <c r="I1725" s="34" t="s">
        <v>8024</v>
      </c>
      <c r="J1725" s="17" t="str">
        <f t="shared" si="78"/>
        <v>172  ม. 9  ต. คันธุลี  อ. ท่าชนะ  จ. สุราษฎร์ธานี</v>
      </c>
      <c r="K1725" s="30" t="s">
        <v>8124</v>
      </c>
      <c r="L1725" s="19" t="s">
        <v>7234</v>
      </c>
      <c r="M1725" s="19" t="s">
        <v>6935</v>
      </c>
      <c r="N1725" s="19" t="s">
        <v>6936</v>
      </c>
      <c r="O1725" s="19" t="s">
        <v>6937</v>
      </c>
      <c r="P1725" s="20">
        <v>84170</v>
      </c>
      <c r="Q1725" s="21"/>
      <c r="R1725" s="22"/>
      <c r="S1725" s="22"/>
      <c r="T1725" s="22"/>
      <c r="U1725" s="22"/>
      <c r="V1725" s="22"/>
      <c r="W1725" s="21"/>
      <c r="X1725" s="23"/>
      <c r="Y1725" s="24"/>
      <c r="Z1725" s="21">
        <v>2</v>
      </c>
      <c r="AA1725" s="25">
        <f t="shared" si="79"/>
        <v>2</v>
      </c>
      <c r="AB1725" s="44"/>
      <c r="AC1725" s="19"/>
      <c r="AD1725" s="27" t="str">
        <f t="shared" si="80"/>
        <v xml:space="preserve">  นางสาว  อรพรรณ จันทร์วิไล - นาง ละม้าย นาคประทุม  จันทร์วิไล</v>
      </c>
    </row>
    <row r="1726" spans="1:30">
      <c r="A1726" s="16" t="s">
        <v>9930</v>
      </c>
      <c r="B1726" s="46"/>
      <c r="C1726" s="16" t="s">
        <v>8381</v>
      </c>
      <c r="D1726" s="16"/>
      <c r="E1726" s="17" t="s">
        <v>2146</v>
      </c>
      <c r="F1726" s="17" t="s">
        <v>2147</v>
      </c>
      <c r="G1726" s="17" t="s">
        <v>6905</v>
      </c>
      <c r="H1726" s="17" t="s">
        <v>10073</v>
      </c>
      <c r="I1726" s="17" t="s">
        <v>10226</v>
      </c>
      <c r="J1726" s="17" t="str">
        <f t="shared" si="78"/>
        <v>9  ม. 10  ต. สวนแตง  อ. ละแม  จ. ชุมพร</v>
      </c>
      <c r="K1726" s="17" t="s">
        <v>7225</v>
      </c>
      <c r="L1726" s="19" t="s">
        <v>7706</v>
      </c>
      <c r="M1726" s="19" t="s">
        <v>6992</v>
      </c>
      <c r="N1726" s="19" t="s">
        <v>6911</v>
      </c>
      <c r="O1726" s="19" t="s">
        <v>6912</v>
      </c>
      <c r="P1726" s="94" t="s">
        <v>10227</v>
      </c>
      <c r="Q1726" s="21"/>
      <c r="R1726" s="22"/>
      <c r="S1726" s="22"/>
      <c r="T1726" s="22"/>
      <c r="U1726" s="22"/>
      <c r="V1726" s="22"/>
      <c r="W1726" s="21"/>
      <c r="X1726" s="23"/>
      <c r="Y1726" s="24"/>
      <c r="Z1726" s="21">
        <v>102</v>
      </c>
      <c r="AA1726" s="25">
        <f t="shared" si="79"/>
        <v>102</v>
      </c>
      <c r="AB1726" s="44"/>
      <c r="AC1726" s="19"/>
      <c r="AD1726" s="27" t="str">
        <f t="shared" si="80"/>
        <v>นาง  อัจฉรา  เอกอนุรักษ์</v>
      </c>
    </row>
    <row r="1727" spans="1:30">
      <c r="A1727" s="16" t="s">
        <v>9930</v>
      </c>
      <c r="B1727" s="46"/>
      <c r="C1727" s="16" t="s">
        <v>9923</v>
      </c>
      <c r="D1727" s="16" t="s">
        <v>6980</v>
      </c>
      <c r="E1727" s="17" t="s">
        <v>6331</v>
      </c>
      <c r="F1727" s="17">
        <v>0</v>
      </c>
      <c r="G1727" s="17" t="s">
        <v>6896</v>
      </c>
      <c r="H1727" s="17" t="s">
        <v>10228</v>
      </c>
      <c r="I1727" s="17" t="s">
        <v>7649</v>
      </c>
      <c r="J1727" s="17" t="str">
        <f t="shared" si="78"/>
        <v>134  ม. 9  ต. คันธุลี  อ. ท่าชนะ  จ. สุราษฎร์ธานี</v>
      </c>
      <c r="K1727" s="30" t="s">
        <v>7056</v>
      </c>
      <c r="L1727" s="19" t="s">
        <v>7234</v>
      </c>
      <c r="M1727" s="19" t="s">
        <v>6935</v>
      </c>
      <c r="N1727" s="19" t="s">
        <v>6936</v>
      </c>
      <c r="O1727" s="19" t="s">
        <v>6937</v>
      </c>
      <c r="P1727" s="20">
        <v>84170</v>
      </c>
      <c r="Q1727" s="21"/>
      <c r="R1727" s="22"/>
      <c r="S1727" s="22"/>
      <c r="T1727" s="22"/>
      <c r="U1727" s="22"/>
      <c r="V1727" s="22"/>
      <c r="W1727" s="21"/>
      <c r="X1727" s="23"/>
      <c r="Y1727" s="24">
        <v>158</v>
      </c>
      <c r="Z1727" s="21">
        <v>158</v>
      </c>
      <c r="AA1727" s="25">
        <f t="shared" si="79"/>
        <v>316</v>
      </c>
      <c r="AB1727" s="44"/>
      <c r="AC1727" s="19"/>
      <c r="AD1727" s="27" t="str">
        <f t="shared" si="80"/>
        <v>นาย  สุพรรณ  เหยียบสูญ</v>
      </c>
    </row>
    <row r="1728" spans="1:30">
      <c r="A1728" s="16" t="s">
        <v>9930</v>
      </c>
      <c r="B1728" s="46"/>
      <c r="C1728" s="16" t="s">
        <v>8387</v>
      </c>
      <c r="D1728" s="16"/>
      <c r="E1728" s="17" t="s">
        <v>6544</v>
      </c>
      <c r="F1728" s="17" t="s">
        <v>6545</v>
      </c>
      <c r="G1728" s="17" t="s">
        <v>6896</v>
      </c>
      <c r="H1728" s="17" t="s">
        <v>9394</v>
      </c>
      <c r="I1728" s="17" t="s">
        <v>7830</v>
      </c>
      <c r="J1728" s="17" t="str">
        <f t="shared" si="78"/>
        <v>37  ม. 9  ต. คันธุลี  อ. ท่าชนะ  จ. สุราษฎร์ธานี</v>
      </c>
      <c r="K1728" s="17" t="s">
        <v>7572</v>
      </c>
      <c r="L1728" s="19" t="s">
        <v>7234</v>
      </c>
      <c r="M1728" s="19" t="s">
        <v>6935</v>
      </c>
      <c r="N1728" s="19" t="s">
        <v>6936</v>
      </c>
      <c r="O1728" s="19" t="s">
        <v>6937</v>
      </c>
      <c r="P1728" s="20">
        <v>84170</v>
      </c>
      <c r="Q1728" s="21"/>
      <c r="R1728" s="22"/>
      <c r="S1728" s="22"/>
      <c r="T1728" s="22"/>
      <c r="U1728" s="22"/>
      <c r="V1728" s="22"/>
      <c r="W1728" s="21"/>
      <c r="X1728" s="23"/>
      <c r="Y1728" s="24"/>
      <c r="Z1728" s="21">
        <v>284</v>
      </c>
      <c r="AA1728" s="25">
        <f t="shared" si="79"/>
        <v>284</v>
      </c>
      <c r="AB1728" s="44"/>
      <c r="AC1728" s="19"/>
      <c r="AD1728" s="27" t="str">
        <f t="shared" si="80"/>
        <v>นาย  โสต  ส่งพล</v>
      </c>
    </row>
    <row r="1729" spans="1:30">
      <c r="A1729" s="16" t="s">
        <v>9930</v>
      </c>
      <c r="B1729" s="46"/>
      <c r="C1729" s="16" t="s">
        <v>7657</v>
      </c>
      <c r="D1729" s="16" t="s">
        <v>6980</v>
      </c>
      <c r="E1729" s="17" t="s">
        <v>6672</v>
      </c>
      <c r="F1729" s="17" t="s">
        <v>6673</v>
      </c>
      <c r="G1729" s="17" t="s">
        <v>6896</v>
      </c>
      <c r="H1729" s="17" t="s">
        <v>10229</v>
      </c>
      <c r="I1729" s="17" t="s">
        <v>10230</v>
      </c>
      <c r="J1729" s="17" t="str">
        <f t="shared" si="78"/>
        <v>15  ม. 3  ต. คันธุลี  อ. ท่าชนะ  จ. สุราษฎร์ธานี</v>
      </c>
      <c r="K1729" s="17" t="s">
        <v>8012</v>
      </c>
      <c r="L1729" s="34" t="s">
        <v>6991</v>
      </c>
      <c r="M1729" s="19" t="s">
        <v>6935</v>
      </c>
      <c r="N1729" s="19" t="s">
        <v>6936</v>
      </c>
      <c r="O1729" s="19" t="s">
        <v>6937</v>
      </c>
      <c r="P1729" s="20">
        <v>84170</v>
      </c>
      <c r="Q1729" s="21"/>
      <c r="R1729" s="22"/>
      <c r="S1729" s="22"/>
      <c r="T1729" s="22"/>
      <c r="U1729" s="22"/>
      <c r="V1729" s="22"/>
      <c r="W1729" s="21"/>
      <c r="X1729" s="23"/>
      <c r="Y1729" s="24"/>
      <c r="Z1729" s="21">
        <v>207</v>
      </c>
      <c r="AA1729" s="25">
        <f t="shared" si="79"/>
        <v>207</v>
      </c>
      <c r="AB1729" s="44"/>
      <c r="AC1729" s="19"/>
      <c r="AD1729" s="27" t="str">
        <f t="shared" si="80"/>
        <v>นาย  อภิเดช  พัฒนแพง</v>
      </c>
    </row>
    <row r="1730" spans="1:30">
      <c r="A1730" s="16" t="s">
        <v>9930</v>
      </c>
      <c r="B1730" s="46"/>
      <c r="C1730" s="16" t="s">
        <v>8296</v>
      </c>
      <c r="D1730" s="16" t="s">
        <v>6980</v>
      </c>
      <c r="E1730" s="17" t="s">
        <v>737</v>
      </c>
      <c r="F1730" s="17" t="s">
        <v>738</v>
      </c>
      <c r="G1730" s="17" t="s">
        <v>6905</v>
      </c>
      <c r="H1730" s="17" t="s">
        <v>10231</v>
      </c>
      <c r="I1730" s="17" t="s">
        <v>10232</v>
      </c>
      <c r="J1730" s="17" t="str">
        <f t="shared" si="78"/>
        <v>256  ม. 9  ต. คันธุลี  อ. ท่าชนะ  จ. สุราษฎร์ธานี</v>
      </c>
      <c r="K1730" s="30" t="s">
        <v>8777</v>
      </c>
      <c r="L1730" s="19" t="s">
        <v>7234</v>
      </c>
      <c r="M1730" s="19" t="s">
        <v>6935</v>
      </c>
      <c r="N1730" s="19" t="s">
        <v>6936</v>
      </c>
      <c r="O1730" s="19" t="s">
        <v>6937</v>
      </c>
      <c r="P1730" s="20">
        <v>84170</v>
      </c>
      <c r="Q1730" s="21"/>
      <c r="R1730" s="22"/>
      <c r="S1730" s="22"/>
      <c r="T1730" s="22"/>
      <c r="U1730" s="22"/>
      <c r="V1730" s="22"/>
      <c r="W1730" s="21"/>
      <c r="X1730" s="23"/>
      <c r="Y1730" s="24">
        <v>215</v>
      </c>
      <c r="Z1730" s="21">
        <v>215</v>
      </c>
      <c r="AA1730" s="25">
        <f t="shared" si="79"/>
        <v>430</v>
      </c>
      <c r="AB1730" s="44"/>
      <c r="AC1730" s="19"/>
      <c r="AD1730" s="27" t="str">
        <f t="shared" si="80"/>
        <v>นาง  เนือบ  สุขศิริวัฒนา</v>
      </c>
    </row>
    <row r="1731" spans="1:30">
      <c r="A1731" s="16" t="s">
        <v>9930</v>
      </c>
      <c r="B1731" s="46"/>
      <c r="C1731" s="16" t="s">
        <v>7891</v>
      </c>
      <c r="D1731" s="16"/>
      <c r="E1731" s="17" t="s">
        <v>1590</v>
      </c>
      <c r="F1731" s="17" t="s">
        <v>1591</v>
      </c>
      <c r="G1731" s="17" t="s">
        <v>6905</v>
      </c>
      <c r="H1731" s="17" t="s">
        <v>7893</v>
      </c>
      <c r="I1731" s="17" t="s">
        <v>7708</v>
      </c>
      <c r="J1731" s="17" t="str">
        <f t="shared" ref="J1731:J1802" si="81">K1731&amp;"  "&amp;L1731&amp;"  "&amp;M1731&amp;"  "&amp;N1731&amp;"  "&amp;O1731</f>
        <v>411  ม. 4  ต. ท่าชนะ  อ. ท่าชนะ  จ. สุราษฎร์ธานี</v>
      </c>
      <c r="K1731" s="30" t="s">
        <v>10233</v>
      </c>
      <c r="L1731" s="19" t="s">
        <v>7031</v>
      </c>
      <c r="M1731" s="19" t="s">
        <v>7123</v>
      </c>
      <c r="N1731" s="19" t="s">
        <v>6936</v>
      </c>
      <c r="O1731" s="19" t="s">
        <v>6937</v>
      </c>
      <c r="P1731" s="20">
        <v>84170</v>
      </c>
      <c r="Q1731" s="21"/>
      <c r="R1731" s="22"/>
      <c r="S1731" s="22"/>
      <c r="T1731" s="22"/>
      <c r="U1731" s="22"/>
      <c r="V1731" s="22"/>
      <c r="W1731" s="21"/>
      <c r="X1731" s="23"/>
      <c r="Y1731" s="24"/>
      <c r="Z1731" s="21">
        <v>70</v>
      </c>
      <c r="AA1731" s="25">
        <f t="shared" ref="AA1731:AA1794" si="82">SUM(Q1731:Z1731)</f>
        <v>70</v>
      </c>
      <c r="AB1731" s="44"/>
      <c r="AC1731" s="19"/>
      <c r="AD1731" s="27" t="str">
        <f t="shared" si="80"/>
        <v>นาง  วิมล  พรหมทุ่งฆ้อ</v>
      </c>
    </row>
    <row r="1732" spans="1:30">
      <c r="A1732" s="16" t="s">
        <v>9930</v>
      </c>
      <c r="B1732" s="46"/>
      <c r="C1732" s="16" t="s">
        <v>10234</v>
      </c>
      <c r="D1732" s="16" t="s">
        <v>6980</v>
      </c>
      <c r="E1732" s="17" t="s">
        <v>3230</v>
      </c>
      <c r="F1732" s="17" t="s">
        <v>3231</v>
      </c>
      <c r="G1732" s="17" t="s">
        <v>6923</v>
      </c>
      <c r="H1732" s="17" t="s">
        <v>10235</v>
      </c>
      <c r="I1732" s="17" t="s">
        <v>10232</v>
      </c>
      <c r="J1732" s="17" t="str">
        <f t="shared" si="81"/>
        <v>256  ม. 9  ต. คันธุลี  อ. ท่าชนะ  จ. สุราษฎร์ธานี</v>
      </c>
      <c r="K1732" s="30" t="s">
        <v>8777</v>
      </c>
      <c r="L1732" s="19" t="s">
        <v>7234</v>
      </c>
      <c r="M1732" s="19" t="s">
        <v>6935</v>
      </c>
      <c r="N1732" s="19" t="s">
        <v>6936</v>
      </c>
      <c r="O1732" s="19" t="s">
        <v>6937</v>
      </c>
      <c r="P1732" s="20">
        <v>84170</v>
      </c>
      <c r="Q1732" s="21"/>
      <c r="R1732" s="22"/>
      <c r="S1732" s="22"/>
      <c r="T1732" s="22"/>
      <c r="U1732" s="22"/>
      <c r="V1732" s="22"/>
      <c r="W1732" s="21"/>
      <c r="X1732" s="23"/>
      <c r="Y1732" s="24">
        <v>124</v>
      </c>
      <c r="Z1732" s="21">
        <v>124</v>
      </c>
      <c r="AA1732" s="25">
        <f t="shared" si="82"/>
        <v>248</v>
      </c>
      <c r="AB1732" s="44"/>
      <c r="AC1732" s="19"/>
      <c r="AD1732" s="27" t="str">
        <f t="shared" si="80"/>
        <v>นางสาว  อนิลทิตา  สุขศิริวัฒนา</v>
      </c>
    </row>
    <row r="1733" spans="1:30">
      <c r="A1733" s="16" t="s">
        <v>9930</v>
      </c>
      <c r="B1733" s="46"/>
      <c r="C1733" s="16" t="s">
        <v>10236</v>
      </c>
      <c r="D1733" s="16" t="s">
        <v>6980</v>
      </c>
      <c r="E1733" s="17" t="s">
        <v>5476</v>
      </c>
      <c r="F1733" s="17" t="s">
        <v>5477</v>
      </c>
      <c r="G1733" s="17" t="s">
        <v>6896</v>
      </c>
      <c r="H1733" s="17" t="s">
        <v>10237</v>
      </c>
      <c r="I1733" s="17" t="s">
        <v>7330</v>
      </c>
      <c r="J1733" s="17" t="str">
        <f t="shared" si="81"/>
        <v>9  ม. 9  ต. คันธุลี  อ. ท่าชนะ  จ. สุราษฎร์ธานี</v>
      </c>
      <c r="K1733" s="30" t="s">
        <v>7225</v>
      </c>
      <c r="L1733" s="19" t="s">
        <v>7234</v>
      </c>
      <c r="M1733" s="19" t="s">
        <v>6935</v>
      </c>
      <c r="N1733" s="19" t="s">
        <v>6936</v>
      </c>
      <c r="O1733" s="19" t="s">
        <v>6937</v>
      </c>
      <c r="P1733" s="20">
        <v>84170</v>
      </c>
      <c r="Q1733" s="21"/>
      <c r="R1733" s="22"/>
      <c r="S1733" s="22"/>
      <c r="T1733" s="22"/>
      <c r="U1733" s="22"/>
      <c r="V1733" s="22"/>
      <c r="W1733" s="21"/>
      <c r="X1733" s="23"/>
      <c r="Y1733" s="24"/>
      <c r="Z1733" s="21">
        <v>238</v>
      </c>
      <c r="AA1733" s="25">
        <f t="shared" si="82"/>
        <v>238</v>
      </c>
      <c r="AB1733" s="44"/>
      <c r="AC1733" s="19"/>
      <c r="AD1733" s="27" t="str">
        <f t="shared" si="80"/>
        <v>นาย  วิริยะ  เทพทอง</v>
      </c>
    </row>
    <row r="1734" spans="1:30">
      <c r="A1734" s="16" t="s">
        <v>9930</v>
      </c>
      <c r="B1734" s="46"/>
      <c r="C1734" s="16" t="s">
        <v>10099</v>
      </c>
      <c r="D1734" s="16" t="s">
        <v>6980</v>
      </c>
      <c r="E1734" s="17" t="s">
        <v>4237</v>
      </c>
      <c r="F1734" s="17">
        <v>0</v>
      </c>
      <c r="G1734" s="17" t="s">
        <v>6896</v>
      </c>
      <c r="H1734" s="17" t="s">
        <v>8202</v>
      </c>
      <c r="I1734" s="17" t="s">
        <v>10190</v>
      </c>
      <c r="J1734" s="17" t="str">
        <f t="shared" si="81"/>
        <v>189  ม. 9  ต. คันธุลี  อ. ท่าชนะ  จ. สุราษฎร์ธานี</v>
      </c>
      <c r="K1734" s="30" t="s">
        <v>9598</v>
      </c>
      <c r="L1734" s="19" t="s">
        <v>7234</v>
      </c>
      <c r="M1734" s="19" t="s">
        <v>6935</v>
      </c>
      <c r="N1734" s="19" t="s">
        <v>6936</v>
      </c>
      <c r="O1734" s="19" t="s">
        <v>6937</v>
      </c>
      <c r="P1734" s="20">
        <v>84170</v>
      </c>
      <c r="Q1734" s="21"/>
      <c r="R1734" s="22"/>
      <c r="S1734" s="22"/>
      <c r="T1734" s="22"/>
      <c r="U1734" s="22"/>
      <c r="V1734" s="22"/>
      <c r="W1734" s="21"/>
      <c r="X1734" s="23"/>
      <c r="Y1734" s="24">
        <v>210</v>
      </c>
      <c r="Z1734" s="21">
        <v>210</v>
      </c>
      <c r="AA1734" s="25">
        <f t="shared" si="82"/>
        <v>420</v>
      </c>
      <c r="AB1734" s="44"/>
      <c r="AC1734" s="19"/>
      <c r="AD1734" s="27" t="str">
        <f t="shared" si="80"/>
        <v>นาย  ธนพล  ภู่ไพบูลย์</v>
      </c>
    </row>
    <row r="1735" spans="1:30">
      <c r="A1735" s="16" t="s">
        <v>9930</v>
      </c>
      <c r="B1735" s="46"/>
      <c r="C1735" s="16" t="s">
        <v>8983</v>
      </c>
      <c r="D1735" s="16"/>
      <c r="E1735" s="17" t="s">
        <v>4511</v>
      </c>
      <c r="F1735" s="17">
        <v>0</v>
      </c>
      <c r="G1735" s="17" t="s">
        <v>6896</v>
      </c>
      <c r="H1735" s="17" t="s">
        <v>10238</v>
      </c>
      <c r="I1735" s="17" t="s">
        <v>10239</v>
      </c>
      <c r="J1735" s="17" t="str">
        <f t="shared" si="81"/>
        <v>18  ม. 1  ต. พ้อแดง  อ. หลังสวน  จ. ชุมพร</v>
      </c>
      <c r="K1735" s="30" t="s">
        <v>6959</v>
      </c>
      <c r="L1735" s="19" t="s">
        <v>6954</v>
      </c>
      <c r="M1735" s="19" t="s">
        <v>10240</v>
      </c>
      <c r="N1735" s="19" t="s">
        <v>7378</v>
      </c>
      <c r="O1735" s="19" t="s">
        <v>6912</v>
      </c>
      <c r="P1735" s="20">
        <v>86110</v>
      </c>
      <c r="Q1735" s="21"/>
      <c r="R1735" s="22"/>
      <c r="S1735" s="22"/>
      <c r="T1735" s="22"/>
      <c r="U1735" s="22"/>
      <c r="V1735" s="22"/>
      <c r="W1735" s="21"/>
      <c r="X1735" s="23"/>
      <c r="Y1735" s="24"/>
      <c r="Z1735" s="21">
        <v>252</v>
      </c>
      <c r="AA1735" s="25">
        <f t="shared" si="82"/>
        <v>252</v>
      </c>
      <c r="AB1735" s="44"/>
      <c r="AC1735" s="19"/>
      <c r="AD1735" s="27" t="str">
        <f t="shared" si="80"/>
        <v>นาย  ปฐมชัย  อนุกาญจนวีระ</v>
      </c>
    </row>
    <row r="1736" spans="1:30">
      <c r="A1736" s="16" t="s">
        <v>9930</v>
      </c>
      <c r="B1736" s="46"/>
      <c r="C1736" s="16" t="s">
        <v>8404</v>
      </c>
      <c r="D1736" s="16"/>
      <c r="E1736" s="17" t="s">
        <v>6655</v>
      </c>
      <c r="F1736" s="17" t="s">
        <v>6656</v>
      </c>
      <c r="G1736" s="17" t="s">
        <v>6896</v>
      </c>
      <c r="H1736" s="17" t="s">
        <v>10241</v>
      </c>
      <c r="I1736" s="17" t="s">
        <v>10161</v>
      </c>
      <c r="J1736" s="17" t="str">
        <f t="shared" si="81"/>
        <v>18  ม. 10  ต. สวนแตง  อ. ละแม  จ. ชุมพร</v>
      </c>
      <c r="K1736" s="30" t="s">
        <v>6959</v>
      </c>
      <c r="L1736" s="19" t="s">
        <v>7706</v>
      </c>
      <c r="M1736" s="19" t="s">
        <v>6992</v>
      </c>
      <c r="N1736" s="19" t="s">
        <v>6911</v>
      </c>
      <c r="O1736" s="19" t="s">
        <v>6912</v>
      </c>
      <c r="P1736" s="20">
        <v>86170</v>
      </c>
      <c r="Q1736" s="21"/>
      <c r="R1736" s="22"/>
      <c r="S1736" s="22"/>
      <c r="T1736" s="22"/>
      <c r="U1736" s="22"/>
      <c r="V1736" s="22"/>
      <c r="W1736" s="21"/>
      <c r="X1736" s="23"/>
      <c r="Y1736" s="24"/>
      <c r="Z1736" s="21">
        <v>280</v>
      </c>
      <c r="AA1736" s="25">
        <f t="shared" si="82"/>
        <v>280</v>
      </c>
      <c r="AB1736" s="44"/>
      <c r="AC1736" s="19"/>
      <c r="AD1736" s="27" t="str">
        <f t="shared" si="80"/>
        <v>นาย  อนุชิต  ออมสินสมบูรณ์</v>
      </c>
    </row>
    <row r="1737" spans="1:30">
      <c r="A1737" s="16" t="s">
        <v>9930</v>
      </c>
      <c r="B1737" s="46"/>
      <c r="C1737" s="16" t="s">
        <v>7650</v>
      </c>
      <c r="D1737" s="16"/>
      <c r="E1737" s="17" t="s">
        <v>6690</v>
      </c>
      <c r="F1737" s="17" t="s">
        <v>6691</v>
      </c>
      <c r="G1737" s="17" t="s">
        <v>6896</v>
      </c>
      <c r="H1737" s="17" t="s">
        <v>10242</v>
      </c>
      <c r="I1737" s="17" t="s">
        <v>10161</v>
      </c>
      <c r="J1737" s="17" t="str">
        <f t="shared" si="81"/>
        <v>18  ม. 10  ต. สวนแตง  อ. ละแม  จ. ชุมพร</v>
      </c>
      <c r="K1737" s="30" t="s">
        <v>6959</v>
      </c>
      <c r="L1737" s="19" t="s">
        <v>7706</v>
      </c>
      <c r="M1737" s="19" t="s">
        <v>6992</v>
      </c>
      <c r="N1737" s="19" t="s">
        <v>6911</v>
      </c>
      <c r="O1737" s="19" t="s">
        <v>6912</v>
      </c>
      <c r="P1737" s="20">
        <v>86170</v>
      </c>
      <c r="Q1737" s="21"/>
      <c r="R1737" s="22"/>
      <c r="S1737" s="22"/>
      <c r="T1737" s="22"/>
      <c r="U1737" s="22"/>
      <c r="V1737" s="22"/>
      <c r="W1737" s="21"/>
      <c r="X1737" s="23"/>
      <c r="Y1737" s="24"/>
      <c r="Z1737" s="21">
        <v>242</v>
      </c>
      <c r="AA1737" s="25">
        <f t="shared" si="82"/>
        <v>242</v>
      </c>
      <c r="AB1737" s="44"/>
      <c r="AC1737" s="19"/>
      <c r="AD1737" s="27" t="str">
        <f t="shared" si="80"/>
        <v>นาย  อรรณพ  ออมสินสมบูรณ์</v>
      </c>
    </row>
    <row r="1738" spans="1:30">
      <c r="A1738" s="16" t="s">
        <v>9930</v>
      </c>
      <c r="B1738" s="46"/>
      <c r="C1738" s="16" t="s">
        <v>10138</v>
      </c>
      <c r="D1738" s="16"/>
      <c r="E1738" s="17" t="s">
        <v>2775</v>
      </c>
      <c r="F1738" s="17">
        <v>0</v>
      </c>
      <c r="G1738" s="17" t="s">
        <v>6923</v>
      </c>
      <c r="H1738" s="17" t="s">
        <v>7723</v>
      </c>
      <c r="I1738" s="17" t="s">
        <v>7724</v>
      </c>
      <c r="J1738" s="17" t="str">
        <f t="shared" si="81"/>
        <v>7/2  ม. 9  ต. คันธุลี  อ. ท่าชนะ  จ. สุราษฎร์ธานี</v>
      </c>
      <c r="K1738" s="30" t="s">
        <v>7725</v>
      </c>
      <c r="L1738" s="19" t="s">
        <v>7234</v>
      </c>
      <c r="M1738" s="19" t="s">
        <v>6935</v>
      </c>
      <c r="N1738" s="19" t="s">
        <v>6936</v>
      </c>
      <c r="O1738" s="19" t="s">
        <v>6937</v>
      </c>
      <c r="P1738" s="20">
        <v>84170</v>
      </c>
      <c r="Q1738" s="21"/>
      <c r="R1738" s="22"/>
      <c r="S1738" s="22"/>
      <c r="T1738" s="22"/>
      <c r="U1738" s="22"/>
      <c r="V1738" s="22"/>
      <c r="W1738" s="21"/>
      <c r="X1738" s="23"/>
      <c r="Y1738" s="24"/>
      <c r="Z1738" s="21">
        <v>252</v>
      </c>
      <c r="AA1738" s="25">
        <f t="shared" si="82"/>
        <v>252</v>
      </c>
      <c r="AB1738" s="44"/>
      <c r="AC1738" s="19"/>
      <c r="AD1738" s="27" t="str">
        <f t="shared" si="80"/>
        <v>นางสาว  พรรณพิศ  แสงศรี</v>
      </c>
    </row>
    <row r="1739" spans="1:30">
      <c r="A1739" s="16" t="s">
        <v>9930</v>
      </c>
      <c r="B1739" s="46"/>
      <c r="C1739" s="16" t="s">
        <v>8409</v>
      </c>
      <c r="D1739" s="16" t="s">
        <v>6980</v>
      </c>
      <c r="E1739" s="17" t="s">
        <v>3520</v>
      </c>
      <c r="F1739" s="17">
        <v>0</v>
      </c>
      <c r="G1739" s="17" t="s">
        <v>6896</v>
      </c>
      <c r="H1739" s="17" t="s">
        <v>10243</v>
      </c>
      <c r="I1739" s="17" t="s">
        <v>7853</v>
      </c>
      <c r="J1739" s="17" t="str">
        <f t="shared" si="81"/>
        <v>245  ม. 3  ต. สมอทอง  อ. ท่าชนะ  จ. สุราษฎร์ธานี</v>
      </c>
      <c r="K1739" s="30" t="s">
        <v>8343</v>
      </c>
      <c r="L1739" s="19" t="s">
        <v>6991</v>
      </c>
      <c r="M1739" s="19" t="s">
        <v>7305</v>
      </c>
      <c r="N1739" s="19" t="s">
        <v>6936</v>
      </c>
      <c r="O1739" s="19" t="s">
        <v>6937</v>
      </c>
      <c r="P1739" s="20">
        <v>84170</v>
      </c>
      <c r="Q1739" s="21"/>
      <c r="R1739" s="22"/>
      <c r="S1739" s="22"/>
      <c r="T1739" s="22"/>
      <c r="U1739" s="22"/>
      <c r="V1739" s="22"/>
      <c r="W1739" s="21"/>
      <c r="X1739" s="23"/>
      <c r="Y1739" s="24"/>
      <c r="Z1739" s="21">
        <v>70</v>
      </c>
      <c r="AA1739" s="25">
        <f t="shared" si="82"/>
        <v>70</v>
      </c>
      <c r="AB1739" s="44"/>
      <c r="AC1739" s="19"/>
      <c r="AD1739" s="27" t="str">
        <f t="shared" ref="AD1739:AD1802" si="83">G1739&amp;"  "&amp;H1739&amp;"  "&amp;I1739</f>
        <v>นาย  คมสันต์  หนูเหมือน</v>
      </c>
    </row>
    <row r="1740" spans="1:30">
      <c r="A1740" s="16" t="s">
        <v>9930</v>
      </c>
      <c r="B1740" s="46"/>
      <c r="C1740" s="16" t="s">
        <v>7233</v>
      </c>
      <c r="D1740" s="16" t="s">
        <v>6980</v>
      </c>
      <c r="E1740" s="17" t="s">
        <v>3432</v>
      </c>
      <c r="F1740" s="17" t="s">
        <v>3433</v>
      </c>
      <c r="G1740" s="17" t="s">
        <v>6896</v>
      </c>
      <c r="H1740" s="17" t="s">
        <v>7698</v>
      </c>
      <c r="I1740" s="17" t="s">
        <v>10244</v>
      </c>
      <c r="J1740" s="17" t="str">
        <f t="shared" si="81"/>
        <v>272  ม. 4  ต. ท่าชนะ  อ. ท่าชนะ  จ. สุราษฎร์ธานี</v>
      </c>
      <c r="K1740" s="30" t="s">
        <v>7233</v>
      </c>
      <c r="L1740" s="19" t="s">
        <v>7031</v>
      </c>
      <c r="M1740" s="19" t="s">
        <v>7123</v>
      </c>
      <c r="N1740" s="19" t="s">
        <v>6936</v>
      </c>
      <c r="O1740" s="19" t="s">
        <v>6937</v>
      </c>
      <c r="P1740" s="20">
        <v>84170</v>
      </c>
      <c r="Q1740" s="21"/>
      <c r="R1740" s="22"/>
      <c r="S1740" s="22"/>
      <c r="T1740" s="22"/>
      <c r="U1740" s="22"/>
      <c r="V1740" s="22"/>
      <c r="W1740" s="21"/>
      <c r="X1740" s="23"/>
      <c r="Y1740" s="24"/>
      <c r="Z1740" s="21">
        <v>100</v>
      </c>
      <c r="AA1740" s="25">
        <f t="shared" si="82"/>
        <v>100</v>
      </c>
      <c r="AB1740" s="44"/>
      <c r="AC1740" s="19"/>
      <c r="AD1740" s="27" t="str">
        <f t="shared" si="83"/>
        <v>นาย  โกมล  ประสงค์จินดา</v>
      </c>
    </row>
    <row r="1741" spans="1:30">
      <c r="A1741" s="16" t="s">
        <v>9930</v>
      </c>
      <c r="B1741" s="46"/>
      <c r="C1741" s="16" t="s">
        <v>8138</v>
      </c>
      <c r="D1741" s="16"/>
      <c r="E1741" s="17" t="s">
        <v>3764</v>
      </c>
      <c r="F1741" s="17" t="s">
        <v>3765</v>
      </c>
      <c r="G1741" s="17" t="s">
        <v>6896</v>
      </c>
      <c r="H1741" s="17" t="s">
        <v>7387</v>
      </c>
      <c r="I1741" s="17" t="s">
        <v>8408</v>
      </c>
      <c r="J1741" s="17" t="str">
        <f t="shared" si="81"/>
        <v>121  ม. 3  ต. คันธุลี  อ. ท่าชนะ  จ. สุราษฎร์ธานี</v>
      </c>
      <c r="K1741" s="30" t="s">
        <v>8247</v>
      </c>
      <c r="L1741" s="19" t="s">
        <v>6991</v>
      </c>
      <c r="M1741" s="19" t="s">
        <v>6935</v>
      </c>
      <c r="N1741" s="19" t="s">
        <v>6936</v>
      </c>
      <c r="O1741" s="19" t="s">
        <v>6937</v>
      </c>
      <c r="P1741" s="20">
        <v>84170</v>
      </c>
      <c r="Q1741" s="21"/>
      <c r="R1741" s="22"/>
      <c r="S1741" s="22"/>
      <c r="T1741" s="22"/>
      <c r="U1741" s="22"/>
      <c r="V1741" s="22"/>
      <c r="W1741" s="21"/>
      <c r="X1741" s="23"/>
      <c r="Y1741" s="24"/>
      <c r="Z1741" s="21">
        <v>140</v>
      </c>
      <c r="AA1741" s="25">
        <f t="shared" si="82"/>
        <v>140</v>
      </c>
      <c r="AB1741" s="44"/>
      <c r="AC1741" s="19"/>
      <c r="AD1741" s="27" t="str">
        <f t="shared" si="83"/>
        <v>นาย  เฉลิมพล  เหล่าจก</v>
      </c>
    </row>
    <row r="1742" spans="1:30">
      <c r="A1742" s="16" t="s">
        <v>9930</v>
      </c>
      <c r="B1742" s="46"/>
      <c r="C1742" s="16" t="s">
        <v>8330</v>
      </c>
      <c r="D1742" s="16"/>
      <c r="E1742" s="17" t="s">
        <v>5376</v>
      </c>
      <c r="F1742" s="17" t="s">
        <v>5377</v>
      </c>
      <c r="G1742" s="17" t="s">
        <v>6896</v>
      </c>
      <c r="H1742" s="17" t="s">
        <v>7846</v>
      </c>
      <c r="I1742" s="17" t="s">
        <v>7623</v>
      </c>
      <c r="J1742" s="17" t="str">
        <f t="shared" si="81"/>
        <v>13  ม. 3  ต. คันธุลี  อ. ท่าชนะ  จ. สุราษฎร์ธานี</v>
      </c>
      <c r="K1742" s="30" t="s">
        <v>7289</v>
      </c>
      <c r="L1742" s="19" t="s">
        <v>6991</v>
      </c>
      <c r="M1742" s="19" t="s">
        <v>6935</v>
      </c>
      <c r="N1742" s="19" t="s">
        <v>6936</v>
      </c>
      <c r="O1742" s="19" t="s">
        <v>6937</v>
      </c>
      <c r="P1742" s="20">
        <v>84170</v>
      </c>
      <c r="Q1742" s="21"/>
      <c r="R1742" s="22"/>
      <c r="S1742" s="22"/>
      <c r="T1742" s="22"/>
      <c r="U1742" s="22"/>
      <c r="V1742" s="22"/>
      <c r="W1742" s="21"/>
      <c r="X1742" s="23"/>
      <c r="Y1742" s="24"/>
      <c r="Z1742" s="21">
        <v>142</v>
      </c>
      <c r="AA1742" s="25">
        <f t="shared" si="82"/>
        <v>142</v>
      </c>
      <c r="AB1742" s="44"/>
      <c r="AC1742" s="19"/>
      <c r="AD1742" s="27" t="str">
        <f t="shared" si="83"/>
        <v>นาย  วิชาญ  พัฒนแฟง</v>
      </c>
    </row>
    <row r="1743" spans="1:30">
      <c r="A1743" s="16" t="s">
        <v>9930</v>
      </c>
      <c r="B1743" s="46"/>
      <c r="C1743" s="16" t="s">
        <v>8309</v>
      </c>
      <c r="D1743" s="16"/>
      <c r="E1743" s="17" t="s">
        <v>3825</v>
      </c>
      <c r="F1743" s="17">
        <v>0</v>
      </c>
      <c r="G1743" s="17" t="s">
        <v>6896</v>
      </c>
      <c r="H1743" s="17" t="s">
        <v>7464</v>
      </c>
      <c r="I1743" s="17" t="s">
        <v>7724</v>
      </c>
      <c r="J1743" s="17" t="str">
        <f t="shared" si="81"/>
        <v>40  ม. 14  ต. คันธุลี  อ. ท่าชนะ  จ. สุราษฎร์ธานี</v>
      </c>
      <c r="K1743" s="30" t="s">
        <v>7309</v>
      </c>
      <c r="L1743" s="19" t="s">
        <v>8049</v>
      </c>
      <c r="M1743" s="19" t="s">
        <v>6935</v>
      </c>
      <c r="N1743" s="19" t="s">
        <v>6936</v>
      </c>
      <c r="O1743" s="19" t="s">
        <v>6937</v>
      </c>
      <c r="P1743" s="20">
        <v>84170</v>
      </c>
      <c r="Q1743" s="21"/>
      <c r="R1743" s="22"/>
      <c r="S1743" s="22"/>
      <c r="T1743" s="22"/>
      <c r="U1743" s="22"/>
      <c r="V1743" s="22"/>
      <c r="W1743" s="21"/>
      <c r="X1743" s="23"/>
      <c r="Y1743" s="24"/>
      <c r="Z1743" s="21">
        <v>215</v>
      </c>
      <c r="AA1743" s="25">
        <f t="shared" si="82"/>
        <v>215</v>
      </c>
      <c r="AB1743" s="44"/>
      <c r="AC1743" s="19"/>
      <c r="AD1743" s="27" t="str">
        <f t="shared" si="83"/>
        <v>นาย  ชัยรัตน์  แสงศรี</v>
      </c>
    </row>
    <row r="1744" spans="1:30">
      <c r="A1744" s="16" t="s">
        <v>9930</v>
      </c>
      <c r="B1744" s="46"/>
      <c r="C1744" s="16" t="s">
        <v>8169</v>
      </c>
      <c r="D1744" s="16" t="s">
        <v>6980</v>
      </c>
      <c r="E1744" s="17" t="s">
        <v>3746</v>
      </c>
      <c r="F1744" s="17" t="s">
        <v>3747</v>
      </c>
      <c r="G1744" s="34" t="s">
        <v>7312</v>
      </c>
      <c r="H1744" s="17" t="s">
        <v>10245</v>
      </c>
      <c r="I1744" s="17" t="s">
        <v>10246</v>
      </c>
      <c r="J1744" s="17" t="str">
        <f t="shared" si="81"/>
        <v>161  ม. 3  ต. สวนแตง  อ. ละแม  จ. ชุมพร</v>
      </c>
      <c r="K1744" s="30" t="s">
        <v>7779</v>
      </c>
      <c r="L1744" s="19" t="s">
        <v>6991</v>
      </c>
      <c r="M1744" s="19" t="s">
        <v>6992</v>
      </c>
      <c r="N1744" s="19" t="s">
        <v>6911</v>
      </c>
      <c r="O1744" s="19" t="s">
        <v>6912</v>
      </c>
      <c r="P1744" s="20">
        <v>86170</v>
      </c>
      <c r="Q1744" s="21"/>
      <c r="R1744" s="22"/>
      <c r="S1744" s="22"/>
      <c r="T1744" s="22"/>
      <c r="U1744" s="22"/>
      <c r="V1744" s="22"/>
      <c r="W1744" s="21"/>
      <c r="X1744" s="23"/>
      <c r="Y1744" s="24">
        <v>68</v>
      </c>
      <c r="Z1744" s="21">
        <v>68</v>
      </c>
      <c r="AA1744" s="25">
        <f t="shared" si="82"/>
        <v>136</v>
      </c>
      <c r="AB1744" s="44"/>
      <c r="AC1744" s="19"/>
      <c r="AD1744" s="27" t="str">
        <f t="shared" si="83"/>
        <v>ทายาทนาย  ฉลอง  สุดทองคง</v>
      </c>
    </row>
    <row r="1745" spans="1:30">
      <c r="A1745" s="16" t="s">
        <v>9930</v>
      </c>
      <c r="B1745" s="46"/>
      <c r="C1745" s="16" t="s">
        <v>10247</v>
      </c>
      <c r="D1745" s="16"/>
      <c r="E1745" s="17" t="s">
        <v>5265</v>
      </c>
      <c r="F1745" s="17" t="s">
        <v>5266</v>
      </c>
      <c r="G1745" s="17" t="s">
        <v>6896</v>
      </c>
      <c r="H1745" s="17" t="s">
        <v>10248</v>
      </c>
      <c r="I1745" s="17" t="s">
        <v>10249</v>
      </c>
      <c r="J1745" s="17" t="str">
        <f t="shared" si="81"/>
        <v>145 ถ.กาญจนวนิช  ม. 2  ต. สำนักขาม  อ. สะเดา  จ. สงขลา</v>
      </c>
      <c r="K1745" s="30" t="s">
        <v>10250</v>
      </c>
      <c r="L1745" s="19" t="s">
        <v>6909</v>
      </c>
      <c r="M1745" s="19" t="s">
        <v>10251</v>
      </c>
      <c r="N1745" s="19" t="s">
        <v>10252</v>
      </c>
      <c r="O1745" s="19" t="s">
        <v>7632</v>
      </c>
      <c r="P1745" s="20">
        <v>90120</v>
      </c>
      <c r="Q1745" s="21"/>
      <c r="R1745" s="22"/>
      <c r="S1745" s="22"/>
      <c r="T1745" s="22"/>
      <c r="U1745" s="22"/>
      <c r="V1745" s="22"/>
      <c r="W1745" s="21"/>
      <c r="X1745" s="23"/>
      <c r="Y1745" s="24"/>
      <c r="Z1745" s="21">
        <v>30</v>
      </c>
      <c r="AA1745" s="25">
        <f t="shared" si="82"/>
        <v>30</v>
      </c>
      <c r="AB1745" s="44"/>
      <c r="AC1745" s="19"/>
      <c r="AD1745" s="27" t="str">
        <f t="shared" si="83"/>
        <v>นาย  วรเพชร  อิ่มประพันธ์ตรี</v>
      </c>
    </row>
    <row r="1746" spans="1:30">
      <c r="A1746" s="16" t="s">
        <v>9930</v>
      </c>
      <c r="B1746" s="46"/>
      <c r="C1746" s="16" t="s">
        <v>10253</v>
      </c>
      <c r="D1746" s="16"/>
      <c r="E1746" s="17" t="s">
        <v>3595</v>
      </c>
      <c r="F1746" s="17" t="s">
        <v>3596</v>
      </c>
      <c r="G1746" s="17" t="s">
        <v>6896</v>
      </c>
      <c r="H1746" s="17" t="s">
        <v>9415</v>
      </c>
      <c r="I1746" s="17" t="s">
        <v>8476</v>
      </c>
      <c r="J1746" s="17" t="str">
        <f t="shared" si="81"/>
        <v>95/17  ม. 4  ต. ท่าชนะ  อ. ท่าชนะ  จ. สุราษฎร์ธานี</v>
      </c>
      <c r="K1746" s="30" t="s">
        <v>8477</v>
      </c>
      <c r="L1746" s="19" t="s">
        <v>7031</v>
      </c>
      <c r="M1746" s="19" t="s">
        <v>7123</v>
      </c>
      <c r="N1746" s="19" t="s">
        <v>6936</v>
      </c>
      <c r="O1746" s="19" t="s">
        <v>6937</v>
      </c>
      <c r="P1746" s="20">
        <v>84170</v>
      </c>
      <c r="Q1746" s="21"/>
      <c r="R1746" s="22"/>
      <c r="S1746" s="22"/>
      <c r="T1746" s="22"/>
      <c r="U1746" s="22"/>
      <c r="V1746" s="22"/>
      <c r="W1746" s="21"/>
      <c r="X1746" s="23"/>
      <c r="Y1746" s="24"/>
      <c r="Z1746" s="21">
        <v>109</v>
      </c>
      <c r="AA1746" s="25">
        <f t="shared" si="82"/>
        <v>109</v>
      </c>
      <c r="AB1746" s="44"/>
      <c r="AC1746" s="19"/>
      <c r="AD1746" s="27" t="str">
        <f t="shared" si="83"/>
        <v>นาย  จรูญ  สุทธิ</v>
      </c>
    </row>
    <row r="1747" spans="1:30" ht="84">
      <c r="A1747" s="16" t="s">
        <v>9930</v>
      </c>
      <c r="B1747" s="46"/>
      <c r="C1747" s="16" t="s">
        <v>10254</v>
      </c>
      <c r="D1747" s="16"/>
      <c r="E1747" s="17" t="s">
        <v>2408</v>
      </c>
      <c r="F1747" s="17" t="s">
        <v>2409</v>
      </c>
      <c r="G1747" s="17"/>
      <c r="H1747" s="69" t="s">
        <v>10255</v>
      </c>
      <c r="I1747" s="34" t="s">
        <v>7832</v>
      </c>
      <c r="J1747" s="17" t="str">
        <f t="shared" si="81"/>
        <v>78  ม. 9  ต. คันธุลี  อ. ท่าชนะ  จ. สุราษฎร์ธานี</v>
      </c>
      <c r="K1747" s="30" t="s">
        <v>9137</v>
      </c>
      <c r="L1747" s="19" t="s">
        <v>7234</v>
      </c>
      <c r="M1747" s="19" t="s">
        <v>6935</v>
      </c>
      <c r="N1747" s="19" t="s">
        <v>6936</v>
      </c>
      <c r="O1747" s="19" t="s">
        <v>6937</v>
      </c>
      <c r="P1747" s="20">
        <v>84170</v>
      </c>
      <c r="Q1747" s="21"/>
      <c r="R1747" s="22"/>
      <c r="S1747" s="22"/>
      <c r="T1747" s="22"/>
      <c r="U1747" s="22"/>
      <c r="V1747" s="22"/>
      <c r="W1747" s="21"/>
      <c r="X1747" s="23"/>
      <c r="Y1747" s="24"/>
      <c r="Z1747" s="21">
        <v>88</v>
      </c>
      <c r="AA1747" s="25">
        <f t="shared" si="82"/>
        <v>88</v>
      </c>
      <c r="AB1747" s="44"/>
      <c r="AC1747" s="19"/>
      <c r="AD1747" s="27" t="str">
        <f t="shared" si="83"/>
        <v xml:space="preserve">  นางสาว  จวน  ทองใส - นายชื่น สาสิทธิ์  สาสิทธิ์</v>
      </c>
    </row>
    <row r="1748" spans="1:30">
      <c r="A1748" s="16" t="s">
        <v>9930</v>
      </c>
      <c r="B1748" s="46"/>
      <c r="C1748" s="16" t="s">
        <v>10256</v>
      </c>
      <c r="D1748" s="16" t="s">
        <v>6980</v>
      </c>
      <c r="E1748" s="17" t="s">
        <v>1585</v>
      </c>
      <c r="F1748" s="17" t="s">
        <v>1586</v>
      </c>
      <c r="G1748" s="17" t="s">
        <v>6905</v>
      </c>
      <c r="H1748" s="17" t="s">
        <v>10257</v>
      </c>
      <c r="I1748" s="17" t="s">
        <v>8465</v>
      </c>
      <c r="J1748" s="17" t="str">
        <f t="shared" si="81"/>
        <v>436  ม. 4  ต. ท่าชนะ  อ. ท่าชนะ  จ. สุราษฎร์ธานี</v>
      </c>
      <c r="K1748" s="30" t="s">
        <v>10258</v>
      </c>
      <c r="L1748" s="19" t="s">
        <v>7031</v>
      </c>
      <c r="M1748" s="19" t="s">
        <v>7123</v>
      </c>
      <c r="N1748" s="19" t="s">
        <v>6936</v>
      </c>
      <c r="O1748" s="19" t="s">
        <v>6937</v>
      </c>
      <c r="P1748" s="20">
        <v>84170</v>
      </c>
      <c r="Q1748" s="21"/>
      <c r="R1748" s="22"/>
      <c r="S1748" s="22"/>
      <c r="T1748" s="22"/>
      <c r="U1748" s="22"/>
      <c r="V1748" s="22"/>
      <c r="W1748" s="21"/>
      <c r="X1748" s="23"/>
      <c r="Y1748" s="24"/>
      <c r="Z1748" s="21">
        <v>135</v>
      </c>
      <c r="AA1748" s="25">
        <f t="shared" si="82"/>
        <v>135</v>
      </c>
      <c r="AB1748" s="44" t="s">
        <v>10259</v>
      </c>
      <c r="AC1748" s="19"/>
      <c r="AD1748" s="27" t="str">
        <f t="shared" si="83"/>
        <v>นาง  วิภา  ช่วยปลัด</v>
      </c>
    </row>
    <row r="1749" spans="1:30">
      <c r="A1749" s="16" t="s">
        <v>9930</v>
      </c>
      <c r="B1749" s="46"/>
      <c r="C1749" s="16" t="s">
        <v>7926</v>
      </c>
      <c r="D1749" s="16" t="s">
        <v>6980</v>
      </c>
      <c r="E1749" s="17" t="s">
        <v>1794</v>
      </c>
      <c r="F1749" s="17" t="s">
        <v>1795</v>
      </c>
      <c r="G1749" s="17" t="s">
        <v>6905</v>
      </c>
      <c r="H1749" s="17" t="s">
        <v>10260</v>
      </c>
      <c r="I1749" s="17" t="s">
        <v>10261</v>
      </c>
      <c r="J1749" s="17" t="str">
        <f t="shared" si="81"/>
        <v>58/3  ซ.โคกทราย  ม. 6  ต. เขารูปช้าง  อ. เมืองสงขลา  จ. สงขลา</v>
      </c>
      <c r="K1749" s="30" t="s">
        <v>10262</v>
      </c>
      <c r="L1749" s="19" t="s">
        <v>7215</v>
      </c>
      <c r="M1749" s="19" t="s">
        <v>10263</v>
      </c>
      <c r="N1749" s="19" t="s">
        <v>10264</v>
      </c>
      <c r="O1749" s="19" t="s">
        <v>7632</v>
      </c>
      <c r="P1749" s="20">
        <v>90000</v>
      </c>
      <c r="Q1749" s="21"/>
      <c r="R1749" s="22"/>
      <c r="S1749" s="22"/>
      <c r="T1749" s="22"/>
      <c r="U1749" s="22"/>
      <c r="V1749" s="22"/>
      <c r="W1749" s="21"/>
      <c r="X1749" s="23"/>
      <c r="Y1749" s="24"/>
      <c r="Z1749" s="21">
        <v>4</v>
      </c>
      <c r="AA1749" s="25">
        <f t="shared" si="82"/>
        <v>4</v>
      </c>
      <c r="AB1749" s="44"/>
      <c r="AC1749" s="19"/>
      <c r="AD1749" s="27" t="str">
        <f t="shared" si="83"/>
        <v>นาง  สวกานต์  โกศลกาญจน์</v>
      </c>
    </row>
    <row r="1750" spans="1:30">
      <c r="A1750" s="16" t="s">
        <v>9930</v>
      </c>
      <c r="B1750" s="46"/>
      <c r="C1750" s="16" t="s">
        <v>10265</v>
      </c>
      <c r="D1750" s="16"/>
      <c r="E1750" s="17" t="s">
        <v>2210</v>
      </c>
      <c r="F1750" s="17" t="s">
        <v>2211</v>
      </c>
      <c r="G1750" s="17" t="s">
        <v>6905</v>
      </c>
      <c r="H1750" s="17" t="s">
        <v>9151</v>
      </c>
      <c r="I1750" s="17" t="s">
        <v>9918</v>
      </c>
      <c r="J1750" s="17" t="str">
        <f t="shared" si="81"/>
        <v>122/1  ม. 8  ต. คันธุลี  อ. ท่าชนะ  จ. สุราษฎร์ธานี</v>
      </c>
      <c r="K1750" s="30" t="s">
        <v>8941</v>
      </c>
      <c r="L1750" s="19" t="s">
        <v>7675</v>
      </c>
      <c r="M1750" s="19" t="s">
        <v>6935</v>
      </c>
      <c r="N1750" s="19" t="s">
        <v>6936</v>
      </c>
      <c r="O1750" s="19" t="s">
        <v>6937</v>
      </c>
      <c r="P1750" s="20">
        <v>84170</v>
      </c>
      <c r="Q1750" s="21"/>
      <c r="R1750" s="22"/>
      <c r="S1750" s="22"/>
      <c r="T1750" s="22"/>
      <c r="U1750" s="22"/>
      <c r="V1750" s="22"/>
      <c r="W1750" s="21"/>
      <c r="X1750" s="23"/>
      <c r="Y1750" s="24"/>
      <c r="Z1750" s="21">
        <v>109</v>
      </c>
      <c r="AA1750" s="25">
        <f t="shared" si="82"/>
        <v>109</v>
      </c>
      <c r="AB1750" s="44"/>
      <c r="AC1750" s="19"/>
      <c r="AD1750" s="27" t="str">
        <f t="shared" si="83"/>
        <v>นาง  อำไพ  พุ่มน้อย</v>
      </c>
    </row>
    <row r="1751" spans="1:30">
      <c r="A1751" s="16" t="s">
        <v>9930</v>
      </c>
      <c r="B1751" s="46"/>
      <c r="C1751" s="16" t="s">
        <v>8431</v>
      </c>
      <c r="D1751" s="16"/>
      <c r="E1751" s="17" t="s">
        <v>2506</v>
      </c>
      <c r="F1751" s="17" t="s">
        <v>2507</v>
      </c>
      <c r="G1751" s="17" t="s">
        <v>6923</v>
      </c>
      <c r="H1751" s="17" t="s">
        <v>9965</v>
      </c>
      <c r="I1751" s="17" t="s">
        <v>10266</v>
      </c>
      <c r="J1751" s="17" t="str">
        <f t="shared" si="81"/>
        <v>45  ม. 4  ต. ท่าตะเภา  อ. เมืองชุมพร  จ. ชุมพร</v>
      </c>
      <c r="K1751" s="30" t="s">
        <v>7499</v>
      </c>
      <c r="L1751" s="19" t="s">
        <v>7031</v>
      </c>
      <c r="M1751" s="19" t="s">
        <v>8328</v>
      </c>
      <c r="N1751" s="19" t="s">
        <v>8329</v>
      </c>
      <c r="O1751" s="19" t="s">
        <v>6912</v>
      </c>
      <c r="P1751" s="20">
        <v>86000</v>
      </c>
      <c r="Q1751" s="21"/>
      <c r="R1751" s="22"/>
      <c r="S1751" s="22"/>
      <c r="T1751" s="22"/>
      <c r="U1751" s="22"/>
      <c r="V1751" s="22"/>
      <c r="W1751" s="21"/>
      <c r="X1751" s="23"/>
      <c r="Y1751" s="24"/>
      <c r="Z1751" s="21">
        <v>350</v>
      </c>
      <c r="AA1751" s="25">
        <f t="shared" si="82"/>
        <v>350</v>
      </c>
      <c r="AB1751" s="44"/>
      <c r="AC1751" s="19"/>
      <c r="AD1751" s="27" t="str">
        <f t="shared" si="83"/>
        <v>นางสาว  จุไร  รัตนโอภาส</v>
      </c>
    </row>
    <row r="1752" spans="1:30">
      <c r="A1752" s="16" t="s">
        <v>9930</v>
      </c>
      <c r="B1752" s="46"/>
      <c r="C1752" s="16" t="s">
        <v>7958</v>
      </c>
      <c r="D1752" s="16"/>
      <c r="E1752" s="17" t="s">
        <v>4871</v>
      </c>
      <c r="F1752" s="17" t="s">
        <v>4872</v>
      </c>
      <c r="G1752" s="17" t="s">
        <v>6896</v>
      </c>
      <c r="H1752" s="17" t="s">
        <v>9928</v>
      </c>
      <c r="I1752" s="17" t="s">
        <v>8163</v>
      </c>
      <c r="J1752" s="17" t="str">
        <f t="shared" si="81"/>
        <v>254-255  ม. 4  ต. ท่าชนะ  อ. ท่าชนะ  จ. สุราษฎร์ธานี</v>
      </c>
      <c r="K1752" s="30" t="s">
        <v>8164</v>
      </c>
      <c r="L1752" s="19" t="s">
        <v>7031</v>
      </c>
      <c r="M1752" s="19" t="s">
        <v>7123</v>
      </c>
      <c r="N1752" s="19" t="s">
        <v>6936</v>
      </c>
      <c r="O1752" s="19" t="s">
        <v>6937</v>
      </c>
      <c r="P1752" s="20">
        <v>84170</v>
      </c>
      <c r="Q1752" s="21"/>
      <c r="R1752" s="22"/>
      <c r="S1752" s="22"/>
      <c r="T1752" s="22"/>
      <c r="U1752" s="22"/>
      <c r="V1752" s="22"/>
      <c r="W1752" s="21"/>
      <c r="X1752" s="23"/>
      <c r="Y1752" s="24"/>
      <c r="Z1752" s="21">
        <v>350</v>
      </c>
      <c r="AA1752" s="25">
        <f t="shared" si="82"/>
        <v>350</v>
      </c>
      <c r="AB1752" s="44"/>
      <c r="AC1752" s="19"/>
      <c r="AD1752" s="27" t="str">
        <f t="shared" si="83"/>
        <v>นาย  พฤทธินนท์  ฉายากุล</v>
      </c>
    </row>
    <row r="1753" spans="1:30">
      <c r="A1753" s="16" t="s">
        <v>9930</v>
      </c>
      <c r="B1753" s="46"/>
      <c r="C1753" s="16" t="s">
        <v>8215</v>
      </c>
      <c r="D1753" s="16"/>
      <c r="E1753" s="17" t="s">
        <v>2593</v>
      </c>
      <c r="F1753" s="17" t="s">
        <v>2594</v>
      </c>
      <c r="G1753" s="17" t="s">
        <v>6923</v>
      </c>
      <c r="H1753" s="17" t="s">
        <v>10267</v>
      </c>
      <c r="I1753" s="17" t="s">
        <v>10268</v>
      </c>
      <c r="J1753" s="17" t="str">
        <f t="shared" si="81"/>
        <v>176  ม. 4  ต. ตลาดไชยา  อ. ไชยา  จ. สุราษฎร์ธานี</v>
      </c>
      <c r="K1753" s="30" t="s">
        <v>8807</v>
      </c>
      <c r="L1753" s="19" t="s">
        <v>7031</v>
      </c>
      <c r="M1753" s="19" t="s">
        <v>7456</v>
      </c>
      <c r="N1753" s="19" t="s">
        <v>7457</v>
      </c>
      <c r="O1753" s="19" t="s">
        <v>6937</v>
      </c>
      <c r="P1753" s="20">
        <v>84110</v>
      </c>
      <c r="Q1753" s="21"/>
      <c r="R1753" s="22"/>
      <c r="S1753" s="22"/>
      <c r="T1753" s="22"/>
      <c r="U1753" s="22"/>
      <c r="V1753" s="22"/>
      <c r="W1753" s="21"/>
      <c r="X1753" s="23"/>
      <c r="Y1753" s="24"/>
      <c r="Z1753" s="21">
        <v>198</v>
      </c>
      <c r="AA1753" s="25">
        <f t="shared" si="82"/>
        <v>198</v>
      </c>
      <c r="AB1753" s="44"/>
      <c r="AC1753" s="19"/>
      <c r="AD1753" s="27" t="str">
        <f t="shared" si="83"/>
        <v>นางสาว  ธรรมภรณ์  อินทร์แก้ว</v>
      </c>
    </row>
    <row r="1754" spans="1:30">
      <c r="A1754" s="16" t="s">
        <v>9930</v>
      </c>
      <c r="B1754" s="46"/>
      <c r="C1754" s="16" t="s">
        <v>10111</v>
      </c>
      <c r="D1754" s="16"/>
      <c r="E1754" s="17" t="s">
        <v>4030</v>
      </c>
      <c r="F1754" s="17" t="s">
        <v>4031</v>
      </c>
      <c r="G1754" s="17" t="s">
        <v>6896</v>
      </c>
      <c r="H1754" s="17" t="s">
        <v>10269</v>
      </c>
      <c r="I1754" s="17" t="s">
        <v>8163</v>
      </c>
      <c r="J1754" s="17" t="str">
        <f t="shared" si="81"/>
        <v>254-255  ม. 4  ต. ท่าชนะ  อ. ท่าชนะ  จ. สุราษฎร์ธานี</v>
      </c>
      <c r="K1754" s="30" t="s">
        <v>8164</v>
      </c>
      <c r="L1754" s="19" t="s">
        <v>7031</v>
      </c>
      <c r="M1754" s="19" t="s">
        <v>7123</v>
      </c>
      <c r="N1754" s="19" t="s">
        <v>6936</v>
      </c>
      <c r="O1754" s="19" t="s">
        <v>6937</v>
      </c>
      <c r="P1754" s="20">
        <v>84170</v>
      </c>
      <c r="Q1754" s="21"/>
      <c r="R1754" s="22"/>
      <c r="S1754" s="22"/>
      <c r="T1754" s="22"/>
      <c r="U1754" s="22"/>
      <c r="V1754" s="22"/>
      <c r="W1754" s="21"/>
      <c r="X1754" s="23"/>
      <c r="Y1754" s="24"/>
      <c r="Z1754" s="21">
        <v>338</v>
      </c>
      <c r="AA1754" s="25">
        <f t="shared" si="82"/>
        <v>338</v>
      </c>
      <c r="AB1754" s="44"/>
      <c r="AC1754" s="19"/>
      <c r="AD1754" s="27" t="str">
        <f t="shared" si="83"/>
        <v>นาย  ดลธนา  ฉายากุล</v>
      </c>
    </row>
    <row r="1755" spans="1:30">
      <c r="A1755" s="16" t="s">
        <v>9930</v>
      </c>
      <c r="B1755" s="46"/>
      <c r="C1755" s="16" t="s">
        <v>10270</v>
      </c>
      <c r="D1755" s="16" t="s">
        <v>6980</v>
      </c>
      <c r="E1755" s="17" t="s">
        <v>4476</v>
      </c>
      <c r="F1755" s="17" t="s">
        <v>4477</v>
      </c>
      <c r="G1755" s="17" t="s">
        <v>6896</v>
      </c>
      <c r="H1755" s="17" t="s">
        <v>10271</v>
      </c>
      <c r="I1755" s="17" t="s">
        <v>10272</v>
      </c>
      <c r="J1755" s="17" t="str">
        <f t="shared" si="81"/>
        <v>82  ม. 5  ต. สวนแตง  อ. ละแม  จ. ชุมพร</v>
      </c>
      <c r="K1755" s="30" t="s">
        <v>7410</v>
      </c>
      <c r="L1755" s="19" t="s">
        <v>6944</v>
      </c>
      <c r="M1755" s="19" t="s">
        <v>6992</v>
      </c>
      <c r="N1755" s="19" t="s">
        <v>6911</v>
      </c>
      <c r="O1755" s="19" t="s">
        <v>6912</v>
      </c>
      <c r="P1755" s="20">
        <v>86170</v>
      </c>
      <c r="Q1755" s="21"/>
      <c r="R1755" s="22"/>
      <c r="S1755" s="22"/>
      <c r="T1755" s="22"/>
      <c r="U1755" s="22"/>
      <c r="V1755" s="22"/>
      <c r="W1755" s="21"/>
      <c r="X1755" s="23"/>
      <c r="Y1755" s="24"/>
      <c r="Z1755" s="21">
        <v>14</v>
      </c>
      <c r="AA1755" s="25">
        <f t="shared" si="82"/>
        <v>14</v>
      </c>
      <c r="AB1755" s="44"/>
      <c r="AC1755" s="19"/>
      <c r="AD1755" s="27" t="str">
        <f t="shared" si="83"/>
        <v>นาย  บุญโชค  พรหมประทีป</v>
      </c>
    </row>
    <row r="1756" spans="1:30">
      <c r="A1756" s="16" t="s">
        <v>9930</v>
      </c>
      <c r="B1756" s="46"/>
      <c r="C1756" s="16" t="s">
        <v>8052</v>
      </c>
      <c r="D1756" s="16"/>
      <c r="E1756" s="19" t="s">
        <v>2161</v>
      </c>
      <c r="F1756" s="17" t="s">
        <v>2162</v>
      </c>
      <c r="G1756" s="19" t="s">
        <v>6905</v>
      </c>
      <c r="H1756" s="19" t="s">
        <v>9049</v>
      </c>
      <c r="I1756" s="19" t="s">
        <v>10273</v>
      </c>
      <c r="J1756" s="17" t="str">
        <f t="shared" si="81"/>
        <v>100  ม. 11  ต. คันธุลี  อ. ท่าชนะ  จ. สุราษฎร์ธานี</v>
      </c>
      <c r="K1756" s="30" t="s">
        <v>7122</v>
      </c>
      <c r="L1756" s="19" t="s">
        <v>6900</v>
      </c>
      <c r="M1756" s="19" t="s">
        <v>6935</v>
      </c>
      <c r="N1756" s="19" t="s">
        <v>6936</v>
      </c>
      <c r="O1756" s="19" t="s">
        <v>6937</v>
      </c>
      <c r="P1756" s="20">
        <v>84170</v>
      </c>
      <c r="Q1756" s="21"/>
      <c r="R1756" s="22"/>
      <c r="S1756" s="22"/>
      <c r="T1756" s="22"/>
      <c r="U1756" s="22"/>
      <c r="V1756" s="22"/>
      <c r="W1756" s="21"/>
      <c r="X1756" s="23"/>
      <c r="Y1756" s="24"/>
      <c r="Z1756" s="21">
        <v>4</v>
      </c>
      <c r="AA1756" s="25">
        <f t="shared" si="82"/>
        <v>4</v>
      </c>
      <c r="AB1756" s="44"/>
      <c r="AC1756" s="19"/>
      <c r="AD1756" s="27" t="str">
        <f t="shared" si="83"/>
        <v>นาง  อาภรณ์  โพธิพันธ์</v>
      </c>
    </row>
    <row r="1757" spans="1:30">
      <c r="A1757" s="16" t="s">
        <v>9930</v>
      </c>
      <c r="B1757" s="46"/>
      <c r="C1757" s="16" t="s">
        <v>8304</v>
      </c>
      <c r="D1757" s="16"/>
      <c r="E1757" s="17" t="s">
        <v>5187</v>
      </c>
      <c r="F1757" s="17" t="s">
        <v>5188</v>
      </c>
      <c r="G1757" s="17" t="s">
        <v>6896</v>
      </c>
      <c r="H1757" s="17" t="s">
        <v>10274</v>
      </c>
      <c r="I1757" s="17" t="s">
        <v>9790</v>
      </c>
      <c r="J1757" s="17" t="str">
        <f t="shared" si="81"/>
        <v>111  ม. 8  ต. คันธุลี  อ. ท่าชนะ  จ. สุราษฎร์ธานี</v>
      </c>
      <c r="K1757" s="30" t="s">
        <v>7927</v>
      </c>
      <c r="L1757" s="19" t="s">
        <v>7675</v>
      </c>
      <c r="M1757" s="19" t="s">
        <v>6935</v>
      </c>
      <c r="N1757" s="19" t="s">
        <v>6936</v>
      </c>
      <c r="O1757" s="19" t="s">
        <v>6937</v>
      </c>
      <c r="P1757" s="20">
        <v>84170</v>
      </c>
      <c r="Q1757" s="21"/>
      <c r="R1757" s="22"/>
      <c r="S1757" s="22"/>
      <c r="T1757" s="22"/>
      <c r="U1757" s="22"/>
      <c r="V1757" s="22"/>
      <c r="W1757" s="21"/>
      <c r="X1757" s="23"/>
      <c r="Y1757" s="24"/>
      <c r="Z1757" s="21">
        <v>145</v>
      </c>
      <c r="AA1757" s="25">
        <f t="shared" si="82"/>
        <v>145</v>
      </c>
      <c r="AB1757" s="32"/>
      <c r="AC1757" s="19"/>
      <c r="AD1757" s="27" t="str">
        <f t="shared" si="83"/>
        <v>นาย  รัตน์  ชุมพรัตน์</v>
      </c>
    </row>
    <row r="1758" spans="1:30">
      <c r="A1758" s="16" t="s">
        <v>9930</v>
      </c>
      <c r="B1758" s="46"/>
      <c r="C1758" s="16" t="s">
        <v>10275</v>
      </c>
      <c r="D1758" s="16" t="s">
        <v>6980</v>
      </c>
      <c r="E1758" s="17" t="s">
        <v>4133</v>
      </c>
      <c r="F1758" s="17" t="s">
        <v>4134</v>
      </c>
      <c r="G1758" s="17" t="s">
        <v>6896</v>
      </c>
      <c r="H1758" s="17" t="s">
        <v>7692</v>
      </c>
      <c r="I1758" s="17" t="s">
        <v>10276</v>
      </c>
      <c r="J1758" s="17" t="str">
        <f t="shared" si="81"/>
        <v>156  ม. 9  ต. คันธุลี  อ. ท่าชนะ  จ. สุราษฎร์ธานี</v>
      </c>
      <c r="K1758" s="30" t="s">
        <v>8553</v>
      </c>
      <c r="L1758" s="19" t="s">
        <v>7234</v>
      </c>
      <c r="M1758" s="19" t="s">
        <v>6935</v>
      </c>
      <c r="N1758" s="19" t="s">
        <v>6936</v>
      </c>
      <c r="O1758" s="19" t="s">
        <v>6937</v>
      </c>
      <c r="P1758" s="20">
        <v>84170</v>
      </c>
      <c r="Q1758" s="21"/>
      <c r="R1758" s="22"/>
      <c r="S1758" s="22"/>
      <c r="T1758" s="22"/>
      <c r="U1758" s="22"/>
      <c r="V1758" s="22"/>
      <c r="W1758" s="21"/>
      <c r="X1758" s="23"/>
      <c r="Y1758" s="24"/>
      <c r="Z1758" s="21">
        <v>142</v>
      </c>
      <c r="AA1758" s="25">
        <f t="shared" si="82"/>
        <v>142</v>
      </c>
      <c r="AB1758" s="44"/>
      <c r="AC1758" s="19"/>
      <c r="AD1758" s="27" t="str">
        <f t="shared" si="83"/>
        <v>นาย  ทนงศักดิ์  โกมาศ</v>
      </c>
    </row>
    <row r="1759" spans="1:30">
      <c r="A1759" s="16" t="s">
        <v>9930</v>
      </c>
      <c r="B1759" s="46"/>
      <c r="C1759" s="16" t="s">
        <v>10277</v>
      </c>
      <c r="D1759" s="16" t="s">
        <v>6980</v>
      </c>
      <c r="E1759" s="17" t="s">
        <v>5865</v>
      </c>
      <c r="F1759" s="17" t="s">
        <v>5866</v>
      </c>
      <c r="G1759" s="17" t="s">
        <v>6896</v>
      </c>
      <c r="H1759" s="17" t="s">
        <v>8481</v>
      </c>
      <c r="I1759" s="17" t="s">
        <v>7708</v>
      </c>
      <c r="J1759" s="17"/>
      <c r="K1759" s="30" t="s">
        <v>8273</v>
      </c>
      <c r="L1759" s="19" t="s">
        <v>6991</v>
      </c>
      <c r="M1759" s="19" t="s">
        <v>6935</v>
      </c>
      <c r="N1759" s="19" t="s">
        <v>6936</v>
      </c>
      <c r="O1759" s="19" t="s">
        <v>6937</v>
      </c>
      <c r="P1759" s="20">
        <v>84170</v>
      </c>
      <c r="Q1759" s="21"/>
      <c r="R1759" s="22"/>
      <c r="S1759" s="22"/>
      <c r="T1759" s="22"/>
      <c r="U1759" s="22"/>
      <c r="V1759" s="22"/>
      <c r="W1759" s="21"/>
      <c r="X1759" s="23"/>
      <c r="Y1759" s="24">
        <v>102</v>
      </c>
      <c r="Z1759" s="21">
        <v>102</v>
      </c>
      <c r="AA1759" s="25">
        <f t="shared" si="82"/>
        <v>204</v>
      </c>
      <c r="AB1759" s="44"/>
      <c r="AC1759" s="19"/>
      <c r="AD1759" s="27" t="str">
        <f t="shared" si="83"/>
        <v>นาย  สมพงษ์  พรหมทุ่งฆ้อ</v>
      </c>
    </row>
    <row r="1760" spans="1:30">
      <c r="A1760" s="16" t="s">
        <v>9930</v>
      </c>
      <c r="B1760" s="46"/>
      <c r="C1760" s="16" t="s">
        <v>8449</v>
      </c>
      <c r="D1760" s="16"/>
      <c r="E1760" s="17" t="s">
        <v>2370</v>
      </c>
      <c r="F1760" s="17" t="s">
        <v>2371</v>
      </c>
      <c r="G1760" s="17" t="s">
        <v>6923</v>
      </c>
      <c r="H1760" s="17" t="s">
        <v>10003</v>
      </c>
      <c r="I1760" s="17" t="s">
        <v>10278</v>
      </c>
      <c r="J1760" s="17" t="str">
        <f>K1760&amp;"  "&amp;L1760&amp;"  "&amp;M1760&amp;"  "&amp;N1760&amp;"  "&amp;O1760</f>
        <v>14  ม. 17  ต. นาพญา  อ. หลังสวน  จ. ชุมพร</v>
      </c>
      <c r="K1760" s="30" t="s">
        <v>7133</v>
      </c>
      <c r="L1760" s="19" t="s">
        <v>10279</v>
      </c>
      <c r="M1760" s="19" t="s">
        <v>8817</v>
      </c>
      <c r="N1760" s="19" t="s">
        <v>7378</v>
      </c>
      <c r="O1760" s="19" t="s">
        <v>6912</v>
      </c>
      <c r="P1760" s="20">
        <v>86110</v>
      </c>
      <c r="Q1760" s="21"/>
      <c r="R1760" s="22"/>
      <c r="S1760" s="22"/>
      <c r="T1760" s="22"/>
      <c r="U1760" s="22"/>
      <c r="V1760" s="22"/>
      <c r="W1760" s="21"/>
      <c r="X1760" s="23"/>
      <c r="Y1760" s="24"/>
      <c r="Z1760" s="21">
        <v>182</v>
      </c>
      <c r="AA1760" s="25">
        <f t="shared" si="82"/>
        <v>182</v>
      </c>
      <c r="AB1760" s="44"/>
      <c r="AC1760" s="19"/>
      <c r="AD1760" s="27" t="str">
        <f t="shared" si="83"/>
        <v>นางสาว  ขวัญตา  ติ้นระนอง(นาพญา)</v>
      </c>
    </row>
    <row r="1761" spans="1:30" ht="84">
      <c r="A1761" s="16" t="s">
        <v>9930</v>
      </c>
      <c r="B1761" s="46"/>
      <c r="C1761" s="16" t="s">
        <v>10280</v>
      </c>
      <c r="D1761" s="16"/>
      <c r="E1761" s="17" t="s">
        <v>5102</v>
      </c>
      <c r="F1761" s="17">
        <v>0</v>
      </c>
      <c r="G1761" s="17"/>
      <c r="H1761" s="69" t="s">
        <v>10281</v>
      </c>
      <c r="I1761" s="17" t="s">
        <v>10087</v>
      </c>
      <c r="J1761" s="17" t="str">
        <f t="shared" ref="J1761:J1768" si="84">K1761&amp;"  "&amp;L1761&amp;"  "&amp;M1761&amp;"  "&amp;N1761&amp;"  "&amp;O1761</f>
        <v>16  ม. 9  ต. คันธุลี  อ. ท่าชนะ  จ. สุราษฎร์ธานี</v>
      </c>
      <c r="K1761" s="30" t="s">
        <v>7775</v>
      </c>
      <c r="L1761" s="19" t="s">
        <v>7234</v>
      </c>
      <c r="M1761" s="19" t="s">
        <v>6935</v>
      </c>
      <c r="N1761" s="19" t="s">
        <v>6936</v>
      </c>
      <c r="O1761" s="19" t="s">
        <v>6937</v>
      </c>
      <c r="P1761" s="20">
        <v>84170</v>
      </c>
      <c r="Q1761" s="21"/>
      <c r="R1761" s="22"/>
      <c r="S1761" s="22"/>
      <c r="T1761" s="22"/>
      <c r="U1761" s="22"/>
      <c r="V1761" s="22"/>
      <c r="W1761" s="21"/>
      <c r="X1761" s="23"/>
      <c r="Y1761" s="24"/>
      <c r="Z1761" s="21">
        <v>67</v>
      </c>
      <c r="AA1761" s="25">
        <f t="shared" si="82"/>
        <v>67</v>
      </c>
      <c r="AB1761" s="44"/>
      <c r="AC1761" s="19"/>
      <c r="AD1761" s="27" t="str">
        <f t="shared" si="83"/>
        <v xml:space="preserve">  นาย  มานพ ตั้งรุ่งเจริญ
นาย ริน บุญเกิด  ตั้งรุ่งเจริญ</v>
      </c>
    </row>
    <row r="1762" spans="1:30">
      <c r="A1762" s="16" t="s">
        <v>9930</v>
      </c>
      <c r="B1762" s="46"/>
      <c r="C1762" s="16" t="s">
        <v>10282</v>
      </c>
      <c r="D1762" s="16"/>
      <c r="E1762" s="17" t="s">
        <v>2443</v>
      </c>
      <c r="F1762" s="17">
        <v>0</v>
      </c>
      <c r="G1762" s="17" t="s">
        <v>6923</v>
      </c>
      <c r="H1762" s="17" t="s">
        <v>10283</v>
      </c>
      <c r="I1762" s="17" t="s">
        <v>9131</v>
      </c>
      <c r="J1762" s="17" t="str">
        <f t="shared" si="84"/>
        <v>12  ม. 9  ต. คันธุลี  อ. ท่าชนะ  จ. สุราษฎร์ธานี</v>
      </c>
      <c r="K1762" s="30" t="s">
        <v>6977</v>
      </c>
      <c r="L1762" s="19" t="s">
        <v>7234</v>
      </c>
      <c r="M1762" s="19" t="s">
        <v>6935</v>
      </c>
      <c r="N1762" s="19" t="s">
        <v>6936</v>
      </c>
      <c r="O1762" s="19" t="s">
        <v>6937</v>
      </c>
      <c r="P1762" s="20">
        <v>84170</v>
      </c>
      <c r="Q1762" s="21"/>
      <c r="R1762" s="22"/>
      <c r="S1762" s="22"/>
      <c r="T1762" s="22"/>
      <c r="U1762" s="22">
        <v>0</v>
      </c>
      <c r="V1762" s="22">
        <v>0</v>
      </c>
      <c r="W1762" s="21">
        <v>0</v>
      </c>
      <c r="X1762" s="23">
        <v>0</v>
      </c>
      <c r="Y1762" s="24"/>
      <c r="Z1762" s="21">
        <v>145</v>
      </c>
      <c r="AA1762" s="25">
        <f t="shared" si="82"/>
        <v>145</v>
      </c>
      <c r="AB1762" s="44"/>
      <c r="AC1762" s="19"/>
      <c r="AD1762" s="27" t="str">
        <f t="shared" si="83"/>
        <v>นางสาว  จิตตราภรณ์  นาคสวัสดิ์</v>
      </c>
    </row>
    <row r="1763" spans="1:30" ht="84">
      <c r="A1763" s="16" t="s">
        <v>9930</v>
      </c>
      <c r="B1763" s="46"/>
      <c r="C1763" s="16" t="s">
        <v>10284</v>
      </c>
      <c r="D1763" s="16"/>
      <c r="E1763" s="17" t="s">
        <v>4616</v>
      </c>
      <c r="F1763" s="17" t="s">
        <v>4617</v>
      </c>
      <c r="G1763" s="17"/>
      <c r="H1763" s="68" t="s">
        <v>10285</v>
      </c>
      <c r="I1763" s="17" t="s">
        <v>9131</v>
      </c>
      <c r="J1763" s="17" t="str">
        <f t="shared" si="84"/>
        <v>12  ม. 9  ต. คันธุลี  อ. ท่าชนะ  จ. สุราษฎร์ธานี</v>
      </c>
      <c r="K1763" s="30" t="s">
        <v>6977</v>
      </c>
      <c r="L1763" s="19" t="s">
        <v>7234</v>
      </c>
      <c r="M1763" s="19" t="s">
        <v>6935</v>
      </c>
      <c r="N1763" s="19" t="s">
        <v>6936</v>
      </c>
      <c r="O1763" s="19" t="s">
        <v>6937</v>
      </c>
      <c r="P1763" s="20">
        <v>84170</v>
      </c>
      <c r="Q1763" s="21"/>
      <c r="R1763" s="22"/>
      <c r="S1763" s="22"/>
      <c r="T1763" s="22"/>
      <c r="U1763" s="22"/>
      <c r="V1763" s="22"/>
      <c r="W1763" s="21"/>
      <c r="X1763" s="23"/>
      <c r="Y1763" s="24"/>
      <c r="Z1763" s="21">
        <v>124</v>
      </c>
      <c r="AA1763" s="25">
        <f t="shared" si="82"/>
        <v>124</v>
      </c>
      <c r="AB1763" s="44"/>
      <c r="AC1763" s="19"/>
      <c r="AD1763" s="27" t="str">
        <f t="shared" si="83"/>
        <v xml:space="preserve">  นาย  ประยูร นาคสวัสดิ์ - นาย อุทัย ขุนปลัด  นาคสวัสดิ์</v>
      </c>
    </row>
    <row r="1764" spans="1:30" ht="84">
      <c r="A1764" s="16" t="s">
        <v>9930</v>
      </c>
      <c r="B1764" s="46"/>
      <c r="C1764" s="16" t="s">
        <v>10286</v>
      </c>
      <c r="D1764" s="16"/>
      <c r="E1764" s="17" t="s">
        <v>3613</v>
      </c>
      <c r="F1764" s="17" t="s">
        <v>3614</v>
      </c>
      <c r="G1764" s="29"/>
      <c r="H1764" s="32" t="s">
        <v>10287</v>
      </c>
      <c r="I1764" s="19" t="s">
        <v>9435</v>
      </c>
      <c r="J1764" s="17" t="str">
        <f t="shared" si="84"/>
        <v>159/553  ม. 12  ต. คลองพา  อ. ท่าชนะ  จ. สุราษฎร์ธานี</v>
      </c>
      <c r="K1764" s="48" t="s">
        <v>9575</v>
      </c>
      <c r="L1764" s="19" t="s">
        <v>7096</v>
      </c>
      <c r="M1764" s="19" t="s">
        <v>7208</v>
      </c>
      <c r="N1764" s="19" t="s">
        <v>6936</v>
      </c>
      <c r="O1764" s="19" t="s">
        <v>6937</v>
      </c>
      <c r="P1764" s="20">
        <v>84170</v>
      </c>
      <c r="Q1764" s="21"/>
      <c r="R1764" s="22"/>
      <c r="S1764" s="22"/>
      <c r="T1764" s="22"/>
      <c r="U1764" s="22"/>
      <c r="V1764" s="22"/>
      <c r="W1764" s="21"/>
      <c r="X1764" s="23"/>
      <c r="Y1764" s="24"/>
      <c r="Z1764" s="21">
        <v>112</v>
      </c>
      <c r="AA1764" s="25">
        <f t="shared" si="82"/>
        <v>112</v>
      </c>
      <c r="AB1764" s="44"/>
      <c r="AC1764" s="19"/>
      <c r="AD1764" s="27" t="str">
        <f t="shared" si="83"/>
        <v xml:space="preserve">  นาย  จักร์ เงินสุข - นาย ศราวุฒ ช่วยศรัทธา  เงินสุข</v>
      </c>
    </row>
    <row r="1765" spans="1:30">
      <c r="A1765" s="16" t="s">
        <v>9930</v>
      </c>
      <c r="B1765" s="46"/>
      <c r="C1765" s="16" t="s">
        <v>10288</v>
      </c>
      <c r="D1765" s="16"/>
      <c r="E1765" s="98" t="s">
        <v>3813</v>
      </c>
      <c r="F1765" s="17" t="s">
        <v>3814</v>
      </c>
      <c r="G1765" s="99" t="s">
        <v>6896</v>
      </c>
      <c r="H1765" s="99" t="s">
        <v>10289</v>
      </c>
      <c r="I1765" s="99" t="s">
        <v>10290</v>
      </c>
      <c r="J1765" s="17" t="str">
        <f t="shared" si="84"/>
        <v>175  ม. 9  ต. คันธุลี  อ. ท่าชนะ  จ. สุราษฎร์ธานี</v>
      </c>
      <c r="K1765" s="30" t="s">
        <v>7482</v>
      </c>
      <c r="L1765" s="19" t="s">
        <v>7234</v>
      </c>
      <c r="M1765" s="19" t="s">
        <v>6935</v>
      </c>
      <c r="N1765" s="19" t="s">
        <v>6936</v>
      </c>
      <c r="O1765" s="19" t="s">
        <v>6937</v>
      </c>
      <c r="P1765" s="20">
        <v>84170</v>
      </c>
      <c r="Q1765" s="21"/>
      <c r="R1765" s="22"/>
      <c r="S1765" s="22"/>
      <c r="T1765" s="22"/>
      <c r="U1765" s="22"/>
      <c r="V1765" s="22"/>
      <c r="W1765" s="21"/>
      <c r="X1765" s="23"/>
      <c r="Y1765" s="24"/>
      <c r="Z1765" s="21">
        <v>193</v>
      </c>
      <c r="AA1765" s="25">
        <f t="shared" si="82"/>
        <v>193</v>
      </c>
      <c r="AB1765" s="44"/>
      <c r="AC1765" s="19"/>
      <c r="AD1765" s="27" t="str">
        <f t="shared" si="83"/>
        <v>นาย  ชัยชาญ  อินทโสธร</v>
      </c>
    </row>
    <row r="1766" spans="1:30">
      <c r="A1766" s="16" t="s">
        <v>9930</v>
      </c>
      <c r="B1766" s="46"/>
      <c r="C1766" s="16" t="s">
        <v>10291</v>
      </c>
      <c r="D1766" s="16"/>
      <c r="E1766" s="17" t="s">
        <v>1290</v>
      </c>
      <c r="F1766" s="17" t="s">
        <v>1291</v>
      </c>
      <c r="G1766" s="17" t="s">
        <v>6905</v>
      </c>
      <c r="H1766" s="17" t="s">
        <v>10292</v>
      </c>
      <c r="I1766" s="17" t="s">
        <v>8544</v>
      </c>
      <c r="J1766" s="17" t="str">
        <f t="shared" si="84"/>
        <v>268  ม. 9  ต. คันธุลี  อ. ท่าชนะ  จ. สุราษฎร์ธานี</v>
      </c>
      <c r="K1766" s="30" t="s">
        <v>8404</v>
      </c>
      <c r="L1766" s="19" t="s">
        <v>7234</v>
      </c>
      <c r="M1766" s="19" t="s">
        <v>6935</v>
      </c>
      <c r="N1766" s="19" t="s">
        <v>6936</v>
      </c>
      <c r="O1766" s="19" t="s">
        <v>6937</v>
      </c>
      <c r="P1766" s="20">
        <v>84170</v>
      </c>
      <c r="Q1766" s="21"/>
      <c r="R1766" s="22"/>
      <c r="S1766" s="22"/>
      <c r="T1766" s="22"/>
      <c r="U1766" s="22"/>
      <c r="V1766" s="22"/>
      <c r="W1766" s="21"/>
      <c r="X1766" s="23"/>
      <c r="Y1766" s="24"/>
      <c r="Z1766" s="21">
        <v>126</v>
      </c>
      <c r="AA1766" s="25">
        <f t="shared" si="82"/>
        <v>126</v>
      </c>
      <c r="AB1766" s="44"/>
      <c r="AC1766" s="19"/>
      <c r="AD1766" s="27" t="str">
        <f t="shared" si="83"/>
        <v>นาง  เย็นจิตต์  แพชนะ</v>
      </c>
    </row>
    <row r="1767" spans="1:30" ht="84">
      <c r="A1767" s="16" t="s">
        <v>9930</v>
      </c>
      <c r="B1767" s="46"/>
      <c r="C1767" s="16" t="s">
        <v>10293</v>
      </c>
      <c r="D1767" s="16"/>
      <c r="E1767" s="17" t="s">
        <v>4616</v>
      </c>
      <c r="F1767" s="17" t="s">
        <v>4617</v>
      </c>
      <c r="G1767" s="17"/>
      <c r="H1767" s="68" t="s">
        <v>10294</v>
      </c>
      <c r="I1767" s="17" t="s">
        <v>9131</v>
      </c>
      <c r="J1767" s="17" t="str">
        <f>K1767&amp;"  "&amp;L1767&amp;"  "&amp;M1767&amp;"  "&amp;N1767&amp;"  "&amp;O1767</f>
        <v>12  ม. 9  ต. คันธุลี  อ. ท่าชนะ  จ. สุราษฎร์ธานี</v>
      </c>
      <c r="K1767" s="30" t="s">
        <v>6977</v>
      </c>
      <c r="L1767" s="19" t="s">
        <v>7234</v>
      </c>
      <c r="M1767" s="19" t="s">
        <v>6935</v>
      </c>
      <c r="N1767" s="19" t="s">
        <v>6936</v>
      </c>
      <c r="O1767" s="19" t="s">
        <v>6937</v>
      </c>
      <c r="P1767" s="20">
        <v>84170</v>
      </c>
      <c r="Q1767" s="21"/>
      <c r="R1767" s="22"/>
      <c r="S1767" s="22"/>
      <c r="T1767" s="22"/>
      <c r="U1767" s="22"/>
      <c r="V1767" s="22"/>
      <c r="W1767" s="21"/>
      <c r="X1767" s="23"/>
      <c r="Y1767" s="24"/>
      <c r="Z1767" s="21">
        <v>114</v>
      </c>
      <c r="AA1767" s="25">
        <f t="shared" si="82"/>
        <v>114</v>
      </c>
      <c r="AB1767" s="44"/>
      <c r="AC1767" s="19"/>
      <c r="AD1767" s="27" t="str">
        <f>G1767&amp;"  "&amp;H1767&amp;"  "&amp;I1767</f>
        <v xml:space="preserve">  นาย  ประยูร นาคสวัสดิ์ - นางสุนีย์ เพ็ชร์อาวุธ  นาคสวัสดิ์</v>
      </c>
    </row>
    <row r="1768" spans="1:30">
      <c r="A1768" s="16" t="s">
        <v>9930</v>
      </c>
      <c r="B1768" s="46"/>
      <c r="C1768" s="16" t="s">
        <v>10295</v>
      </c>
      <c r="D1768" s="16"/>
      <c r="E1768" s="19" t="s">
        <v>5207</v>
      </c>
      <c r="F1768" s="17" t="s">
        <v>5208</v>
      </c>
      <c r="G1768" s="29" t="s">
        <v>6896</v>
      </c>
      <c r="H1768" s="19" t="s">
        <v>8143</v>
      </c>
      <c r="I1768" s="19" t="s">
        <v>10182</v>
      </c>
      <c r="J1768" s="17" t="str">
        <f t="shared" si="84"/>
        <v>259  ม. 9  ต. คันธุลี  อ. ท่าชนะ  จ. สุราษฎร์ธานี</v>
      </c>
      <c r="K1768" s="30" t="s">
        <v>9923</v>
      </c>
      <c r="L1768" s="19" t="s">
        <v>7234</v>
      </c>
      <c r="M1768" s="19" t="s">
        <v>6935</v>
      </c>
      <c r="N1768" s="19" t="s">
        <v>6936</v>
      </c>
      <c r="O1768" s="19" t="s">
        <v>6937</v>
      </c>
      <c r="P1768" s="20">
        <v>84170</v>
      </c>
      <c r="Q1768" s="21"/>
      <c r="R1768" s="22"/>
      <c r="S1768" s="22"/>
      <c r="T1768" s="22"/>
      <c r="U1768" s="22"/>
      <c r="V1768" s="22"/>
      <c r="W1768" s="21"/>
      <c r="X1768" s="23"/>
      <c r="Y1768" s="24"/>
      <c r="Z1768" s="21">
        <v>70</v>
      </c>
      <c r="AA1768" s="25">
        <f t="shared" si="82"/>
        <v>70</v>
      </c>
      <c r="AB1768" s="44"/>
      <c r="AC1768" s="19"/>
      <c r="AD1768" s="27" t="str">
        <f t="shared" si="83"/>
        <v>นาย  เรืองเดช  บุญเกิด</v>
      </c>
    </row>
    <row r="1769" spans="1:30">
      <c r="A1769" s="50" t="s">
        <v>7302</v>
      </c>
      <c r="B1769" s="100" t="s">
        <v>9051</v>
      </c>
      <c r="C1769" s="50" t="s">
        <v>6895</v>
      </c>
      <c r="D1769" s="50"/>
      <c r="E1769" s="54" t="s">
        <v>4045</v>
      </c>
      <c r="F1769" s="17" t="s">
        <v>4046</v>
      </c>
      <c r="G1769" s="53" t="s">
        <v>6896</v>
      </c>
      <c r="H1769" s="52" t="s">
        <v>10296</v>
      </c>
      <c r="I1769" s="52" t="s">
        <v>10297</v>
      </c>
      <c r="J1769" s="54" t="str">
        <f t="shared" si="81"/>
        <v>33  ม. 8  ต. สวนแตง  อ. ละแม  จ. ชุมพร</v>
      </c>
      <c r="K1769" s="55" t="s">
        <v>6990</v>
      </c>
      <c r="L1769" s="52" t="s">
        <v>7675</v>
      </c>
      <c r="M1769" s="52" t="s">
        <v>6992</v>
      </c>
      <c r="N1769" s="52" t="s">
        <v>6911</v>
      </c>
      <c r="O1769" s="52" t="s">
        <v>6912</v>
      </c>
      <c r="P1769" s="56">
        <v>86170</v>
      </c>
      <c r="Q1769" s="57"/>
      <c r="R1769" s="58"/>
      <c r="S1769" s="58"/>
      <c r="T1769" s="58"/>
      <c r="U1769" s="57"/>
      <c r="V1769" s="57"/>
      <c r="W1769" s="57"/>
      <c r="X1769" s="60"/>
      <c r="Y1769" s="61"/>
      <c r="Z1769" s="57">
        <v>77</v>
      </c>
      <c r="AA1769" s="25">
        <f t="shared" si="82"/>
        <v>77</v>
      </c>
      <c r="AB1769" s="62"/>
      <c r="AC1769" s="52"/>
      <c r="AD1769" s="27" t="str">
        <f t="shared" si="83"/>
        <v>นาย  ดุสิต  จีนศรีคง</v>
      </c>
    </row>
    <row r="1770" spans="1:30">
      <c r="A1770" s="16" t="s">
        <v>7302</v>
      </c>
      <c r="B1770" s="46" t="s">
        <v>8047</v>
      </c>
      <c r="C1770" s="16" t="s">
        <v>6904</v>
      </c>
      <c r="D1770" s="16"/>
      <c r="E1770" s="17" t="s">
        <v>5513</v>
      </c>
      <c r="F1770" s="17" t="s">
        <v>5514</v>
      </c>
      <c r="G1770" s="29" t="s">
        <v>6896</v>
      </c>
      <c r="H1770" s="19" t="s">
        <v>8924</v>
      </c>
      <c r="I1770" s="19" t="s">
        <v>10298</v>
      </c>
      <c r="J1770" s="17" t="str">
        <f t="shared" si="81"/>
        <v>49  ม. 7  ต. สวนแตง  อ. ละแม  จ. ชุมพร</v>
      </c>
      <c r="K1770" s="30" t="s">
        <v>9152</v>
      </c>
      <c r="L1770" s="19" t="s">
        <v>7290</v>
      </c>
      <c r="M1770" s="19" t="s">
        <v>6992</v>
      </c>
      <c r="N1770" s="19" t="s">
        <v>6911</v>
      </c>
      <c r="O1770" s="19" t="s">
        <v>6912</v>
      </c>
      <c r="P1770" s="20">
        <v>86170</v>
      </c>
      <c r="Q1770" s="21"/>
      <c r="R1770" s="22"/>
      <c r="S1770" s="22"/>
      <c r="T1770" s="22"/>
      <c r="U1770" s="21"/>
      <c r="V1770" s="21"/>
      <c r="W1770" s="21"/>
      <c r="X1770" s="23"/>
      <c r="Y1770" s="24"/>
      <c r="Z1770" s="21">
        <v>170</v>
      </c>
      <c r="AA1770" s="25">
        <f t="shared" si="82"/>
        <v>170</v>
      </c>
      <c r="AB1770" s="44"/>
      <c r="AC1770" s="19"/>
      <c r="AD1770" s="27" t="str">
        <f t="shared" si="83"/>
        <v>นาย  วิลาศ  ขวัญรุย</v>
      </c>
    </row>
    <row r="1771" spans="1:30">
      <c r="A1771" s="16" t="s">
        <v>7302</v>
      </c>
      <c r="B1771" s="46" t="s">
        <v>8050</v>
      </c>
      <c r="C1771" s="16" t="s">
        <v>6914</v>
      </c>
      <c r="D1771" s="16"/>
      <c r="E1771" s="17" t="s">
        <v>6479</v>
      </c>
      <c r="F1771" s="17" t="s">
        <v>6480</v>
      </c>
      <c r="G1771" s="29" t="s">
        <v>6896</v>
      </c>
      <c r="H1771" s="19" t="s">
        <v>9033</v>
      </c>
      <c r="I1771" s="19" t="s">
        <v>10299</v>
      </c>
      <c r="J1771" s="17" t="str">
        <f t="shared" si="81"/>
        <v>247  ม. 10  ต. คันธุลี  อ. ท่าชนะ  จ. สุราษฎร์ธานี</v>
      </c>
      <c r="K1771" s="30" t="s">
        <v>8348</v>
      </c>
      <c r="L1771" s="19" t="s">
        <v>7706</v>
      </c>
      <c r="M1771" s="19" t="s">
        <v>6935</v>
      </c>
      <c r="N1771" s="19" t="s">
        <v>6936</v>
      </c>
      <c r="O1771" s="19" t="s">
        <v>6937</v>
      </c>
      <c r="P1771" s="20">
        <v>84170</v>
      </c>
      <c r="Q1771" s="21"/>
      <c r="R1771" s="22"/>
      <c r="S1771" s="22"/>
      <c r="T1771" s="22"/>
      <c r="U1771" s="21"/>
      <c r="V1771" s="21"/>
      <c r="W1771" s="21"/>
      <c r="X1771" s="23"/>
      <c r="Y1771" s="24"/>
      <c r="Z1771" s="21">
        <v>81</v>
      </c>
      <c r="AA1771" s="25">
        <f t="shared" si="82"/>
        <v>81</v>
      </c>
      <c r="AB1771" s="44"/>
      <c r="AC1771" s="19"/>
      <c r="AD1771" s="27" t="str">
        <f t="shared" si="83"/>
        <v>นาย  เสถียร  แก้วมะหิงษ์</v>
      </c>
    </row>
    <row r="1772" spans="1:30">
      <c r="A1772" s="16" t="s">
        <v>7302</v>
      </c>
      <c r="B1772" s="46" t="s">
        <v>8053</v>
      </c>
      <c r="C1772" s="16" t="s">
        <v>6922</v>
      </c>
      <c r="D1772" s="16"/>
      <c r="E1772" s="17" t="s">
        <v>1059</v>
      </c>
      <c r="F1772" s="17">
        <v>0</v>
      </c>
      <c r="G1772" s="29" t="s">
        <v>6905</v>
      </c>
      <c r="H1772" s="19" t="s">
        <v>10300</v>
      </c>
      <c r="I1772" s="19" t="s">
        <v>9060</v>
      </c>
      <c r="J1772" s="17" t="str">
        <f t="shared" si="81"/>
        <v>185/1  ม. 10  ต. คันธุลี  อ. ท่าชนะ  จ. สุราษฎร์ธานี</v>
      </c>
      <c r="K1772" s="30" t="s">
        <v>9290</v>
      </c>
      <c r="L1772" s="19" t="s">
        <v>7706</v>
      </c>
      <c r="M1772" s="19" t="s">
        <v>6935</v>
      </c>
      <c r="N1772" s="19" t="s">
        <v>6936</v>
      </c>
      <c r="O1772" s="19" t="s">
        <v>6937</v>
      </c>
      <c r="P1772" s="20">
        <v>84170</v>
      </c>
      <c r="Q1772" s="21"/>
      <c r="R1772" s="22"/>
      <c r="S1772" s="22"/>
      <c r="T1772" s="22"/>
      <c r="U1772" s="21"/>
      <c r="V1772" s="21"/>
      <c r="W1772" s="21"/>
      <c r="X1772" s="23"/>
      <c r="Y1772" s="24"/>
      <c r="Z1772" s="21">
        <v>114</v>
      </c>
      <c r="AA1772" s="25">
        <f t="shared" si="82"/>
        <v>114</v>
      </c>
      <c r="AB1772" s="44"/>
      <c r="AC1772" s="19"/>
      <c r="AD1772" s="27" t="str">
        <f t="shared" si="83"/>
        <v>นาง  พร้อย  ขุนดำ</v>
      </c>
    </row>
    <row r="1773" spans="1:30">
      <c r="A1773" s="16" t="s">
        <v>7302</v>
      </c>
      <c r="B1773" s="46" t="s">
        <v>8054</v>
      </c>
      <c r="C1773" s="16" t="s">
        <v>6931</v>
      </c>
      <c r="D1773" s="16"/>
      <c r="E1773" s="17" t="s">
        <v>4737</v>
      </c>
      <c r="F1773" s="17" t="s">
        <v>4738</v>
      </c>
      <c r="G1773" s="29" t="s">
        <v>6896</v>
      </c>
      <c r="H1773" s="19" t="s">
        <v>8531</v>
      </c>
      <c r="I1773" s="19" t="s">
        <v>7774</v>
      </c>
      <c r="J1773" s="17" t="str">
        <f t="shared" si="81"/>
        <v>217  ม. 5  ต. คันธุลี  อ. ท่าชนะ  จ. สุราษฎร์ธานี</v>
      </c>
      <c r="K1773" s="30" t="s">
        <v>8424</v>
      </c>
      <c r="L1773" s="19" t="s">
        <v>6944</v>
      </c>
      <c r="M1773" s="19" t="s">
        <v>6935</v>
      </c>
      <c r="N1773" s="19" t="s">
        <v>6936</v>
      </c>
      <c r="O1773" s="19" t="s">
        <v>6937</v>
      </c>
      <c r="P1773" s="20">
        <v>84170</v>
      </c>
      <c r="Q1773" s="21"/>
      <c r="R1773" s="22"/>
      <c r="S1773" s="22"/>
      <c r="T1773" s="22"/>
      <c r="U1773" s="21"/>
      <c r="V1773" s="21"/>
      <c r="W1773" s="21"/>
      <c r="X1773" s="23"/>
      <c r="Y1773" s="24"/>
      <c r="Z1773" s="21">
        <v>312</v>
      </c>
      <c r="AA1773" s="25">
        <f t="shared" si="82"/>
        <v>312</v>
      </c>
      <c r="AB1773" s="26"/>
      <c r="AC1773" s="19"/>
      <c r="AD1773" s="27" t="str">
        <f t="shared" si="83"/>
        <v>นาย  ปรีชา  รักษ์ประสงค์</v>
      </c>
    </row>
    <row r="1774" spans="1:30">
      <c r="A1774" s="16" t="s">
        <v>7302</v>
      </c>
      <c r="B1774" s="46" t="s">
        <v>8528</v>
      </c>
      <c r="C1774" s="16" t="s">
        <v>6939</v>
      </c>
      <c r="D1774" s="16"/>
      <c r="E1774" s="17" t="s">
        <v>6209</v>
      </c>
      <c r="F1774" s="17" t="s">
        <v>6210</v>
      </c>
      <c r="G1774" s="29" t="s">
        <v>6896</v>
      </c>
      <c r="H1774" s="19" t="s">
        <v>10301</v>
      </c>
      <c r="I1774" s="19" t="s">
        <v>9060</v>
      </c>
      <c r="J1774" s="17" t="str">
        <f t="shared" si="81"/>
        <v>185/1  ม. 10  ต. คันธุลี  อ. ท่าชนะ  จ. สุราษฎร์ธานี</v>
      </c>
      <c r="K1774" s="30" t="s">
        <v>9290</v>
      </c>
      <c r="L1774" s="19" t="s">
        <v>7706</v>
      </c>
      <c r="M1774" s="19" t="s">
        <v>6935</v>
      </c>
      <c r="N1774" s="19" t="s">
        <v>6936</v>
      </c>
      <c r="O1774" s="19" t="s">
        <v>6937</v>
      </c>
      <c r="P1774" s="20">
        <v>84170</v>
      </c>
      <c r="Q1774" s="21"/>
      <c r="R1774" s="22"/>
      <c r="S1774" s="22"/>
      <c r="T1774" s="22"/>
      <c r="U1774" s="21"/>
      <c r="V1774" s="21"/>
      <c r="W1774" s="21"/>
      <c r="X1774" s="23"/>
      <c r="Y1774" s="24"/>
      <c r="Z1774" s="21">
        <v>56</v>
      </c>
      <c r="AA1774" s="25">
        <f t="shared" si="82"/>
        <v>56</v>
      </c>
      <c r="AB1774" s="44"/>
      <c r="AC1774" s="19"/>
      <c r="AD1774" s="27" t="str">
        <f t="shared" si="83"/>
        <v>นาย  สุจิต  ขุนดำ</v>
      </c>
    </row>
    <row r="1775" spans="1:30">
      <c r="A1775" s="16" t="s">
        <v>7302</v>
      </c>
      <c r="B1775" s="46" t="s">
        <v>8056</v>
      </c>
      <c r="C1775" s="16" t="s">
        <v>6950</v>
      </c>
      <c r="D1775" s="16"/>
      <c r="E1775" s="17" t="s">
        <v>4639</v>
      </c>
      <c r="F1775" s="17" t="s">
        <v>4640</v>
      </c>
      <c r="G1775" s="29" t="s">
        <v>6896</v>
      </c>
      <c r="H1775" s="19" t="s">
        <v>7836</v>
      </c>
      <c r="I1775" s="19" t="s">
        <v>10302</v>
      </c>
      <c r="J1775" s="17" t="str">
        <f t="shared" si="81"/>
        <v>120  ม. 10  ต. คันธุลี  อ. ท่าชนะ  จ. สุราษฎร์ธานี</v>
      </c>
      <c r="K1775" s="30" t="s">
        <v>7260</v>
      </c>
      <c r="L1775" s="19" t="s">
        <v>7706</v>
      </c>
      <c r="M1775" s="19" t="s">
        <v>6935</v>
      </c>
      <c r="N1775" s="19" t="s">
        <v>6936</v>
      </c>
      <c r="O1775" s="19" t="s">
        <v>6937</v>
      </c>
      <c r="P1775" s="20">
        <v>84170</v>
      </c>
      <c r="Q1775" s="21"/>
      <c r="R1775" s="22"/>
      <c r="S1775" s="22"/>
      <c r="T1775" s="22"/>
      <c r="U1775" s="21"/>
      <c r="V1775" s="21"/>
      <c r="W1775" s="21"/>
      <c r="X1775" s="23"/>
      <c r="Y1775" s="24"/>
      <c r="Z1775" s="21">
        <v>67</v>
      </c>
      <c r="AA1775" s="25">
        <f t="shared" si="82"/>
        <v>67</v>
      </c>
      <c r="AB1775" s="44"/>
      <c r="AC1775" s="19"/>
      <c r="AD1775" s="27" t="str">
        <f t="shared" si="83"/>
        <v>นาย  ประสิทธิ์  ทองยวน</v>
      </c>
    </row>
    <row r="1776" spans="1:30">
      <c r="A1776" s="16" t="s">
        <v>7302</v>
      </c>
      <c r="B1776" s="46" t="s">
        <v>10303</v>
      </c>
      <c r="C1776" s="16" t="s">
        <v>6956</v>
      </c>
      <c r="D1776" s="16"/>
      <c r="E1776" s="17" t="s">
        <v>5123</v>
      </c>
      <c r="F1776" s="17" t="s">
        <v>5124</v>
      </c>
      <c r="G1776" s="29" t="s">
        <v>6896</v>
      </c>
      <c r="H1776" s="19" t="s">
        <v>10304</v>
      </c>
      <c r="I1776" s="19" t="s">
        <v>10305</v>
      </c>
      <c r="J1776" s="17" t="str">
        <f t="shared" si="81"/>
        <v>15  ม. 7  ต. สวนแตง  อ. ละแม  จ. ชุมพร</v>
      </c>
      <c r="K1776" s="30" t="s">
        <v>8012</v>
      </c>
      <c r="L1776" s="19" t="s">
        <v>7290</v>
      </c>
      <c r="M1776" s="19" t="s">
        <v>6992</v>
      </c>
      <c r="N1776" s="19" t="s">
        <v>6911</v>
      </c>
      <c r="O1776" s="19" t="s">
        <v>6912</v>
      </c>
      <c r="P1776" s="20">
        <v>86170</v>
      </c>
      <c r="Q1776" s="21"/>
      <c r="R1776" s="22"/>
      <c r="S1776" s="22"/>
      <c r="T1776" s="22"/>
      <c r="U1776" s="21"/>
      <c r="V1776" s="21"/>
      <c r="W1776" s="21"/>
      <c r="X1776" s="23"/>
      <c r="Y1776" s="24"/>
      <c r="Z1776" s="21">
        <v>124</v>
      </c>
      <c r="AA1776" s="25">
        <f t="shared" si="82"/>
        <v>124</v>
      </c>
      <c r="AB1776" s="44"/>
      <c r="AC1776" s="19"/>
      <c r="AD1776" s="27" t="str">
        <f t="shared" si="83"/>
        <v>นาย  มินทร์  มงคลคลี</v>
      </c>
    </row>
    <row r="1777" spans="1:30">
      <c r="A1777" s="16" t="s">
        <v>7302</v>
      </c>
      <c r="B1777" s="46" t="s">
        <v>8063</v>
      </c>
      <c r="C1777" s="16" t="s">
        <v>6960</v>
      </c>
      <c r="D1777" s="16"/>
      <c r="E1777" s="17" t="s">
        <v>2562</v>
      </c>
      <c r="F1777" s="17" t="s">
        <v>2563</v>
      </c>
      <c r="G1777" s="29" t="s">
        <v>6923</v>
      </c>
      <c r="H1777" s="19" t="s">
        <v>7652</v>
      </c>
      <c r="I1777" s="19" t="s">
        <v>9060</v>
      </c>
      <c r="J1777" s="17" t="str">
        <f t="shared" si="81"/>
        <v>89  ม. 10  ต. คันธุลี  อ. ท่าชนะ  จ. สุราษฎร์ธานี</v>
      </c>
      <c r="K1777" s="30" t="s">
        <v>7138</v>
      </c>
      <c r="L1777" s="19" t="s">
        <v>7706</v>
      </c>
      <c r="M1777" s="19" t="s">
        <v>6935</v>
      </c>
      <c r="N1777" s="19" t="s">
        <v>6936</v>
      </c>
      <c r="O1777" s="19" t="s">
        <v>6937</v>
      </c>
      <c r="P1777" s="20">
        <v>84170</v>
      </c>
      <c r="Q1777" s="21"/>
      <c r="R1777" s="22"/>
      <c r="S1777" s="22"/>
      <c r="T1777" s="22"/>
      <c r="U1777" s="21"/>
      <c r="V1777" s="21"/>
      <c r="W1777" s="21"/>
      <c r="X1777" s="23"/>
      <c r="Y1777" s="24"/>
      <c r="Z1777" s="21">
        <v>53</v>
      </c>
      <c r="AA1777" s="25">
        <f t="shared" si="82"/>
        <v>53</v>
      </c>
      <c r="AB1777" s="44"/>
      <c r="AC1777" s="19"/>
      <c r="AD1777" s="27" t="str">
        <f t="shared" si="83"/>
        <v>นางสาว  แดง  ขุนดำ</v>
      </c>
    </row>
    <row r="1778" spans="1:30">
      <c r="A1778" s="16" t="s">
        <v>7302</v>
      </c>
      <c r="B1778" s="46" t="s">
        <v>10306</v>
      </c>
      <c r="C1778" s="16" t="s">
        <v>6967</v>
      </c>
      <c r="D1778" s="16"/>
      <c r="E1778" s="17" t="s">
        <v>294</v>
      </c>
      <c r="F1778" s="17" t="s">
        <v>295</v>
      </c>
      <c r="G1778" s="29" t="s">
        <v>6905</v>
      </c>
      <c r="H1778" s="19" t="s">
        <v>9662</v>
      </c>
      <c r="I1778" s="19" t="s">
        <v>7774</v>
      </c>
      <c r="J1778" s="17" t="str">
        <f t="shared" si="81"/>
        <v>148  ม. 10  ต. คันธุลี  อ. ท่าชนะ  จ. สุราษฎร์ธานี</v>
      </c>
      <c r="K1778" s="30" t="s">
        <v>8592</v>
      </c>
      <c r="L1778" s="19" t="s">
        <v>7706</v>
      </c>
      <c r="M1778" s="19" t="s">
        <v>6935</v>
      </c>
      <c r="N1778" s="19" t="s">
        <v>6936</v>
      </c>
      <c r="O1778" s="19" t="s">
        <v>6937</v>
      </c>
      <c r="P1778" s="20">
        <v>84170</v>
      </c>
      <c r="Q1778" s="21"/>
      <c r="R1778" s="22"/>
      <c r="S1778" s="22"/>
      <c r="T1778" s="22"/>
      <c r="U1778" s="21"/>
      <c r="V1778" s="21"/>
      <c r="W1778" s="21"/>
      <c r="X1778" s="23"/>
      <c r="Y1778" s="24"/>
      <c r="Z1778" s="21">
        <v>347</v>
      </c>
      <c r="AA1778" s="25">
        <f t="shared" si="82"/>
        <v>347</v>
      </c>
      <c r="AB1778" s="44"/>
      <c r="AC1778" s="19"/>
      <c r="AD1778" s="27" t="str">
        <f t="shared" si="83"/>
        <v>นาง  จิน  รักษ์ประสงค์</v>
      </c>
    </row>
    <row r="1779" spans="1:30">
      <c r="A1779" s="16" t="s">
        <v>7302</v>
      </c>
      <c r="B1779" s="46" t="s">
        <v>8070</v>
      </c>
      <c r="C1779" s="16" t="s">
        <v>6975</v>
      </c>
      <c r="D1779" s="16"/>
      <c r="E1779" s="17" t="s">
        <v>4125</v>
      </c>
      <c r="F1779" s="17">
        <v>0</v>
      </c>
      <c r="G1779" s="29" t="s">
        <v>6896</v>
      </c>
      <c r="H1779" s="19" t="s">
        <v>9914</v>
      </c>
      <c r="I1779" s="19" t="s">
        <v>10307</v>
      </c>
      <c r="J1779" s="17" t="str">
        <f t="shared" si="81"/>
        <v>115  ม. 7  ต. สวนแตง  อ. ละแม  จ. ชุมพร</v>
      </c>
      <c r="K1779" s="30" t="s">
        <v>7386</v>
      </c>
      <c r="L1779" s="19" t="s">
        <v>7290</v>
      </c>
      <c r="M1779" s="19" t="s">
        <v>6992</v>
      </c>
      <c r="N1779" s="19" t="s">
        <v>6911</v>
      </c>
      <c r="O1779" s="19" t="s">
        <v>6912</v>
      </c>
      <c r="P1779" s="20">
        <v>86170</v>
      </c>
      <c r="Q1779" s="21"/>
      <c r="R1779" s="22"/>
      <c r="S1779" s="22"/>
      <c r="T1779" s="22"/>
      <c r="U1779" s="21"/>
      <c r="V1779" s="21"/>
      <c r="W1779" s="21"/>
      <c r="X1779" s="23"/>
      <c r="Y1779" s="24"/>
      <c r="Z1779" s="21">
        <v>266</v>
      </c>
      <c r="AA1779" s="25">
        <f t="shared" si="82"/>
        <v>266</v>
      </c>
      <c r="AB1779" s="26"/>
      <c r="AC1779" s="19"/>
      <c r="AD1779" s="27" t="str">
        <f t="shared" si="83"/>
        <v>นาย  ถาวร  ทองบุญช่วย</v>
      </c>
    </row>
    <row r="1780" spans="1:30">
      <c r="A1780" s="16" t="s">
        <v>7302</v>
      </c>
      <c r="B1780" s="46" t="s">
        <v>8084</v>
      </c>
      <c r="C1780" s="16" t="s">
        <v>6979</v>
      </c>
      <c r="D1780" s="16" t="s">
        <v>6980</v>
      </c>
      <c r="E1780" s="17" t="s">
        <v>3557</v>
      </c>
      <c r="F1780" s="17" t="s">
        <v>3558</v>
      </c>
      <c r="G1780" s="29" t="s">
        <v>6896</v>
      </c>
      <c r="H1780" s="19" t="s">
        <v>7884</v>
      </c>
      <c r="I1780" s="19" t="s">
        <v>8833</v>
      </c>
      <c r="J1780" s="17" t="str">
        <f t="shared" si="81"/>
        <v>169/1  ม. 10  ต. คันธุลี  อ. ท่าชนะ  จ. สุราษฎร์ธานี</v>
      </c>
      <c r="K1780" s="30" t="s">
        <v>10308</v>
      </c>
      <c r="L1780" s="19" t="s">
        <v>7706</v>
      </c>
      <c r="M1780" s="19" t="s">
        <v>6935</v>
      </c>
      <c r="N1780" s="19" t="s">
        <v>6936</v>
      </c>
      <c r="O1780" s="19" t="s">
        <v>6937</v>
      </c>
      <c r="P1780" s="20">
        <v>84170</v>
      </c>
      <c r="Q1780" s="21"/>
      <c r="R1780" s="22"/>
      <c r="S1780" s="22"/>
      <c r="T1780" s="22"/>
      <c r="U1780" s="21"/>
      <c r="V1780" s="21"/>
      <c r="W1780" s="21"/>
      <c r="X1780" s="23"/>
      <c r="Y1780" s="24"/>
      <c r="Z1780" s="21">
        <v>35</v>
      </c>
      <c r="AA1780" s="25">
        <f t="shared" si="82"/>
        <v>35</v>
      </c>
      <c r="AB1780" s="44"/>
      <c r="AC1780" s="19"/>
      <c r="AD1780" s="27" t="str">
        <f t="shared" si="83"/>
        <v>นาย  จรวย  ขุนณรงค์</v>
      </c>
    </row>
    <row r="1781" spans="1:30">
      <c r="A1781" s="16" t="s">
        <v>7302</v>
      </c>
      <c r="B1781" s="46" t="s">
        <v>8085</v>
      </c>
      <c r="C1781" s="16" t="s">
        <v>6987</v>
      </c>
      <c r="D1781" s="16"/>
      <c r="E1781" s="17" t="s">
        <v>5201</v>
      </c>
      <c r="F1781" s="17" t="s">
        <v>5202</v>
      </c>
      <c r="G1781" s="29" t="s">
        <v>6896</v>
      </c>
      <c r="H1781" s="19" t="s">
        <v>10309</v>
      </c>
      <c r="I1781" s="19" t="s">
        <v>8887</v>
      </c>
      <c r="J1781" s="17" t="str">
        <f t="shared" si="81"/>
        <v>6  ม. 7  ต. สวนแตง  อ. ละแม  จ. ชุมพร</v>
      </c>
      <c r="K1781" s="30" t="s">
        <v>7270</v>
      </c>
      <c r="L1781" s="19" t="s">
        <v>7290</v>
      </c>
      <c r="M1781" s="19" t="s">
        <v>6992</v>
      </c>
      <c r="N1781" s="19" t="s">
        <v>6911</v>
      </c>
      <c r="O1781" s="19" t="s">
        <v>6912</v>
      </c>
      <c r="P1781" s="20">
        <v>86170</v>
      </c>
      <c r="Q1781" s="21"/>
      <c r="R1781" s="22"/>
      <c r="S1781" s="22"/>
      <c r="T1781" s="22"/>
      <c r="U1781" s="21"/>
      <c r="V1781" s="21"/>
      <c r="W1781" s="21"/>
      <c r="X1781" s="23"/>
      <c r="Y1781" s="24"/>
      <c r="Z1781" s="21">
        <v>163</v>
      </c>
      <c r="AA1781" s="25">
        <f t="shared" si="82"/>
        <v>163</v>
      </c>
      <c r="AB1781" s="44"/>
      <c r="AC1781" s="19"/>
      <c r="AD1781" s="27" t="str">
        <f t="shared" si="83"/>
        <v>นาย  เริ่ม  จูดเกลี้ยง</v>
      </c>
    </row>
    <row r="1782" spans="1:30">
      <c r="A1782" s="16" t="s">
        <v>7302</v>
      </c>
      <c r="B1782" s="46" t="s">
        <v>9806</v>
      </c>
      <c r="C1782" s="16" t="s">
        <v>6994</v>
      </c>
      <c r="D1782" s="16" t="s">
        <v>6980</v>
      </c>
      <c r="E1782" s="17" t="s">
        <v>455</v>
      </c>
      <c r="F1782" s="17" t="s">
        <v>456</v>
      </c>
      <c r="G1782" s="17" t="s">
        <v>6905</v>
      </c>
      <c r="H1782" s="17" t="s">
        <v>10310</v>
      </c>
      <c r="I1782" s="17" t="s">
        <v>8833</v>
      </c>
      <c r="J1782" s="17" t="str">
        <f t="shared" si="81"/>
        <v>11  ม. 10  ต. คันธุลี  อ. ท่าชนะ  จ. สุราษฎร์ธานี</v>
      </c>
      <c r="K1782" s="30" t="s">
        <v>7513</v>
      </c>
      <c r="L1782" s="19" t="s">
        <v>7706</v>
      </c>
      <c r="M1782" s="19" t="s">
        <v>6935</v>
      </c>
      <c r="N1782" s="19" t="s">
        <v>6936</v>
      </c>
      <c r="O1782" s="19" t="s">
        <v>6937</v>
      </c>
      <c r="P1782" s="20">
        <v>84170</v>
      </c>
      <c r="Q1782" s="21"/>
      <c r="R1782" s="22"/>
      <c r="S1782" s="22"/>
      <c r="T1782" s="22"/>
      <c r="U1782" s="21"/>
      <c r="V1782" s="21"/>
      <c r="W1782" s="21"/>
      <c r="X1782" s="23"/>
      <c r="Y1782" s="24"/>
      <c r="Z1782" s="21">
        <v>23</v>
      </c>
      <c r="AA1782" s="25">
        <f t="shared" si="82"/>
        <v>23</v>
      </c>
      <c r="AB1782" s="26" t="s">
        <v>10311</v>
      </c>
      <c r="AC1782" s="19"/>
      <c r="AD1782" s="27" t="str">
        <f t="shared" si="83"/>
        <v>นาง  ชุติมา  ขุนณรงค์</v>
      </c>
    </row>
    <row r="1783" spans="1:30">
      <c r="A1783" s="16" t="s">
        <v>7302</v>
      </c>
      <c r="B1783" s="46" t="s">
        <v>8092</v>
      </c>
      <c r="C1783" s="16" t="s">
        <v>6999</v>
      </c>
      <c r="D1783" s="16"/>
      <c r="E1783" s="17" t="s">
        <v>2338</v>
      </c>
      <c r="F1783" s="17" t="s">
        <v>2339</v>
      </c>
      <c r="G1783" s="29" t="s">
        <v>6923</v>
      </c>
      <c r="H1783" s="19" t="s">
        <v>10312</v>
      </c>
      <c r="I1783" s="19" t="s">
        <v>10313</v>
      </c>
      <c r="J1783" s="17" t="str">
        <f t="shared" si="81"/>
        <v>113  ม. 10  ต. คันธุลี  อ. ท่าชนะ  จ. สุราษฎร์ธานี</v>
      </c>
      <c r="K1783" s="30" t="s">
        <v>7814</v>
      </c>
      <c r="L1783" s="19" t="s">
        <v>7706</v>
      </c>
      <c r="M1783" s="19" t="s">
        <v>6935</v>
      </c>
      <c r="N1783" s="19" t="s">
        <v>6936</v>
      </c>
      <c r="O1783" s="19" t="s">
        <v>6937</v>
      </c>
      <c r="P1783" s="20">
        <v>84170</v>
      </c>
      <c r="Q1783" s="21"/>
      <c r="R1783" s="22"/>
      <c r="S1783" s="22"/>
      <c r="T1783" s="22"/>
      <c r="U1783" s="21"/>
      <c r="V1783" s="21"/>
      <c r="W1783" s="21"/>
      <c r="X1783" s="23"/>
      <c r="Y1783" s="24"/>
      <c r="Z1783" s="21">
        <v>70</v>
      </c>
      <c r="AA1783" s="25">
        <f t="shared" si="82"/>
        <v>70</v>
      </c>
      <c r="AB1783" s="44" t="s">
        <v>10314</v>
      </c>
      <c r="AC1783" s="19"/>
      <c r="AD1783" s="27" t="str">
        <f t="shared" si="83"/>
        <v>นางสาว  กัณฐิกา  กลิ่นรส</v>
      </c>
    </row>
    <row r="1784" spans="1:30">
      <c r="A1784" s="16" t="s">
        <v>7302</v>
      </c>
      <c r="B1784" s="46" t="s">
        <v>8095</v>
      </c>
      <c r="C1784" s="16" t="s">
        <v>7003</v>
      </c>
      <c r="D1784" s="16"/>
      <c r="E1784" s="17" t="s">
        <v>880</v>
      </c>
      <c r="F1784" s="17" t="s">
        <v>881</v>
      </c>
      <c r="G1784" s="29" t="s">
        <v>6905</v>
      </c>
      <c r="H1784" s="19" t="s">
        <v>8319</v>
      </c>
      <c r="I1784" s="19" t="s">
        <v>8693</v>
      </c>
      <c r="J1784" s="17" t="str">
        <f t="shared" si="81"/>
        <v>41  ม. 10  ต. คันธุลี  อ. ท่าชนะ  จ. สุราษฎร์ธานี</v>
      </c>
      <c r="K1784" s="30" t="s">
        <v>8634</v>
      </c>
      <c r="L1784" s="19" t="s">
        <v>7706</v>
      </c>
      <c r="M1784" s="19" t="s">
        <v>6935</v>
      </c>
      <c r="N1784" s="19" t="s">
        <v>6936</v>
      </c>
      <c r="O1784" s="19" t="s">
        <v>6937</v>
      </c>
      <c r="P1784" s="20">
        <v>84170</v>
      </c>
      <c r="Q1784" s="21"/>
      <c r="R1784" s="22"/>
      <c r="S1784" s="22"/>
      <c r="T1784" s="22"/>
      <c r="U1784" s="21"/>
      <c r="V1784" s="21"/>
      <c r="W1784" s="21"/>
      <c r="X1784" s="23"/>
      <c r="Y1784" s="24"/>
      <c r="Z1784" s="21">
        <v>61</v>
      </c>
      <c r="AA1784" s="25">
        <f t="shared" si="82"/>
        <v>61</v>
      </c>
      <c r="AB1784" s="44"/>
      <c r="AC1784" s="19"/>
      <c r="AD1784" s="27" t="str">
        <f t="shared" si="83"/>
        <v>นาง  ประคอง  ชูแก้ว</v>
      </c>
    </row>
    <row r="1785" spans="1:30">
      <c r="A1785" s="16" t="s">
        <v>7302</v>
      </c>
      <c r="B1785" s="46" t="s">
        <v>8097</v>
      </c>
      <c r="C1785" s="16" t="s">
        <v>7007</v>
      </c>
      <c r="D1785" s="16"/>
      <c r="E1785" s="17" t="s">
        <v>464</v>
      </c>
      <c r="F1785" s="17" t="s">
        <v>465</v>
      </c>
      <c r="G1785" s="29" t="s">
        <v>6905</v>
      </c>
      <c r="H1785" s="19" t="s">
        <v>8428</v>
      </c>
      <c r="I1785" s="19" t="s">
        <v>8833</v>
      </c>
      <c r="J1785" s="17" t="str">
        <f t="shared" si="81"/>
        <v>163/3  ม. 10  ต. คันธุลี  อ. ท่าชนะ  จ. สุราษฎร์ธานี</v>
      </c>
      <c r="K1785" s="30" t="s">
        <v>8885</v>
      </c>
      <c r="L1785" s="19" t="s">
        <v>7706</v>
      </c>
      <c r="M1785" s="19" t="s">
        <v>6935</v>
      </c>
      <c r="N1785" s="19" t="s">
        <v>6936</v>
      </c>
      <c r="O1785" s="19" t="s">
        <v>6937</v>
      </c>
      <c r="P1785" s="20">
        <v>84170</v>
      </c>
      <c r="Q1785" s="21"/>
      <c r="R1785" s="22"/>
      <c r="S1785" s="22"/>
      <c r="T1785" s="22"/>
      <c r="U1785" s="21"/>
      <c r="V1785" s="21"/>
      <c r="W1785" s="21"/>
      <c r="X1785" s="23"/>
      <c r="Y1785" s="24"/>
      <c r="Z1785" s="21">
        <v>84</v>
      </c>
      <c r="AA1785" s="25">
        <f t="shared" si="82"/>
        <v>84</v>
      </c>
      <c r="AB1785" s="44"/>
      <c r="AC1785" s="19"/>
      <c r="AD1785" s="27" t="str">
        <f t="shared" si="83"/>
        <v>นาง  ชูศรี  ขุนณรงค์</v>
      </c>
    </row>
    <row r="1786" spans="1:30">
      <c r="A1786" s="16" t="s">
        <v>7302</v>
      </c>
      <c r="B1786" s="46" t="s">
        <v>8101</v>
      </c>
      <c r="C1786" s="16" t="s">
        <v>7012</v>
      </c>
      <c r="D1786" s="16"/>
      <c r="E1786" s="17" t="s">
        <v>6576</v>
      </c>
      <c r="F1786" s="17" t="s">
        <v>6577</v>
      </c>
      <c r="G1786" s="29" t="s">
        <v>6896</v>
      </c>
      <c r="H1786" s="19" t="s">
        <v>8951</v>
      </c>
      <c r="I1786" s="19" t="s">
        <v>8833</v>
      </c>
      <c r="J1786" s="17" t="str">
        <f t="shared" si="81"/>
        <v>182  ม. 10  ต. คันธุลี  อ. ท่าชนะ  จ. สุราษฎร์ธานี</v>
      </c>
      <c r="K1786" s="30" t="s">
        <v>8834</v>
      </c>
      <c r="L1786" s="19" t="s">
        <v>7706</v>
      </c>
      <c r="M1786" s="19" t="s">
        <v>6935</v>
      </c>
      <c r="N1786" s="19" t="s">
        <v>6936</v>
      </c>
      <c r="O1786" s="19" t="s">
        <v>6937</v>
      </c>
      <c r="P1786" s="20">
        <v>84170</v>
      </c>
      <c r="Q1786" s="21"/>
      <c r="R1786" s="22"/>
      <c r="S1786" s="22"/>
      <c r="T1786" s="22"/>
      <c r="U1786" s="21"/>
      <c r="V1786" s="21"/>
      <c r="W1786" s="21"/>
      <c r="X1786" s="23"/>
      <c r="Y1786" s="24"/>
      <c r="Z1786" s="21">
        <v>103</v>
      </c>
      <c r="AA1786" s="25">
        <f t="shared" si="82"/>
        <v>103</v>
      </c>
      <c r="AB1786" s="44"/>
      <c r="AC1786" s="19"/>
      <c r="AD1786" s="27" t="str">
        <f t="shared" si="83"/>
        <v>นาย  ไสว  ขุนณรงค์</v>
      </c>
    </row>
    <row r="1787" spans="1:30">
      <c r="A1787" s="16" t="s">
        <v>7302</v>
      </c>
      <c r="B1787" s="46" t="s">
        <v>9809</v>
      </c>
      <c r="C1787" s="16" t="s">
        <v>7017</v>
      </c>
      <c r="D1787" s="16"/>
      <c r="E1787" s="17" t="s">
        <v>5045</v>
      </c>
      <c r="F1787" s="17" t="s">
        <v>5046</v>
      </c>
      <c r="G1787" s="29" t="s">
        <v>6896</v>
      </c>
      <c r="H1787" s="19" t="s">
        <v>10315</v>
      </c>
      <c r="I1787" s="19" t="s">
        <v>10316</v>
      </c>
      <c r="J1787" s="17" t="str">
        <f t="shared" si="81"/>
        <v>260  ม. 10  ต. คันธุลี  อ. ท่าชนะ  จ. สุราษฎร์ธานี</v>
      </c>
      <c r="K1787" s="30" t="s">
        <v>8387</v>
      </c>
      <c r="L1787" s="19" t="s">
        <v>7706</v>
      </c>
      <c r="M1787" s="19" t="s">
        <v>6935</v>
      </c>
      <c r="N1787" s="19" t="s">
        <v>6936</v>
      </c>
      <c r="O1787" s="19" t="s">
        <v>6937</v>
      </c>
      <c r="P1787" s="20">
        <v>84170</v>
      </c>
      <c r="Q1787" s="21"/>
      <c r="R1787" s="22"/>
      <c r="S1787" s="22"/>
      <c r="T1787" s="22"/>
      <c r="U1787" s="21"/>
      <c r="V1787" s="21"/>
      <c r="W1787" s="21"/>
      <c r="X1787" s="23"/>
      <c r="Y1787" s="24"/>
      <c r="Z1787" s="21">
        <v>61</v>
      </c>
      <c r="AA1787" s="25">
        <f t="shared" si="82"/>
        <v>61</v>
      </c>
      <c r="AB1787" s="44"/>
      <c r="AC1787" s="19"/>
      <c r="AD1787" s="27" t="str">
        <f t="shared" si="83"/>
        <v>นาย  ภิรมย์  มีชัย</v>
      </c>
    </row>
    <row r="1788" spans="1:30">
      <c r="A1788" s="16" t="s">
        <v>7302</v>
      </c>
      <c r="B1788" s="46" t="s">
        <v>8105</v>
      </c>
      <c r="C1788" s="16" t="s">
        <v>7022</v>
      </c>
      <c r="D1788" s="16"/>
      <c r="E1788" s="17" t="s">
        <v>5862</v>
      </c>
      <c r="F1788" s="17" t="s">
        <v>5863</v>
      </c>
      <c r="G1788" s="29" t="s">
        <v>6896</v>
      </c>
      <c r="H1788" s="19" t="s">
        <v>8481</v>
      </c>
      <c r="I1788" s="19" t="s">
        <v>10302</v>
      </c>
      <c r="J1788" s="17" t="str">
        <f t="shared" si="81"/>
        <v>223  ม. 10  ต. คันธุลี  อ. ท่าชนะ  จ. สุราษฎร์ธานี</v>
      </c>
      <c r="K1788" s="30" t="s">
        <v>7919</v>
      </c>
      <c r="L1788" s="19" t="s">
        <v>7706</v>
      </c>
      <c r="M1788" s="19" t="s">
        <v>6935</v>
      </c>
      <c r="N1788" s="19" t="s">
        <v>6936</v>
      </c>
      <c r="O1788" s="19" t="s">
        <v>6937</v>
      </c>
      <c r="P1788" s="20">
        <v>84170</v>
      </c>
      <c r="Q1788" s="21"/>
      <c r="R1788" s="22"/>
      <c r="S1788" s="22"/>
      <c r="T1788" s="22"/>
      <c r="U1788" s="21"/>
      <c r="V1788" s="21"/>
      <c r="W1788" s="21"/>
      <c r="X1788" s="23"/>
      <c r="Y1788" s="24"/>
      <c r="Z1788" s="21">
        <v>236</v>
      </c>
      <c r="AA1788" s="25">
        <f t="shared" si="82"/>
        <v>236</v>
      </c>
      <c r="AB1788" s="44"/>
      <c r="AC1788" s="19"/>
      <c r="AD1788" s="27" t="str">
        <f t="shared" si="83"/>
        <v>นาย  สมพงษ์  ทองยวน</v>
      </c>
    </row>
    <row r="1789" spans="1:30">
      <c r="A1789" s="16" t="s">
        <v>7302</v>
      </c>
      <c r="B1789" s="46" t="s">
        <v>8108</v>
      </c>
      <c r="C1789" s="16" t="s">
        <v>7027</v>
      </c>
      <c r="D1789" s="16"/>
      <c r="E1789" s="17" t="s">
        <v>4104</v>
      </c>
      <c r="F1789" s="17" t="s">
        <v>4105</v>
      </c>
      <c r="G1789" s="29" t="s">
        <v>6896</v>
      </c>
      <c r="H1789" s="19" t="s">
        <v>7036</v>
      </c>
      <c r="I1789" s="19" t="s">
        <v>10317</v>
      </c>
      <c r="J1789" s="17" t="str">
        <f t="shared" si="81"/>
        <v>165  ม. 10  ต. คันธุลี  อ. ท่าชนะ  จ. สุราษฎร์ธานี</v>
      </c>
      <c r="K1789" s="30" t="s">
        <v>8788</v>
      </c>
      <c r="L1789" s="19" t="s">
        <v>7706</v>
      </c>
      <c r="M1789" s="19" t="s">
        <v>6935</v>
      </c>
      <c r="N1789" s="19" t="s">
        <v>6936</v>
      </c>
      <c r="O1789" s="19" t="s">
        <v>6937</v>
      </c>
      <c r="P1789" s="20">
        <v>84170</v>
      </c>
      <c r="Q1789" s="21"/>
      <c r="R1789" s="22"/>
      <c r="S1789" s="22"/>
      <c r="T1789" s="22"/>
      <c r="U1789" s="21"/>
      <c r="V1789" s="21"/>
      <c r="W1789" s="21"/>
      <c r="X1789" s="23"/>
      <c r="Y1789" s="24"/>
      <c r="Z1789" s="21">
        <v>238</v>
      </c>
      <c r="AA1789" s="25">
        <f t="shared" si="82"/>
        <v>238</v>
      </c>
      <c r="AB1789" s="44"/>
      <c r="AC1789" s="19"/>
      <c r="AD1789" s="27" t="str">
        <f t="shared" si="83"/>
        <v>นาย  ถวิล  แก้วมะหิงค์</v>
      </c>
    </row>
    <row r="1790" spans="1:30">
      <c r="A1790" s="16" t="s">
        <v>7302</v>
      </c>
      <c r="B1790" s="46" t="s">
        <v>8112</v>
      </c>
      <c r="C1790" s="16" t="s">
        <v>7035</v>
      </c>
      <c r="D1790" s="16"/>
      <c r="E1790" s="17" t="s">
        <v>4630</v>
      </c>
      <c r="F1790" s="17" t="s">
        <v>4631</v>
      </c>
      <c r="G1790" s="29" t="s">
        <v>6896</v>
      </c>
      <c r="H1790" s="19" t="s">
        <v>7836</v>
      </c>
      <c r="I1790" s="19" t="s">
        <v>10299</v>
      </c>
      <c r="J1790" s="17" t="str">
        <f t="shared" si="81"/>
        <v>165/2  ม. 10  ต. คันธุลี  อ. ท่าชนะ  จ. สุราษฎร์ธานี</v>
      </c>
      <c r="K1790" s="48" t="s">
        <v>10318</v>
      </c>
      <c r="L1790" s="19" t="s">
        <v>7706</v>
      </c>
      <c r="M1790" s="19" t="s">
        <v>6935</v>
      </c>
      <c r="N1790" s="19" t="s">
        <v>6936</v>
      </c>
      <c r="O1790" s="19" t="s">
        <v>6937</v>
      </c>
      <c r="P1790" s="20">
        <v>84170</v>
      </c>
      <c r="Q1790" s="21"/>
      <c r="R1790" s="22"/>
      <c r="S1790" s="22"/>
      <c r="T1790" s="22"/>
      <c r="U1790" s="21"/>
      <c r="V1790" s="21"/>
      <c r="W1790" s="21"/>
      <c r="X1790" s="23"/>
      <c r="Y1790" s="24"/>
      <c r="Z1790" s="21">
        <v>32</v>
      </c>
      <c r="AA1790" s="25">
        <f t="shared" si="82"/>
        <v>32</v>
      </c>
      <c r="AB1790" s="44"/>
      <c r="AC1790" s="19"/>
      <c r="AD1790" s="27" t="str">
        <f t="shared" si="83"/>
        <v>นาย  ประสิทธิ์  แก้วมะหิงษ์</v>
      </c>
    </row>
    <row r="1791" spans="1:30">
      <c r="A1791" s="16" t="s">
        <v>7302</v>
      </c>
      <c r="B1791" s="46" t="s">
        <v>10084</v>
      </c>
      <c r="C1791" s="16" t="s">
        <v>7040</v>
      </c>
      <c r="D1791" s="16"/>
      <c r="E1791" s="17" t="s">
        <v>4196</v>
      </c>
      <c r="F1791" s="17" t="s">
        <v>4197</v>
      </c>
      <c r="G1791" s="29" t="s">
        <v>6896</v>
      </c>
      <c r="H1791" s="19" t="s">
        <v>9325</v>
      </c>
      <c r="I1791" s="19" t="s">
        <v>7774</v>
      </c>
      <c r="J1791" s="17" t="str">
        <f t="shared" si="81"/>
        <v>244  ม. 10  ต. คันธุลี  อ. ท่าชนะ  จ. สุราษฎร์ธานี</v>
      </c>
      <c r="K1791" s="33" t="s">
        <v>9326</v>
      </c>
      <c r="L1791" s="19" t="s">
        <v>7706</v>
      </c>
      <c r="M1791" s="19" t="s">
        <v>6935</v>
      </c>
      <c r="N1791" s="19" t="s">
        <v>6936</v>
      </c>
      <c r="O1791" s="19" t="s">
        <v>6937</v>
      </c>
      <c r="P1791" s="20">
        <v>84170</v>
      </c>
      <c r="Q1791" s="21"/>
      <c r="R1791" s="22"/>
      <c r="S1791" s="22"/>
      <c r="T1791" s="22"/>
      <c r="U1791" s="21"/>
      <c r="V1791" s="21"/>
      <c r="W1791" s="21"/>
      <c r="X1791" s="23"/>
      <c r="Y1791" s="24"/>
      <c r="Z1791" s="21">
        <v>60</v>
      </c>
      <c r="AA1791" s="25">
        <f t="shared" si="82"/>
        <v>60</v>
      </c>
      <c r="AB1791" s="44"/>
      <c r="AC1791" s="19"/>
      <c r="AD1791" s="27" t="str">
        <f t="shared" si="83"/>
        <v>นาย  ทักษิณ  รักษ์ประสงค์</v>
      </c>
    </row>
    <row r="1792" spans="1:30">
      <c r="A1792" s="16" t="s">
        <v>7302</v>
      </c>
      <c r="B1792" s="46" t="s">
        <v>10108</v>
      </c>
      <c r="C1792" s="16" t="s">
        <v>7045</v>
      </c>
      <c r="D1792" s="16"/>
      <c r="E1792" s="17" t="s">
        <v>3967</v>
      </c>
      <c r="F1792" s="17" t="s">
        <v>3968</v>
      </c>
      <c r="G1792" s="29" t="s">
        <v>6896</v>
      </c>
      <c r="H1792" s="19" t="s">
        <v>8451</v>
      </c>
      <c r="I1792" s="19" t="s">
        <v>10319</v>
      </c>
      <c r="J1792" s="17" t="str">
        <f t="shared" si="81"/>
        <v>257  ม. 10  ต. คันธุลี  อ. ท่าชนะ  จ. สุราษฎร์ธานี</v>
      </c>
      <c r="K1792" s="30" t="s">
        <v>8429</v>
      </c>
      <c r="L1792" s="19" t="s">
        <v>7706</v>
      </c>
      <c r="M1792" s="19" t="s">
        <v>6935</v>
      </c>
      <c r="N1792" s="19" t="s">
        <v>6936</v>
      </c>
      <c r="O1792" s="19" t="s">
        <v>6937</v>
      </c>
      <c r="P1792" s="20">
        <v>84170</v>
      </c>
      <c r="Q1792" s="21"/>
      <c r="R1792" s="22"/>
      <c r="S1792" s="22"/>
      <c r="T1792" s="22"/>
      <c r="U1792" s="21"/>
      <c r="V1792" s="21"/>
      <c r="W1792" s="21"/>
      <c r="X1792" s="23"/>
      <c r="Y1792" s="24"/>
      <c r="Z1792" s="21">
        <v>39</v>
      </c>
      <c r="AA1792" s="25">
        <f t="shared" si="82"/>
        <v>39</v>
      </c>
      <c r="AB1792" s="44"/>
      <c r="AC1792" s="19"/>
      <c r="AD1792" s="27" t="str">
        <f t="shared" si="83"/>
        <v>นาย  ณรงค์  ชุมทอง</v>
      </c>
    </row>
    <row r="1793" spans="1:30">
      <c r="A1793" s="16" t="s">
        <v>7302</v>
      </c>
      <c r="B1793" s="46" t="s">
        <v>8153</v>
      </c>
      <c r="C1793" s="16" t="s">
        <v>7051</v>
      </c>
      <c r="D1793" s="16"/>
      <c r="E1793" s="17" t="s">
        <v>3581</v>
      </c>
      <c r="F1793" s="17" t="s">
        <v>3582</v>
      </c>
      <c r="G1793" s="29" t="s">
        <v>6896</v>
      </c>
      <c r="H1793" s="19" t="s">
        <v>9415</v>
      </c>
      <c r="I1793" s="19" t="s">
        <v>10313</v>
      </c>
      <c r="J1793" s="17" t="str">
        <f t="shared" si="81"/>
        <v>118  ม. 10  ต. คันธุลี  อ. ท่าชนะ  จ. สุราษฎร์ธานี</v>
      </c>
      <c r="K1793" s="30" t="s">
        <v>7462</v>
      </c>
      <c r="L1793" s="19" t="s">
        <v>7706</v>
      </c>
      <c r="M1793" s="19" t="s">
        <v>6935</v>
      </c>
      <c r="N1793" s="19" t="s">
        <v>6936</v>
      </c>
      <c r="O1793" s="19" t="s">
        <v>6937</v>
      </c>
      <c r="P1793" s="20">
        <v>84170</v>
      </c>
      <c r="Q1793" s="21"/>
      <c r="R1793" s="22"/>
      <c r="S1793" s="22"/>
      <c r="T1793" s="22"/>
      <c r="U1793" s="21"/>
      <c r="V1793" s="21"/>
      <c r="W1793" s="21"/>
      <c r="X1793" s="23"/>
      <c r="Y1793" s="24"/>
      <c r="Z1793" s="21">
        <v>70</v>
      </c>
      <c r="AA1793" s="25">
        <f t="shared" si="82"/>
        <v>70</v>
      </c>
      <c r="AB1793" s="44"/>
      <c r="AC1793" s="19"/>
      <c r="AD1793" s="27" t="str">
        <f t="shared" si="83"/>
        <v>นาย  จรูญ  กลิ่นรส</v>
      </c>
    </row>
    <row r="1794" spans="1:30">
      <c r="A1794" s="16" t="s">
        <v>7302</v>
      </c>
      <c r="B1794" s="46" t="s">
        <v>8156</v>
      </c>
      <c r="C1794" s="16" t="s">
        <v>7054</v>
      </c>
      <c r="D1794" s="16"/>
      <c r="E1794" s="17" t="s">
        <v>132</v>
      </c>
      <c r="F1794" s="17">
        <v>0</v>
      </c>
      <c r="G1794" s="29" t="s">
        <v>6905</v>
      </c>
      <c r="H1794" s="19" t="s">
        <v>10320</v>
      </c>
      <c r="I1794" s="19" t="s">
        <v>10313</v>
      </c>
      <c r="J1794" s="17" t="str">
        <f t="shared" si="81"/>
        <v>157  ม. 10  ต. คันธุลี  อ. ท่าชนะ  จ. สุราษฎร์ธานี</v>
      </c>
      <c r="K1794" s="30" t="s">
        <v>7500</v>
      </c>
      <c r="L1794" s="19" t="s">
        <v>7706</v>
      </c>
      <c r="M1794" s="19" t="s">
        <v>6935</v>
      </c>
      <c r="N1794" s="19" t="s">
        <v>6936</v>
      </c>
      <c r="O1794" s="19" t="s">
        <v>6937</v>
      </c>
      <c r="P1794" s="20">
        <v>84170</v>
      </c>
      <c r="Q1794" s="21"/>
      <c r="R1794" s="22"/>
      <c r="S1794" s="22"/>
      <c r="T1794" s="22"/>
      <c r="U1794" s="21"/>
      <c r="V1794" s="21"/>
      <c r="W1794" s="21"/>
      <c r="X1794" s="23"/>
      <c r="Y1794" s="24"/>
      <c r="Z1794" s="21">
        <v>89</v>
      </c>
      <c r="AA1794" s="25">
        <f t="shared" si="82"/>
        <v>89</v>
      </c>
      <c r="AB1794" s="44"/>
      <c r="AC1794" s="19"/>
      <c r="AD1794" s="27" t="str">
        <f t="shared" si="83"/>
        <v>นาง  ขาว  กลิ่นรส</v>
      </c>
    </row>
    <row r="1795" spans="1:30">
      <c r="A1795" s="16" t="s">
        <v>7302</v>
      </c>
      <c r="B1795" s="46" t="s">
        <v>10112</v>
      </c>
      <c r="C1795" s="16" t="s">
        <v>7059</v>
      </c>
      <c r="D1795" s="16"/>
      <c r="E1795" s="17" t="s">
        <v>6661</v>
      </c>
      <c r="F1795" s="17" t="s">
        <v>6662</v>
      </c>
      <c r="G1795" s="29" t="s">
        <v>6896</v>
      </c>
      <c r="H1795" s="19" t="s">
        <v>10321</v>
      </c>
      <c r="I1795" s="19" t="s">
        <v>8830</v>
      </c>
      <c r="J1795" s="17" t="str">
        <f t="shared" si="81"/>
        <v>242  ม. 10  ต. คันธุลี  อ. ท่าชนะ  จ. สุราษฎร์ธานี</v>
      </c>
      <c r="K1795" s="30" t="s">
        <v>8672</v>
      </c>
      <c r="L1795" s="19" t="s">
        <v>7706</v>
      </c>
      <c r="M1795" s="19" t="s">
        <v>6935</v>
      </c>
      <c r="N1795" s="19" t="s">
        <v>6936</v>
      </c>
      <c r="O1795" s="19" t="s">
        <v>6937</v>
      </c>
      <c r="P1795" s="20">
        <v>84170</v>
      </c>
      <c r="Q1795" s="21"/>
      <c r="R1795" s="22"/>
      <c r="S1795" s="22"/>
      <c r="T1795" s="22"/>
      <c r="U1795" s="21"/>
      <c r="V1795" s="21"/>
      <c r="W1795" s="21"/>
      <c r="X1795" s="23"/>
      <c r="Y1795" s="24"/>
      <c r="Z1795" s="21">
        <v>264</v>
      </c>
      <c r="AA1795" s="25">
        <f t="shared" ref="AA1795:AA1858" si="85">SUM(Q1795:Z1795)</f>
        <v>264</v>
      </c>
      <c r="AB1795" s="44"/>
      <c r="AC1795" s="19"/>
      <c r="AD1795" s="27" t="str">
        <f t="shared" si="83"/>
        <v>นาย  อโนภาศ  พรหมมณี</v>
      </c>
    </row>
    <row r="1796" spans="1:30">
      <c r="A1796" s="16" t="s">
        <v>7302</v>
      </c>
      <c r="B1796" s="46" t="s">
        <v>8161</v>
      </c>
      <c r="C1796" s="16" t="s">
        <v>7064</v>
      </c>
      <c r="D1796" s="16"/>
      <c r="E1796" s="17" t="s">
        <v>1694</v>
      </c>
      <c r="F1796" s="17" t="s">
        <v>1695</v>
      </c>
      <c r="G1796" s="29" t="s">
        <v>6905</v>
      </c>
      <c r="H1796" s="19" t="s">
        <v>7155</v>
      </c>
      <c r="I1796" s="19" t="s">
        <v>10322</v>
      </c>
      <c r="J1796" s="17" t="str">
        <f t="shared" si="81"/>
        <v>23  ม. 2  ต. สวนแตง  อ. ละแม  จ. ชุมพร</v>
      </c>
      <c r="K1796" s="30" t="s">
        <v>7699</v>
      </c>
      <c r="L1796" s="19" t="s">
        <v>6909</v>
      </c>
      <c r="M1796" s="19" t="s">
        <v>6992</v>
      </c>
      <c r="N1796" s="19" t="s">
        <v>6911</v>
      </c>
      <c r="O1796" s="19" t="s">
        <v>6912</v>
      </c>
      <c r="P1796" s="20">
        <v>86170</v>
      </c>
      <c r="Q1796" s="21"/>
      <c r="R1796" s="22"/>
      <c r="S1796" s="22"/>
      <c r="T1796" s="22"/>
      <c r="U1796" s="21"/>
      <c r="V1796" s="21"/>
      <c r="W1796" s="21"/>
      <c r="X1796" s="23"/>
      <c r="Y1796" s="24"/>
      <c r="Z1796" s="21">
        <v>100</v>
      </c>
      <c r="AA1796" s="25">
        <f t="shared" si="85"/>
        <v>100</v>
      </c>
      <c r="AB1796" s="44"/>
      <c r="AC1796" s="19"/>
      <c r="AD1796" s="27" t="str">
        <f t="shared" si="83"/>
        <v>นาง  สมคิด  อินดำ</v>
      </c>
    </row>
    <row r="1797" spans="1:30">
      <c r="A1797" s="16" t="s">
        <v>7302</v>
      </c>
      <c r="B1797" s="46" t="s">
        <v>8165</v>
      </c>
      <c r="C1797" s="16" t="s">
        <v>7068</v>
      </c>
      <c r="D1797" s="16"/>
      <c r="E1797" s="17" t="s">
        <v>4574</v>
      </c>
      <c r="F1797" s="17" t="s">
        <v>4575</v>
      </c>
      <c r="G1797" s="29" t="s">
        <v>6896</v>
      </c>
      <c r="H1797" s="19" t="s">
        <v>8178</v>
      </c>
      <c r="I1797" s="19" t="s">
        <v>10323</v>
      </c>
      <c r="J1797" s="17" t="str">
        <f t="shared" si="81"/>
        <v>190  ม. 10  ต. คันธุลี  อ. ท่าชนะ  จ. สุราษฎร์ธานี</v>
      </c>
      <c r="K1797" s="30" t="s">
        <v>8182</v>
      </c>
      <c r="L1797" s="19" t="s">
        <v>7706</v>
      </c>
      <c r="M1797" s="19" t="s">
        <v>6935</v>
      </c>
      <c r="N1797" s="19" t="s">
        <v>6936</v>
      </c>
      <c r="O1797" s="19" t="s">
        <v>6937</v>
      </c>
      <c r="P1797" s="20">
        <v>84170</v>
      </c>
      <c r="Q1797" s="21"/>
      <c r="R1797" s="22"/>
      <c r="S1797" s="22"/>
      <c r="T1797" s="22"/>
      <c r="U1797" s="21"/>
      <c r="V1797" s="21"/>
      <c r="W1797" s="21"/>
      <c r="X1797" s="23"/>
      <c r="Y1797" s="24"/>
      <c r="Z1797" s="21">
        <v>329</v>
      </c>
      <c r="AA1797" s="25">
        <f t="shared" si="85"/>
        <v>329</v>
      </c>
      <c r="AB1797" s="44"/>
      <c r="AC1797" s="19"/>
      <c r="AD1797" s="27" t="str">
        <f t="shared" si="83"/>
        <v>นาย  ประเทือง  บุญชูศรี</v>
      </c>
    </row>
    <row r="1798" spans="1:30">
      <c r="A1798" s="16" t="s">
        <v>7302</v>
      </c>
      <c r="B1798" s="16"/>
      <c r="C1798" s="16" t="s">
        <v>7073</v>
      </c>
      <c r="D1798" s="16"/>
      <c r="E1798" s="17" t="s">
        <v>259</v>
      </c>
      <c r="F1798" s="17" t="s">
        <v>260</v>
      </c>
      <c r="G1798" s="29" t="s">
        <v>6905</v>
      </c>
      <c r="H1798" s="19" t="s">
        <v>9074</v>
      </c>
      <c r="I1798" s="19" t="s">
        <v>9626</v>
      </c>
      <c r="J1798" s="17" t="str">
        <f t="shared" si="81"/>
        <v>178/1  ม. 10  ต. คันธุลี  อ. ท่าชนะ  จ. สุราษฎร์ธานี</v>
      </c>
      <c r="K1798" s="18" t="s">
        <v>10324</v>
      </c>
      <c r="L1798" s="19" t="s">
        <v>7706</v>
      </c>
      <c r="M1798" s="19" t="s">
        <v>6935</v>
      </c>
      <c r="N1798" s="19" t="s">
        <v>6936</v>
      </c>
      <c r="O1798" s="19" t="s">
        <v>6937</v>
      </c>
      <c r="P1798" s="20">
        <v>84170</v>
      </c>
      <c r="Q1798" s="21"/>
      <c r="R1798" s="22"/>
      <c r="S1798" s="22"/>
      <c r="T1798" s="22"/>
      <c r="U1798" s="22"/>
      <c r="V1798" s="21"/>
      <c r="W1798" s="35"/>
      <c r="X1798" s="23"/>
      <c r="Y1798" s="24"/>
      <c r="Z1798" s="21">
        <v>175</v>
      </c>
      <c r="AA1798" s="25">
        <f t="shared" si="85"/>
        <v>175</v>
      </c>
      <c r="AB1798" s="44"/>
      <c r="AC1798" s="19"/>
      <c r="AD1798" s="27" t="str">
        <f t="shared" si="83"/>
        <v>นาง  จารึก  วัตถุ</v>
      </c>
    </row>
    <row r="1799" spans="1:30">
      <c r="A1799" s="16" t="s">
        <v>7302</v>
      </c>
      <c r="B1799" s="46" t="s">
        <v>8174</v>
      </c>
      <c r="C1799" s="16" t="s">
        <v>7078</v>
      </c>
      <c r="D1799" s="16"/>
      <c r="E1799" s="17" t="s">
        <v>3350</v>
      </c>
      <c r="F1799" s="17" t="s">
        <v>3351</v>
      </c>
      <c r="G1799" s="29" t="s">
        <v>6896</v>
      </c>
      <c r="H1799" s="19" t="s">
        <v>10325</v>
      </c>
      <c r="I1799" s="19" t="s">
        <v>10297</v>
      </c>
      <c r="J1799" s="17" t="str">
        <f t="shared" si="81"/>
        <v>226  ม. 10  ต. คันธุลี  อ. ท่าชนะ  จ. สุราษฎร์ธานี</v>
      </c>
      <c r="K1799" s="30" t="s">
        <v>7504</v>
      </c>
      <c r="L1799" s="19" t="s">
        <v>7706</v>
      </c>
      <c r="M1799" s="19" t="s">
        <v>6935</v>
      </c>
      <c r="N1799" s="19" t="s">
        <v>6936</v>
      </c>
      <c r="O1799" s="19" t="s">
        <v>6937</v>
      </c>
      <c r="P1799" s="20">
        <v>84170</v>
      </c>
      <c r="Q1799" s="21"/>
      <c r="R1799" s="22"/>
      <c r="S1799" s="22"/>
      <c r="T1799" s="22"/>
      <c r="U1799" s="21"/>
      <c r="V1799" s="21"/>
      <c r="W1799" s="21"/>
      <c r="X1799" s="23"/>
      <c r="Y1799" s="24"/>
      <c r="Z1799" s="21">
        <v>303</v>
      </c>
      <c r="AA1799" s="25">
        <f t="shared" si="85"/>
        <v>303</v>
      </c>
      <c r="AB1799" s="44"/>
      <c r="AC1799" s="19"/>
      <c r="AD1799" s="27" t="str">
        <f t="shared" si="83"/>
        <v>นาย  กรอง  จีนศรีคง</v>
      </c>
    </row>
    <row r="1800" spans="1:30">
      <c r="A1800" s="16" t="s">
        <v>7302</v>
      </c>
      <c r="B1800" s="46" t="s">
        <v>8175</v>
      </c>
      <c r="C1800" s="16" t="s">
        <v>7082</v>
      </c>
      <c r="D1800" s="16"/>
      <c r="E1800" s="17" t="s">
        <v>1720</v>
      </c>
      <c r="F1800" s="17" t="s">
        <v>1721</v>
      </c>
      <c r="G1800" s="29" t="s">
        <v>6905</v>
      </c>
      <c r="H1800" s="19" t="s">
        <v>8921</v>
      </c>
      <c r="I1800" s="19" t="s">
        <v>8843</v>
      </c>
      <c r="J1800" s="17" t="str">
        <f t="shared" si="81"/>
        <v>205  ม. 10  ต. คันธุลี  อ. ท่าชนะ  จ. สุราษฎร์ธานี</v>
      </c>
      <c r="K1800" s="30" t="s">
        <v>8229</v>
      </c>
      <c r="L1800" s="19" t="s">
        <v>7706</v>
      </c>
      <c r="M1800" s="19" t="s">
        <v>6935</v>
      </c>
      <c r="N1800" s="19" t="s">
        <v>6936</v>
      </c>
      <c r="O1800" s="19" t="s">
        <v>6937</v>
      </c>
      <c r="P1800" s="20">
        <v>84170</v>
      </c>
      <c r="Q1800" s="21"/>
      <c r="R1800" s="22"/>
      <c r="S1800" s="22"/>
      <c r="T1800" s="22"/>
      <c r="U1800" s="21"/>
      <c r="V1800" s="21"/>
      <c r="W1800" s="21"/>
      <c r="X1800" s="23"/>
      <c r="Y1800" s="24"/>
      <c r="Z1800" s="21">
        <v>72</v>
      </c>
      <c r="AA1800" s="25">
        <f t="shared" si="85"/>
        <v>72</v>
      </c>
      <c r="AB1800" s="44"/>
      <c r="AC1800" s="19"/>
      <c r="AD1800" s="27" t="str">
        <f t="shared" si="83"/>
        <v>นาง  สมทรง  ศรีนวล</v>
      </c>
    </row>
    <row r="1801" spans="1:30">
      <c r="A1801" s="16" t="s">
        <v>7302</v>
      </c>
      <c r="B1801" s="46" t="s">
        <v>8177</v>
      </c>
      <c r="C1801" s="16" t="s">
        <v>7089</v>
      </c>
      <c r="D1801" s="16"/>
      <c r="E1801" s="17" t="s">
        <v>5657</v>
      </c>
      <c r="F1801" s="17" t="s">
        <v>5658</v>
      </c>
      <c r="G1801" s="29" t="s">
        <v>6896</v>
      </c>
      <c r="H1801" s="19" t="s">
        <v>10326</v>
      </c>
      <c r="I1801" s="19" t="s">
        <v>8693</v>
      </c>
      <c r="J1801" s="17" t="str">
        <f t="shared" si="81"/>
        <v>167/1  ม. 10  ต. คันธุลี  อ. ท่าชนะ  จ. สุราษฎร์ธานี</v>
      </c>
      <c r="K1801" s="30" t="s">
        <v>10327</v>
      </c>
      <c r="L1801" s="19" t="s">
        <v>7706</v>
      </c>
      <c r="M1801" s="19" t="s">
        <v>6935</v>
      </c>
      <c r="N1801" s="19" t="s">
        <v>6936</v>
      </c>
      <c r="O1801" s="19" t="s">
        <v>6937</v>
      </c>
      <c r="P1801" s="20">
        <v>84170</v>
      </c>
      <c r="Q1801" s="21"/>
      <c r="R1801" s="22"/>
      <c r="S1801" s="22"/>
      <c r="T1801" s="22"/>
      <c r="U1801" s="21"/>
      <c r="V1801" s="21"/>
      <c r="W1801" s="21"/>
      <c r="X1801" s="23"/>
      <c r="Y1801" s="24"/>
      <c r="Z1801" s="21">
        <v>89</v>
      </c>
      <c r="AA1801" s="25">
        <f t="shared" si="85"/>
        <v>89</v>
      </c>
      <c r="AB1801" s="44"/>
      <c r="AC1801" s="19"/>
      <c r="AD1801" s="27" t="str">
        <f t="shared" si="83"/>
        <v>นาย  สนทยา  ชูแก้ว</v>
      </c>
    </row>
    <row r="1802" spans="1:30">
      <c r="A1802" s="16" t="s">
        <v>7302</v>
      </c>
      <c r="B1802" s="46" t="s">
        <v>8181</v>
      </c>
      <c r="C1802" s="16" t="s">
        <v>7092</v>
      </c>
      <c r="D1802" s="16" t="s">
        <v>6980</v>
      </c>
      <c r="E1802" s="17" t="s">
        <v>5146</v>
      </c>
      <c r="F1802" s="17">
        <v>0</v>
      </c>
      <c r="G1802" s="29" t="s">
        <v>6896</v>
      </c>
      <c r="H1802" s="19" t="s">
        <v>10328</v>
      </c>
      <c r="I1802" s="19" t="s">
        <v>8693</v>
      </c>
      <c r="J1802" s="17" t="str">
        <f t="shared" si="81"/>
        <v>167/1  ม. 10  ต. คันธุลี  อ. ท่าชนะ  จ. สุราษฎร์ธานี</v>
      </c>
      <c r="K1802" s="30" t="s">
        <v>10327</v>
      </c>
      <c r="L1802" s="19" t="s">
        <v>7706</v>
      </c>
      <c r="M1802" s="19" t="s">
        <v>6935</v>
      </c>
      <c r="N1802" s="19" t="s">
        <v>6936</v>
      </c>
      <c r="O1802" s="19" t="s">
        <v>6937</v>
      </c>
      <c r="P1802" s="20">
        <v>84170</v>
      </c>
      <c r="Q1802" s="21"/>
      <c r="R1802" s="22"/>
      <c r="S1802" s="22"/>
      <c r="T1802" s="22"/>
      <c r="U1802" s="21"/>
      <c r="V1802" s="21"/>
      <c r="W1802" s="21"/>
      <c r="X1802" s="23"/>
      <c r="Y1802" s="24"/>
      <c r="Z1802" s="21">
        <v>133</v>
      </c>
      <c r="AA1802" s="25">
        <f t="shared" si="85"/>
        <v>133</v>
      </c>
      <c r="AB1802" s="44"/>
      <c r="AC1802" s="19"/>
      <c r="AD1802" s="27" t="str">
        <f t="shared" si="83"/>
        <v>นาย  ยศ  ชูแก้ว</v>
      </c>
    </row>
    <row r="1803" spans="1:30">
      <c r="A1803" s="16" t="s">
        <v>7302</v>
      </c>
      <c r="B1803" s="46" t="s">
        <v>8291</v>
      </c>
      <c r="C1803" s="16" t="s">
        <v>7098</v>
      </c>
      <c r="D1803" s="16" t="s">
        <v>6980</v>
      </c>
      <c r="E1803" s="17" t="s">
        <v>4654</v>
      </c>
      <c r="F1803" s="17" t="s">
        <v>4655</v>
      </c>
      <c r="G1803" s="29" t="s">
        <v>7312</v>
      </c>
      <c r="H1803" s="19" t="s">
        <v>7836</v>
      </c>
      <c r="I1803" s="19" t="s">
        <v>10329</v>
      </c>
      <c r="J1803" s="17" t="str">
        <f t="shared" ref="J1803:J1866" si="86">K1803&amp;"  "&amp;L1803&amp;"  "&amp;M1803&amp;"  "&amp;N1803&amp;"  "&amp;O1803</f>
        <v>248  ม. 10  ต. คันธุลี  อ. ท่าชนะ  จ. สุราษฎร์ธานี</v>
      </c>
      <c r="K1803" s="30" t="s">
        <v>9731</v>
      </c>
      <c r="L1803" s="19" t="s">
        <v>7706</v>
      </c>
      <c r="M1803" s="19" t="s">
        <v>6935</v>
      </c>
      <c r="N1803" s="19" t="s">
        <v>6936</v>
      </c>
      <c r="O1803" s="19" t="s">
        <v>6937</v>
      </c>
      <c r="P1803" s="20">
        <v>84170</v>
      </c>
      <c r="Q1803" s="21"/>
      <c r="R1803" s="22"/>
      <c r="S1803" s="22"/>
      <c r="T1803" s="22"/>
      <c r="U1803" s="21"/>
      <c r="V1803" s="21"/>
      <c r="W1803" s="21"/>
      <c r="X1803" s="23"/>
      <c r="Y1803" s="24"/>
      <c r="Z1803" s="21">
        <v>677</v>
      </c>
      <c r="AA1803" s="25">
        <f t="shared" si="85"/>
        <v>677</v>
      </c>
      <c r="AB1803" s="44"/>
      <c r="AC1803" s="19"/>
      <c r="AD1803" s="27" t="str">
        <f t="shared" ref="AD1803:AD1866" si="87">G1803&amp;"  "&amp;H1803&amp;"  "&amp;I1803</f>
        <v>ทายาทนาย  ประสิทธิ์  รอดทุกข์</v>
      </c>
    </row>
    <row r="1804" spans="1:30">
      <c r="A1804" s="16" t="s">
        <v>7302</v>
      </c>
      <c r="B1804" s="46" t="s">
        <v>8310</v>
      </c>
      <c r="C1804" s="16" t="s">
        <v>7100</v>
      </c>
      <c r="D1804" s="16" t="s">
        <v>6980</v>
      </c>
      <c r="E1804" s="17" t="s">
        <v>5701</v>
      </c>
      <c r="F1804" s="17" t="s">
        <v>5702</v>
      </c>
      <c r="G1804" s="29" t="s">
        <v>6896</v>
      </c>
      <c r="H1804" s="19" t="s">
        <v>10330</v>
      </c>
      <c r="I1804" s="19" t="s">
        <v>10331</v>
      </c>
      <c r="J1804" s="17" t="str">
        <f t="shared" si="86"/>
        <v>97  ม. 8  ต. สวนแตง  อ. ละแม  จ. ชุมพร</v>
      </c>
      <c r="K1804" s="30" t="s">
        <v>8019</v>
      </c>
      <c r="L1804" s="19" t="s">
        <v>7675</v>
      </c>
      <c r="M1804" s="19" t="s">
        <v>6992</v>
      </c>
      <c r="N1804" s="19" t="s">
        <v>6911</v>
      </c>
      <c r="O1804" s="19" t="s">
        <v>6912</v>
      </c>
      <c r="P1804" s="20">
        <v>86170</v>
      </c>
      <c r="Q1804" s="21"/>
      <c r="R1804" s="22"/>
      <c r="S1804" s="22"/>
      <c r="T1804" s="22"/>
      <c r="U1804" s="21"/>
      <c r="V1804" s="21"/>
      <c r="W1804" s="21"/>
      <c r="X1804" s="23">
        <v>53</v>
      </c>
      <c r="Y1804" s="24">
        <v>53</v>
      </c>
      <c r="Z1804" s="21">
        <v>53</v>
      </c>
      <c r="AA1804" s="25">
        <f t="shared" si="85"/>
        <v>159</v>
      </c>
      <c r="AB1804" s="44"/>
      <c r="AC1804" s="19"/>
      <c r="AD1804" s="27" t="str">
        <f t="shared" si="87"/>
        <v>นาย  สมควร  จุลสัตย์</v>
      </c>
    </row>
    <row r="1805" spans="1:30">
      <c r="A1805" s="16" t="s">
        <v>7302</v>
      </c>
      <c r="B1805" s="46" t="s">
        <v>9003</v>
      </c>
      <c r="C1805" s="16" t="s">
        <v>7103</v>
      </c>
      <c r="D1805" s="16"/>
      <c r="E1805" s="17" t="s">
        <v>4476</v>
      </c>
      <c r="F1805" s="17" t="s">
        <v>4477</v>
      </c>
      <c r="G1805" s="17" t="s">
        <v>6896</v>
      </c>
      <c r="H1805" s="17" t="s">
        <v>10271</v>
      </c>
      <c r="I1805" s="17" t="s">
        <v>10272</v>
      </c>
      <c r="J1805" s="17" t="str">
        <f t="shared" si="86"/>
        <v>82  ม. 5  ต. สวนแตง  อ. ละแม  จ. ชุมพร</v>
      </c>
      <c r="K1805" s="30" t="s">
        <v>7410</v>
      </c>
      <c r="L1805" s="19" t="s">
        <v>6944</v>
      </c>
      <c r="M1805" s="19" t="s">
        <v>6992</v>
      </c>
      <c r="N1805" s="19" t="s">
        <v>6911</v>
      </c>
      <c r="O1805" s="19" t="s">
        <v>6912</v>
      </c>
      <c r="P1805" s="20">
        <v>86170</v>
      </c>
      <c r="Q1805" s="21"/>
      <c r="R1805" s="22"/>
      <c r="S1805" s="22"/>
      <c r="T1805" s="22"/>
      <c r="U1805" s="21"/>
      <c r="V1805" s="21"/>
      <c r="W1805" s="21"/>
      <c r="X1805" s="23"/>
      <c r="Y1805" s="24"/>
      <c r="Z1805" s="21">
        <v>86</v>
      </c>
      <c r="AA1805" s="25">
        <f t="shared" si="85"/>
        <v>86</v>
      </c>
      <c r="AB1805" s="44" t="s">
        <v>10332</v>
      </c>
      <c r="AC1805" s="19"/>
      <c r="AD1805" s="27" t="str">
        <f t="shared" si="87"/>
        <v>นาย  บุญโชค  พรหมประทีป</v>
      </c>
    </row>
    <row r="1806" spans="1:30">
      <c r="A1806" s="16" t="s">
        <v>7302</v>
      </c>
      <c r="B1806" s="46" t="s">
        <v>8339</v>
      </c>
      <c r="C1806" s="16" t="s">
        <v>7111</v>
      </c>
      <c r="D1806" s="16"/>
      <c r="E1806" s="17" t="s">
        <v>1510</v>
      </c>
      <c r="F1806" s="17" t="s">
        <v>1511</v>
      </c>
      <c r="G1806" s="29" t="s">
        <v>6905</v>
      </c>
      <c r="H1806" s="19" t="s">
        <v>7279</v>
      </c>
      <c r="I1806" s="19" t="s">
        <v>10333</v>
      </c>
      <c r="J1806" s="17" t="str">
        <f t="shared" si="86"/>
        <v>5  ม. 10  ต. คันธุลี  อ. ท่าชนะ  จ. สุราษฎร์ธานี</v>
      </c>
      <c r="K1806" s="30" t="s">
        <v>9717</v>
      </c>
      <c r="L1806" s="19" t="s">
        <v>7706</v>
      </c>
      <c r="M1806" s="19" t="s">
        <v>6935</v>
      </c>
      <c r="N1806" s="19" t="s">
        <v>6936</v>
      </c>
      <c r="O1806" s="19" t="s">
        <v>6937</v>
      </c>
      <c r="P1806" s="20">
        <v>84170</v>
      </c>
      <c r="Q1806" s="21"/>
      <c r="R1806" s="22"/>
      <c r="S1806" s="22"/>
      <c r="T1806" s="22"/>
      <c r="U1806" s="21"/>
      <c r="V1806" s="21"/>
      <c r="W1806" s="21"/>
      <c r="X1806" s="23"/>
      <c r="Y1806" s="24"/>
      <c r="Z1806" s="21">
        <v>44</v>
      </c>
      <c r="AA1806" s="25">
        <f t="shared" si="85"/>
        <v>44</v>
      </c>
      <c r="AB1806" s="44"/>
      <c r="AC1806" s="19"/>
      <c r="AD1806" s="27" t="str">
        <f t="shared" si="87"/>
        <v>นาง  วรรณา  บุญรัตน์</v>
      </c>
    </row>
    <row r="1807" spans="1:30">
      <c r="A1807" s="16" t="s">
        <v>7302</v>
      </c>
      <c r="B1807" s="46" t="s">
        <v>8346</v>
      </c>
      <c r="C1807" s="16" t="s">
        <v>7114</v>
      </c>
      <c r="D1807" s="16"/>
      <c r="E1807" s="17" t="s">
        <v>6653</v>
      </c>
      <c r="F1807" s="17">
        <v>0</v>
      </c>
      <c r="G1807" s="29" t="s">
        <v>6896</v>
      </c>
      <c r="H1807" s="19" t="s">
        <v>10241</v>
      </c>
      <c r="I1807" s="19" t="s">
        <v>7774</v>
      </c>
      <c r="J1807" s="17" t="str">
        <f t="shared" si="86"/>
        <v>148  ม. 10  ต. คันธุลี  อ. ท่าชนะ  จ. สุราษฎร์ธานี</v>
      </c>
      <c r="K1807" s="30" t="s">
        <v>8592</v>
      </c>
      <c r="L1807" s="19" t="s">
        <v>7706</v>
      </c>
      <c r="M1807" s="19" t="s">
        <v>6935</v>
      </c>
      <c r="N1807" s="19" t="s">
        <v>6936</v>
      </c>
      <c r="O1807" s="19" t="s">
        <v>6937</v>
      </c>
      <c r="P1807" s="20">
        <v>84170</v>
      </c>
      <c r="Q1807" s="21"/>
      <c r="R1807" s="22"/>
      <c r="S1807" s="22"/>
      <c r="T1807" s="22"/>
      <c r="U1807" s="21"/>
      <c r="V1807" s="21"/>
      <c r="W1807" s="21"/>
      <c r="X1807" s="23"/>
      <c r="Y1807" s="24"/>
      <c r="Z1807" s="21">
        <v>82</v>
      </c>
      <c r="AA1807" s="25">
        <f t="shared" si="85"/>
        <v>82</v>
      </c>
      <c r="AB1807" s="44"/>
      <c r="AC1807" s="19"/>
      <c r="AD1807" s="27" t="str">
        <f t="shared" si="87"/>
        <v>นาย  อนุชิต  รักษ์ประสงค์</v>
      </c>
    </row>
    <row r="1808" spans="1:30">
      <c r="A1808" s="16" t="s">
        <v>7302</v>
      </c>
      <c r="B1808" s="46"/>
      <c r="C1808" s="16" t="s">
        <v>7119</v>
      </c>
      <c r="D1808" s="16"/>
      <c r="E1808" s="17" t="s">
        <v>2652</v>
      </c>
      <c r="F1808" s="17" t="s">
        <v>2653</v>
      </c>
      <c r="G1808" s="29" t="s">
        <v>6923</v>
      </c>
      <c r="H1808" s="19" t="s">
        <v>10334</v>
      </c>
      <c r="I1808" s="19" t="s">
        <v>9626</v>
      </c>
      <c r="J1808" s="17" t="str">
        <f t="shared" si="86"/>
        <v>165/1  ม. 10  ต. คันธุลี  อ. ท่าชนะ  จ. สุราษฎร์ธานี</v>
      </c>
      <c r="K1808" s="30" t="s">
        <v>9627</v>
      </c>
      <c r="L1808" s="19" t="s">
        <v>7706</v>
      </c>
      <c r="M1808" s="19" t="s">
        <v>6935</v>
      </c>
      <c r="N1808" s="19" t="s">
        <v>6936</v>
      </c>
      <c r="O1808" s="19" t="s">
        <v>6937</v>
      </c>
      <c r="P1808" s="20">
        <v>84170</v>
      </c>
      <c r="Q1808" s="21"/>
      <c r="R1808" s="22"/>
      <c r="S1808" s="22"/>
      <c r="T1808" s="22"/>
      <c r="U1808" s="21"/>
      <c r="V1808" s="21"/>
      <c r="W1808" s="21"/>
      <c r="X1808" s="23"/>
      <c r="Y1808" s="24"/>
      <c r="Z1808" s="21">
        <v>102</v>
      </c>
      <c r="AA1808" s="25">
        <f t="shared" si="85"/>
        <v>102</v>
      </c>
      <c r="AB1808" s="44"/>
      <c r="AC1808" s="19"/>
      <c r="AD1808" s="27" t="str">
        <f t="shared" si="87"/>
        <v>นางสาว  นุชนาถ  วัตถุ</v>
      </c>
    </row>
    <row r="1809" spans="1:30" ht="84">
      <c r="A1809" s="16" t="s">
        <v>7302</v>
      </c>
      <c r="B1809" s="46" t="s">
        <v>8371</v>
      </c>
      <c r="C1809" s="16" t="s">
        <v>7125</v>
      </c>
      <c r="D1809" s="16"/>
      <c r="E1809" s="17" t="s">
        <v>3671</v>
      </c>
      <c r="F1809" s="17">
        <v>0</v>
      </c>
      <c r="G1809" s="29"/>
      <c r="H1809" s="32" t="s">
        <v>10335</v>
      </c>
      <c r="I1809" s="19" t="s">
        <v>10336</v>
      </c>
      <c r="J1809" s="17" t="str">
        <f t="shared" si="86"/>
        <v>173  ม. 10  ต. คันธุลี  อ. ท่าชนะ  จ. สุราษฎร์ธานี</v>
      </c>
      <c r="K1809" s="30" t="s">
        <v>9399</v>
      </c>
      <c r="L1809" s="19" t="s">
        <v>7706</v>
      </c>
      <c r="M1809" s="19" t="s">
        <v>6935</v>
      </c>
      <c r="N1809" s="19" t="s">
        <v>6936</v>
      </c>
      <c r="O1809" s="19" t="s">
        <v>6937</v>
      </c>
      <c r="P1809" s="20">
        <v>84170</v>
      </c>
      <c r="Q1809" s="21"/>
      <c r="R1809" s="22"/>
      <c r="S1809" s="22"/>
      <c r="T1809" s="22"/>
      <c r="U1809" s="21"/>
      <c r="V1809" s="21"/>
      <c r="W1809" s="21"/>
      <c r="X1809" s="23"/>
      <c r="Y1809" s="24"/>
      <c r="Z1809" s="21">
        <v>88</v>
      </c>
      <c r="AA1809" s="25">
        <f t="shared" si="85"/>
        <v>88</v>
      </c>
      <c r="AB1809" s="44"/>
      <c r="AC1809" s="19"/>
      <c r="AD1809" s="27" t="str">
        <f t="shared" si="87"/>
        <v xml:space="preserve">  นาย  ฉิ้น ยืนยัน-นาย จำเริญ อ่อนหยู  ยืนยัน</v>
      </c>
    </row>
    <row r="1810" spans="1:30">
      <c r="A1810" s="16" t="s">
        <v>7302</v>
      </c>
      <c r="B1810" s="46"/>
      <c r="C1810" s="16" t="s">
        <v>7130</v>
      </c>
      <c r="D1810" s="16" t="s">
        <v>6980</v>
      </c>
      <c r="E1810" s="17" t="s">
        <v>3087</v>
      </c>
      <c r="F1810" s="17">
        <v>0</v>
      </c>
      <c r="G1810" s="29" t="s">
        <v>6923</v>
      </c>
      <c r="H1810" s="19" t="s">
        <v>10337</v>
      </c>
      <c r="I1810" s="19" t="s">
        <v>10338</v>
      </c>
      <c r="J1810" s="17" t="str">
        <f t="shared" si="86"/>
        <v>44  ม. 7  ต. สวนแตง  อ. ละแม  จ. ชุมพร</v>
      </c>
      <c r="K1810" s="30" t="s">
        <v>8293</v>
      </c>
      <c r="L1810" s="19" t="s">
        <v>7290</v>
      </c>
      <c r="M1810" s="19" t="s">
        <v>6992</v>
      </c>
      <c r="N1810" s="19" t="s">
        <v>6911</v>
      </c>
      <c r="O1810" s="19" t="s">
        <v>6912</v>
      </c>
      <c r="P1810" s="20">
        <v>86170</v>
      </c>
      <c r="Q1810" s="21"/>
      <c r="R1810" s="22"/>
      <c r="S1810" s="22"/>
      <c r="T1810" s="22"/>
      <c r="U1810" s="21"/>
      <c r="V1810" s="21"/>
      <c r="W1810" s="21"/>
      <c r="X1810" s="23"/>
      <c r="Y1810" s="24">
        <v>67</v>
      </c>
      <c r="Z1810" s="21">
        <v>67</v>
      </c>
      <c r="AA1810" s="25">
        <f t="shared" si="85"/>
        <v>134</v>
      </c>
      <c r="AB1810" s="44"/>
      <c r="AC1810" s="19"/>
      <c r="AD1810" s="27" t="str">
        <f t="shared" si="87"/>
        <v>นางสาว  ส่อง  พลสวัสดิ์</v>
      </c>
    </row>
    <row r="1811" spans="1:30">
      <c r="A1811" s="16" t="s">
        <v>7302</v>
      </c>
      <c r="B1811" s="46" t="s">
        <v>8386</v>
      </c>
      <c r="C1811" s="16" t="s">
        <v>7136</v>
      </c>
      <c r="D1811" s="16"/>
      <c r="E1811" s="17" t="s">
        <v>6007</v>
      </c>
      <c r="F1811" s="17" t="s">
        <v>6008</v>
      </c>
      <c r="G1811" s="29" t="s">
        <v>6896</v>
      </c>
      <c r="H1811" s="19" t="s">
        <v>8437</v>
      </c>
      <c r="I1811" s="19" t="s">
        <v>10339</v>
      </c>
      <c r="J1811" s="17" t="str">
        <f t="shared" si="86"/>
        <v>219  ม. 10  ต. คันธุลี  อ. ท่าชนะ  จ. สุราษฎร์ธานี</v>
      </c>
      <c r="K1811" s="30" t="s">
        <v>10094</v>
      </c>
      <c r="L1811" s="19" t="s">
        <v>7706</v>
      </c>
      <c r="M1811" s="19" t="s">
        <v>6935</v>
      </c>
      <c r="N1811" s="19" t="s">
        <v>6936</v>
      </c>
      <c r="O1811" s="19" t="s">
        <v>6937</v>
      </c>
      <c r="P1811" s="20">
        <v>84170</v>
      </c>
      <c r="Q1811" s="21"/>
      <c r="R1811" s="22"/>
      <c r="S1811" s="22"/>
      <c r="T1811" s="22"/>
      <c r="U1811" s="21"/>
      <c r="V1811" s="21"/>
      <c r="W1811" s="21"/>
      <c r="X1811" s="23"/>
      <c r="Y1811" s="24"/>
      <c r="Z1811" s="21">
        <v>19</v>
      </c>
      <c r="AA1811" s="25">
        <f t="shared" si="85"/>
        <v>19</v>
      </c>
      <c r="AB1811" s="44"/>
      <c r="AC1811" s="19"/>
      <c r="AD1811" s="27" t="str">
        <f t="shared" si="87"/>
        <v>นาย  สวัสดิ์  บัวเพชร</v>
      </c>
    </row>
    <row r="1812" spans="1:30">
      <c r="A1812" s="16" t="s">
        <v>7302</v>
      </c>
      <c r="B1812" s="46" t="s">
        <v>10340</v>
      </c>
      <c r="C1812" s="16" t="s">
        <v>7139</v>
      </c>
      <c r="D1812" s="16"/>
      <c r="E1812" s="17" t="s">
        <v>5975</v>
      </c>
      <c r="F1812" s="17">
        <v>0</v>
      </c>
      <c r="G1812" s="29" t="s">
        <v>6896</v>
      </c>
      <c r="H1812" s="19" t="s">
        <v>10341</v>
      </c>
      <c r="I1812" s="19" t="s">
        <v>7774</v>
      </c>
      <c r="J1812" s="17" t="str">
        <f t="shared" si="86"/>
        <v>243  ม. 10  ต. คันธุลี  อ. ท่าชนะ  จ. สุราษฎร์ธานี</v>
      </c>
      <c r="K1812" s="30" t="s">
        <v>9946</v>
      </c>
      <c r="L1812" s="19" t="s">
        <v>7706</v>
      </c>
      <c r="M1812" s="19" t="s">
        <v>6935</v>
      </c>
      <c r="N1812" s="19" t="s">
        <v>6936</v>
      </c>
      <c r="O1812" s="19" t="s">
        <v>6937</v>
      </c>
      <c r="P1812" s="20">
        <v>84170</v>
      </c>
      <c r="Q1812" s="21"/>
      <c r="R1812" s="22"/>
      <c r="S1812" s="22"/>
      <c r="T1812" s="22"/>
      <c r="U1812" s="21"/>
      <c r="V1812" s="21"/>
      <c r="W1812" s="21"/>
      <c r="X1812" s="23"/>
      <c r="Y1812" s="24"/>
      <c r="Z1812" s="21">
        <v>161</v>
      </c>
      <c r="AA1812" s="25">
        <f t="shared" si="85"/>
        <v>161</v>
      </c>
      <c r="AB1812" s="44"/>
      <c r="AC1812" s="19"/>
      <c r="AD1812" s="27" t="str">
        <f t="shared" si="87"/>
        <v>นาย  สมานพันธ์  รักษ์ประสงค์</v>
      </c>
    </row>
    <row r="1813" spans="1:30">
      <c r="A1813" s="16" t="s">
        <v>7302</v>
      </c>
      <c r="B1813" s="16"/>
      <c r="C1813" s="16" t="s">
        <v>7146</v>
      </c>
      <c r="D1813" s="16"/>
      <c r="E1813" s="81" t="s">
        <v>6078</v>
      </c>
      <c r="F1813" s="17">
        <v>0</v>
      </c>
      <c r="G1813" s="81" t="s">
        <v>6896</v>
      </c>
      <c r="H1813" s="81" t="s">
        <v>9071</v>
      </c>
      <c r="I1813" s="81" t="s">
        <v>10307</v>
      </c>
      <c r="J1813" s="17" t="str">
        <f t="shared" si="86"/>
        <v>3  ม. 10  ต. คันธุลี  อ. ท่าชนะ  จ. สุราษฎร์ธานี</v>
      </c>
      <c r="K1813" s="18" t="s">
        <v>8280</v>
      </c>
      <c r="L1813" s="19" t="s">
        <v>7706</v>
      </c>
      <c r="M1813" s="19" t="s">
        <v>6935</v>
      </c>
      <c r="N1813" s="19" t="s">
        <v>6936</v>
      </c>
      <c r="O1813" s="19" t="s">
        <v>6937</v>
      </c>
      <c r="P1813" s="20">
        <v>84170</v>
      </c>
      <c r="Q1813" s="21"/>
      <c r="R1813" s="22"/>
      <c r="S1813" s="22"/>
      <c r="T1813" s="22"/>
      <c r="U1813" s="21"/>
      <c r="V1813" s="21"/>
      <c r="W1813" s="21"/>
      <c r="X1813" s="23"/>
      <c r="Y1813" s="24"/>
      <c r="Z1813" s="21">
        <v>2</v>
      </c>
      <c r="AA1813" s="25">
        <f t="shared" si="85"/>
        <v>2</v>
      </c>
      <c r="AB1813" s="44"/>
      <c r="AC1813" s="19"/>
      <c r="AD1813" s="27" t="str">
        <f t="shared" si="87"/>
        <v>นาย  สาคร  ทองบุญช่วย</v>
      </c>
    </row>
    <row r="1814" spans="1:30">
      <c r="A1814" s="16" t="s">
        <v>7302</v>
      </c>
      <c r="B1814" s="16"/>
      <c r="C1814" s="16" t="s">
        <v>7150</v>
      </c>
      <c r="D1814" s="16"/>
      <c r="E1814" s="17" t="s">
        <v>4525</v>
      </c>
      <c r="F1814" s="17" t="s">
        <v>4526</v>
      </c>
      <c r="G1814" s="17" t="s">
        <v>6896</v>
      </c>
      <c r="H1814" s="17" t="s">
        <v>8319</v>
      </c>
      <c r="I1814" s="17" t="s">
        <v>10342</v>
      </c>
      <c r="J1814" s="17" t="str">
        <f t="shared" si="86"/>
        <v>62  ม. 8  ต. สวนแตง  อ. ละแม  จ. ชุมพร</v>
      </c>
      <c r="K1814" s="18" t="s">
        <v>7840</v>
      </c>
      <c r="L1814" s="19" t="s">
        <v>7675</v>
      </c>
      <c r="M1814" s="19" t="s">
        <v>6992</v>
      </c>
      <c r="N1814" s="19" t="s">
        <v>6911</v>
      </c>
      <c r="O1814" s="19" t="s">
        <v>6912</v>
      </c>
      <c r="P1814" s="20">
        <v>86170</v>
      </c>
      <c r="Q1814" s="21"/>
      <c r="R1814" s="22"/>
      <c r="S1814" s="22"/>
      <c r="T1814" s="22"/>
      <c r="U1814" s="21"/>
      <c r="V1814" s="21"/>
      <c r="W1814" s="21"/>
      <c r="X1814" s="23"/>
      <c r="Y1814" s="24"/>
      <c r="Z1814" s="21">
        <v>39</v>
      </c>
      <c r="AA1814" s="25">
        <f t="shared" si="85"/>
        <v>39</v>
      </c>
      <c r="AB1814" s="44"/>
      <c r="AC1814" s="19"/>
      <c r="AD1814" s="27" t="str">
        <f t="shared" si="87"/>
        <v>นาย  ประคอง  ศรีอินทร์</v>
      </c>
    </row>
    <row r="1815" spans="1:30">
      <c r="A1815" s="16" t="s">
        <v>7302</v>
      </c>
      <c r="B1815" s="16"/>
      <c r="C1815" s="16" t="s">
        <v>7154</v>
      </c>
      <c r="D1815" s="16"/>
      <c r="E1815" s="17" t="s">
        <v>373</v>
      </c>
      <c r="F1815" s="17" t="s">
        <v>374</v>
      </c>
      <c r="G1815" s="29" t="s">
        <v>6905</v>
      </c>
      <c r="H1815" s="19" t="s">
        <v>10343</v>
      </c>
      <c r="I1815" s="19" t="s">
        <v>10331</v>
      </c>
      <c r="J1815" s="17" t="str">
        <f>K1815&amp;"  "&amp;L1815&amp;"  "&amp;M1815&amp;"  "&amp;N1815&amp;"  "&amp;O1815</f>
        <v>43  ม. 8  ต. สวนแตง  อ. ละแม  จ. ชุมพร</v>
      </c>
      <c r="K1815" s="30" t="s">
        <v>8342</v>
      </c>
      <c r="L1815" s="19" t="s">
        <v>7675</v>
      </c>
      <c r="M1815" s="19" t="s">
        <v>6992</v>
      </c>
      <c r="N1815" s="19" t="s">
        <v>6911</v>
      </c>
      <c r="O1815" s="19" t="s">
        <v>6912</v>
      </c>
      <c r="P1815" s="20">
        <v>86170</v>
      </c>
      <c r="Q1815" s="21"/>
      <c r="R1815" s="22"/>
      <c r="S1815" s="22"/>
      <c r="T1815" s="49"/>
      <c r="U1815" s="21"/>
      <c r="V1815" s="21"/>
      <c r="W1815" s="21"/>
      <c r="X1815" s="23"/>
      <c r="Y1815" s="24"/>
      <c r="Z1815" s="21">
        <v>47</v>
      </c>
      <c r="AA1815" s="25">
        <f t="shared" si="85"/>
        <v>47</v>
      </c>
      <c r="AB1815" s="44"/>
      <c r="AC1815" s="19"/>
      <c r="AD1815" s="27" t="str">
        <f>G1815&amp;"  "&amp;H1815&amp;"  "&amp;I1815</f>
        <v>นาง  จุรีพร  จุลสัตย์</v>
      </c>
    </row>
    <row r="1816" spans="1:30">
      <c r="A1816" s="16" t="s">
        <v>7302</v>
      </c>
      <c r="B1816" s="46"/>
      <c r="C1816" s="16" t="s">
        <v>7159</v>
      </c>
      <c r="D1816" s="16"/>
      <c r="E1816" s="17" t="s">
        <v>5312</v>
      </c>
      <c r="F1816" s="17" t="s">
        <v>10344</v>
      </c>
      <c r="G1816" s="17" t="s">
        <v>7312</v>
      </c>
      <c r="H1816" s="17" t="s">
        <v>10345</v>
      </c>
      <c r="I1816" s="17" t="s">
        <v>10346</v>
      </c>
      <c r="J1816" s="17" t="str">
        <f>K1816&amp;"  "&amp;L1816&amp;"  "&amp;M1816&amp;"  "&amp;N1816&amp;"  "&amp;O1816</f>
        <v>159  ม. 10  ต. คันธุลี  อ. ท่าชนะ  จ. สุราษฎร์ธานี</v>
      </c>
      <c r="K1816" s="18" t="s">
        <v>7768</v>
      </c>
      <c r="L1816" s="19" t="s">
        <v>7706</v>
      </c>
      <c r="M1816" s="19" t="s">
        <v>6935</v>
      </c>
      <c r="N1816" s="19" t="s">
        <v>6936</v>
      </c>
      <c r="O1816" s="19" t="s">
        <v>6937</v>
      </c>
      <c r="P1816" s="20">
        <v>84170</v>
      </c>
      <c r="Q1816" s="21"/>
      <c r="R1816" s="22"/>
      <c r="S1816" s="22"/>
      <c r="T1816" s="22"/>
      <c r="U1816" s="21"/>
      <c r="V1816" s="21"/>
      <c r="W1816" s="35"/>
      <c r="X1816" s="23"/>
      <c r="Y1816" s="24"/>
      <c r="Z1816" s="35">
        <v>11</v>
      </c>
      <c r="AA1816" s="25">
        <f t="shared" si="85"/>
        <v>11</v>
      </c>
      <c r="AB1816" s="26"/>
      <c r="AC1816" s="19"/>
      <c r="AD1816" s="27" t="str">
        <f t="shared" si="87"/>
        <v>ทายาทนาย  วัน  ตรีจุ้ย</v>
      </c>
    </row>
    <row r="1817" spans="1:30">
      <c r="A1817" s="50" t="s">
        <v>7513</v>
      </c>
      <c r="B1817" s="50" t="s">
        <v>7640</v>
      </c>
      <c r="C1817" s="50" t="s">
        <v>6895</v>
      </c>
      <c r="D1817" s="50"/>
      <c r="E1817" s="54" t="s">
        <v>4110</v>
      </c>
      <c r="F1817" s="17" t="s">
        <v>4111</v>
      </c>
      <c r="G1817" s="53" t="s">
        <v>6896</v>
      </c>
      <c r="H1817" s="52" t="s">
        <v>7036</v>
      </c>
      <c r="I1817" s="52" t="s">
        <v>7259</v>
      </c>
      <c r="J1817" s="54" t="str">
        <f t="shared" si="86"/>
        <v>80  ม. 11  ต. คันธุลี  อ. ท่าชนะ  จ. สุราษฎร์ธานี</v>
      </c>
      <c r="K1817" s="101" t="s">
        <v>9143</v>
      </c>
      <c r="L1817" s="52" t="s">
        <v>6900</v>
      </c>
      <c r="M1817" s="52" t="s">
        <v>6935</v>
      </c>
      <c r="N1817" s="52" t="s">
        <v>6936</v>
      </c>
      <c r="O1817" s="52" t="s">
        <v>6937</v>
      </c>
      <c r="P1817" s="56">
        <v>84170</v>
      </c>
      <c r="Q1817" s="57"/>
      <c r="R1817" s="58"/>
      <c r="S1817" s="58"/>
      <c r="T1817" s="58"/>
      <c r="U1817" s="57"/>
      <c r="V1817" s="57"/>
      <c r="W1817" s="57"/>
      <c r="X1817" s="60"/>
      <c r="Y1817" s="61"/>
      <c r="Z1817" s="57">
        <v>53</v>
      </c>
      <c r="AA1817" s="25">
        <f t="shared" si="85"/>
        <v>53</v>
      </c>
      <c r="AB1817" s="62"/>
      <c r="AC1817" s="52"/>
      <c r="AD1817" s="27" t="str">
        <f t="shared" si="87"/>
        <v>นาย  ถวิล  ผลพฤกษ์</v>
      </c>
    </row>
    <row r="1818" spans="1:30">
      <c r="A1818" s="16" t="s">
        <v>7513</v>
      </c>
      <c r="B1818" s="16" t="s">
        <v>7322</v>
      </c>
      <c r="C1818" s="16" t="s">
        <v>6904</v>
      </c>
      <c r="D1818" s="16"/>
      <c r="E1818" s="17" t="s">
        <v>2666</v>
      </c>
      <c r="F1818" s="17">
        <v>0</v>
      </c>
      <c r="G1818" s="29" t="s">
        <v>6923</v>
      </c>
      <c r="H1818" s="19" t="s">
        <v>10347</v>
      </c>
      <c r="I1818" s="19" t="s">
        <v>7259</v>
      </c>
      <c r="J1818" s="17" t="str">
        <f t="shared" si="86"/>
        <v>80  ม. 11  ต. คันธุลี  อ. ท่าชนะ  จ. สุราษฎร์ธานี</v>
      </c>
      <c r="K1818" s="48" t="s">
        <v>9143</v>
      </c>
      <c r="L1818" s="19" t="s">
        <v>6900</v>
      </c>
      <c r="M1818" s="19" t="s">
        <v>6935</v>
      </c>
      <c r="N1818" s="19" t="s">
        <v>6936</v>
      </c>
      <c r="O1818" s="19" t="s">
        <v>6937</v>
      </c>
      <c r="P1818" s="20">
        <v>84170</v>
      </c>
      <c r="Q1818" s="21"/>
      <c r="R1818" s="22"/>
      <c r="S1818" s="22"/>
      <c r="T1818" s="22"/>
      <c r="U1818" s="21"/>
      <c r="V1818" s="21"/>
      <c r="W1818" s="21"/>
      <c r="X1818" s="23"/>
      <c r="Y1818" s="24"/>
      <c r="Z1818" s="21">
        <v>37</v>
      </c>
      <c r="AA1818" s="25">
        <f t="shared" si="85"/>
        <v>37</v>
      </c>
      <c r="AB1818" s="44"/>
      <c r="AC1818" s="19"/>
      <c r="AD1818" s="27" t="str">
        <f t="shared" si="87"/>
        <v>นางสาว  บุญถ้วน  ผลพฤกษ์</v>
      </c>
    </row>
    <row r="1819" spans="1:30">
      <c r="A1819" s="16" t="s">
        <v>7513</v>
      </c>
      <c r="B1819" s="16" t="s">
        <v>7647</v>
      </c>
      <c r="C1819" s="16" t="s">
        <v>6914</v>
      </c>
      <c r="D1819" s="16"/>
      <c r="E1819" s="17" t="s">
        <v>2820</v>
      </c>
      <c r="F1819" s="17" t="s">
        <v>2821</v>
      </c>
      <c r="G1819" s="29" t="s">
        <v>6923</v>
      </c>
      <c r="H1819" s="19" t="s">
        <v>7664</v>
      </c>
      <c r="I1819" s="19" t="s">
        <v>7259</v>
      </c>
      <c r="J1819" s="17" t="str">
        <f t="shared" si="86"/>
        <v>80  ม. 11  ต. คันธุลี  อ. ท่าชนะ  จ. สุราษฎร์ธานี</v>
      </c>
      <c r="K1819" s="48" t="s">
        <v>9143</v>
      </c>
      <c r="L1819" s="19" t="s">
        <v>6900</v>
      </c>
      <c r="M1819" s="19" t="s">
        <v>6935</v>
      </c>
      <c r="N1819" s="19" t="s">
        <v>6936</v>
      </c>
      <c r="O1819" s="19" t="s">
        <v>6937</v>
      </c>
      <c r="P1819" s="20">
        <v>84170</v>
      </c>
      <c r="Q1819" s="21"/>
      <c r="R1819" s="22"/>
      <c r="S1819" s="22"/>
      <c r="T1819" s="22"/>
      <c r="U1819" s="21"/>
      <c r="V1819" s="21"/>
      <c r="W1819" s="21"/>
      <c r="X1819" s="23"/>
      <c r="Y1819" s="24"/>
      <c r="Z1819" s="21">
        <v>35</v>
      </c>
      <c r="AA1819" s="25">
        <f t="shared" si="85"/>
        <v>35</v>
      </c>
      <c r="AB1819" s="44"/>
      <c r="AC1819" s="19"/>
      <c r="AD1819" s="27" t="str">
        <f t="shared" si="87"/>
        <v>นางสาว  มณฑา  ผลพฤกษ์</v>
      </c>
    </row>
    <row r="1820" spans="1:30">
      <c r="A1820" s="16" t="s">
        <v>7513</v>
      </c>
      <c r="B1820" s="16"/>
      <c r="C1820" s="16" t="s">
        <v>6922</v>
      </c>
      <c r="D1820" s="16" t="s">
        <v>6980</v>
      </c>
      <c r="E1820" s="17" t="s">
        <v>1845</v>
      </c>
      <c r="F1820" s="17" t="s">
        <v>1846</v>
      </c>
      <c r="G1820" s="17" t="s">
        <v>6905</v>
      </c>
      <c r="H1820" s="17" t="s">
        <v>10348</v>
      </c>
      <c r="I1820" s="17" t="s">
        <v>10349</v>
      </c>
      <c r="J1820" s="17" t="str">
        <f t="shared" si="86"/>
        <v>63  ม. 7  ต. ทุ่ง  อ. ไชยา  จ. สุราษฎร์ธานี</v>
      </c>
      <c r="K1820" s="48" t="s">
        <v>8720</v>
      </c>
      <c r="L1820" s="19" t="s">
        <v>7290</v>
      </c>
      <c r="M1820" s="19" t="s">
        <v>8203</v>
      </c>
      <c r="N1820" s="19" t="s">
        <v>7457</v>
      </c>
      <c r="O1820" s="19" t="s">
        <v>6937</v>
      </c>
      <c r="P1820" s="20">
        <v>84110</v>
      </c>
      <c r="Q1820" s="21"/>
      <c r="R1820" s="22"/>
      <c r="S1820" s="22"/>
      <c r="T1820" s="22"/>
      <c r="U1820" s="21"/>
      <c r="V1820" s="21"/>
      <c r="W1820" s="21"/>
      <c r="X1820" s="23"/>
      <c r="Y1820" s="24"/>
      <c r="Z1820" s="21">
        <v>14</v>
      </c>
      <c r="AA1820" s="25">
        <f t="shared" si="85"/>
        <v>14</v>
      </c>
      <c r="AB1820" s="38" t="s">
        <v>9406</v>
      </c>
      <c r="AC1820" s="19"/>
      <c r="AD1820" s="27" t="str">
        <f t="shared" si="87"/>
        <v>นาง  สายสุณี  แดงลาด</v>
      </c>
    </row>
    <row r="1821" spans="1:30">
      <c r="A1821" s="16" t="s">
        <v>7513</v>
      </c>
      <c r="B1821" s="16" t="s">
        <v>7291</v>
      </c>
      <c r="C1821" s="16" t="s">
        <v>6931</v>
      </c>
      <c r="D1821" s="16"/>
      <c r="E1821" s="17" t="s">
        <v>694</v>
      </c>
      <c r="F1821" s="17" t="s">
        <v>695</v>
      </c>
      <c r="G1821" s="29" t="s">
        <v>6905</v>
      </c>
      <c r="H1821" s="19" t="s">
        <v>7219</v>
      </c>
      <c r="I1821" s="19" t="s">
        <v>7220</v>
      </c>
      <c r="J1821" s="17" t="str">
        <f t="shared" si="86"/>
        <v>30/6  ม. 11  ต. คันธุลี  อ. ท่าชนะ  จ. สุราษฎร์ธานี</v>
      </c>
      <c r="K1821" s="48" t="s">
        <v>7221</v>
      </c>
      <c r="L1821" s="19" t="s">
        <v>6900</v>
      </c>
      <c r="M1821" s="19" t="s">
        <v>6935</v>
      </c>
      <c r="N1821" s="19" t="s">
        <v>6936</v>
      </c>
      <c r="O1821" s="19" t="s">
        <v>6937</v>
      </c>
      <c r="P1821" s="20">
        <v>84170</v>
      </c>
      <c r="Q1821" s="21"/>
      <c r="R1821" s="22"/>
      <c r="S1821" s="22"/>
      <c r="T1821" s="22"/>
      <c r="U1821" s="21"/>
      <c r="V1821" s="21"/>
      <c r="W1821" s="21"/>
      <c r="X1821" s="23"/>
      <c r="Y1821" s="24"/>
      <c r="Z1821" s="21">
        <v>25</v>
      </c>
      <c r="AA1821" s="25">
        <f t="shared" si="85"/>
        <v>25</v>
      </c>
      <c r="AB1821" s="44"/>
      <c r="AC1821" s="19"/>
      <c r="AD1821" s="27" t="str">
        <f t="shared" si="87"/>
        <v>นาง  นิภา  อินแป้น</v>
      </c>
    </row>
    <row r="1822" spans="1:30">
      <c r="A1822" s="16" t="s">
        <v>7513</v>
      </c>
      <c r="B1822" s="16" t="s">
        <v>6938</v>
      </c>
      <c r="C1822" s="16" t="s">
        <v>6939</v>
      </c>
      <c r="D1822" s="16" t="s">
        <v>6980</v>
      </c>
      <c r="E1822" s="17" t="s">
        <v>628</v>
      </c>
      <c r="F1822" s="17" t="s">
        <v>629</v>
      </c>
      <c r="G1822" s="29" t="s">
        <v>6905</v>
      </c>
      <c r="H1822" s="19" t="s">
        <v>7924</v>
      </c>
      <c r="I1822" s="19" t="s">
        <v>10350</v>
      </c>
      <c r="J1822" s="17" t="str">
        <f t="shared" si="86"/>
        <v>228  ม. 3  ต. สมอทอง  อ. ท่าชนะ  จ. สุราษฎร์ธานี</v>
      </c>
      <c r="K1822" s="48" t="s">
        <v>8955</v>
      </c>
      <c r="L1822" s="19" t="s">
        <v>6991</v>
      </c>
      <c r="M1822" s="19" t="s">
        <v>7305</v>
      </c>
      <c r="N1822" s="19" t="s">
        <v>6936</v>
      </c>
      <c r="O1822" s="19" t="s">
        <v>6937</v>
      </c>
      <c r="P1822" s="20">
        <v>84170</v>
      </c>
      <c r="Q1822" s="21"/>
      <c r="R1822" s="22"/>
      <c r="S1822" s="22"/>
      <c r="T1822" s="22"/>
      <c r="U1822" s="21"/>
      <c r="V1822" s="21"/>
      <c r="W1822" s="21"/>
      <c r="X1822" s="23"/>
      <c r="Y1822" s="24"/>
      <c r="Z1822" s="21">
        <v>23</v>
      </c>
      <c r="AA1822" s="25">
        <f t="shared" si="85"/>
        <v>23</v>
      </c>
      <c r="AB1822" s="44"/>
      <c r="AC1822" s="19"/>
      <c r="AD1822" s="27" t="str">
        <f t="shared" si="87"/>
        <v>นาง  นฤมล  สังข์สิงห์</v>
      </c>
    </row>
    <row r="1823" spans="1:30" ht="105">
      <c r="A1823" s="16" t="s">
        <v>7513</v>
      </c>
      <c r="B1823" s="16" t="s">
        <v>7661</v>
      </c>
      <c r="C1823" s="16" t="s">
        <v>6950</v>
      </c>
      <c r="D1823" s="16"/>
      <c r="E1823" s="17" t="s">
        <v>3616</v>
      </c>
      <c r="F1823" s="17">
        <v>0</v>
      </c>
      <c r="G1823" s="29"/>
      <c r="H1823" s="32" t="s">
        <v>10351</v>
      </c>
      <c r="I1823" s="19" t="s">
        <v>10352</v>
      </c>
      <c r="J1823" s="17" t="str">
        <f t="shared" si="86"/>
        <v>57  ม. 6  ต. วัง  อ. ท่าชนะ  จ. สุราษฎร์ธานี</v>
      </c>
      <c r="K1823" s="48" t="s">
        <v>7831</v>
      </c>
      <c r="L1823" s="19" t="s">
        <v>7215</v>
      </c>
      <c r="M1823" s="19" t="s">
        <v>7134</v>
      </c>
      <c r="N1823" s="19" t="s">
        <v>6936</v>
      </c>
      <c r="O1823" s="19" t="s">
        <v>6937</v>
      </c>
      <c r="P1823" s="20">
        <v>84170</v>
      </c>
      <c r="Q1823" s="21"/>
      <c r="R1823" s="22"/>
      <c r="S1823" s="22"/>
      <c r="T1823" s="22"/>
      <c r="U1823" s="21"/>
      <c r="V1823" s="21"/>
      <c r="W1823" s="21"/>
      <c r="X1823" s="23"/>
      <c r="Y1823" s="24"/>
      <c r="Z1823" s="21">
        <v>595</v>
      </c>
      <c r="AA1823" s="25">
        <f t="shared" si="85"/>
        <v>595</v>
      </c>
      <c r="AB1823" s="44"/>
      <c r="AC1823" s="19"/>
      <c r="AD1823" s="27" t="str">
        <f t="shared" si="87"/>
        <v xml:space="preserve">  นาย  จักร์กฤษณ์ แจ่มปรีชา - นาง กาญจนา ศรีนวล  แจ่มปรีชา</v>
      </c>
    </row>
    <row r="1824" spans="1:30">
      <c r="A1824" s="16" t="s">
        <v>7513</v>
      </c>
      <c r="B1824" s="16" t="s">
        <v>7416</v>
      </c>
      <c r="C1824" s="16" t="s">
        <v>6956</v>
      </c>
      <c r="D1824" s="16"/>
      <c r="E1824" s="17" t="s">
        <v>2051</v>
      </c>
      <c r="F1824" s="17" t="s">
        <v>2052</v>
      </c>
      <c r="G1824" s="29" t="s">
        <v>6905</v>
      </c>
      <c r="H1824" s="19" t="s">
        <v>10353</v>
      </c>
      <c r="I1824" s="19" t="s">
        <v>10354</v>
      </c>
      <c r="J1824" s="17" t="str">
        <f t="shared" si="86"/>
        <v>102  ม. 11  ต. คันธุลี  อ. ท่าชนะ  จ. สุราษฎร์ธานี</v>
      </c>
      <c r="K1824" s="48" t="s">
        <v>8977</v>
      </c>
      <c r="L1824" s="19" t="s">
        <v>6900</v>
      </c>
      <c r="M1824" s="19" t="s">
        <v>6935</v>
      </c>
      <c r="N1824" s="19" t="s">
        <v>6936</v>
      </c>
      <c r="O1824" s="19" t="s">
        <v>6937</v>
      </c>
      <c r="P1824" s="20">
        <v>84170</v>
      </c>
      <c r="Q1824" s="21"/>
      <c r="R1824" s="22"/>
      <c r="S1824" s="22"/>
      <c r="T1824" s="22"/>
      <c r="U1824" s="21"/>
      <c r="V1824" s="21"/>
      <c r="W1824" s="21"/>
      <c r="X1824" s="23"/>
      <c r="Y1824" s="24"/>
      <c r="Z1824" s="21">
        <v>51</v>
      </c>
      <c r="AA1824" s="25">
        <f t="shared" si="85"/>
        <v>51</v>
      </c>
      <c r="AB1824" s="44"/>
      <c r="AC1824" s="19"/>
      <c r="AD1824" s="27" t="str">
        <f t="shared" si="87"/>
        <v>นาง  หนูเพียร  พรหมมาก</v>
      </c>
    </row>
    <row r="1825" spans="1:30">
      <c r="A1825" s="16" t="s">
        <v>7513</v>
      </c>
      <c r="B1825" s="16" t="s">
        <v>6949</v>
      </c>
      <c r="C1825" s="16" t="s">
        <v>6960</v>
      </c>
      <c r="D1825" s="16" t="s">
        <v>6980</v>
      </c>
      <c r="E1825" s="17" t="s">
        <v>1750</v>
      </c>
      <c r="F1825" s="17" t="s">
        <v>1751</v>
      </c>
      <c r="G1825" s="29" t="s">
        <v>6905</v>
      </c>
      <c r="H1825" s="19" t="s">
        <v>7773</v>
      </c>
      <c r="I1825" s="19" t="s">
        <v>7220</v>
      </c>
      <c r="J1825" s="17" t="str">
        <f t="shared" si="86"/>
        <v>43  ม. 11  ต. คันธุลี  อ. ท่าชนะ  จ. สุราษฎร์ธานี</v>
      </c>
      <c r="K1825" s="48" t="s">
        <v>8342</v>
      </c>
      <c r="L1825" s="19" t="s">
        <v>6900</v>
      </c>
      <c r="M1825" s="19" t="s">
        <v>6935</v>
      </c>
      <c r="N1825" s="19" t="s">
        <v>6936</v>
      </c>
      <c r="O1825" s="19" t="s">
        <v>6937</v>
      </c>
      <c r="P1825" s="20">
        <v>84170</v>
      </c>
      <c r="Q1825" s="21"/>
      <c r="R1825" s="22"/>
      <c r="S1825" s="22"/>
      <c r="T1825" s="22"/>
      <c r="U1825" s="21"/>
      <c r="V1825" s="21"/>
      <c r="W1825" s="21"/>
      <c r="X1825" s="23"/>
      <c r="Y1825" s="24"/>
      <c r="Z1825" s="21">
        <v>0</v>
      </c>
      <c r="AA1825" s="25">
        <f t="shared" si="85"/>
        <v>0</v>
      </c>
      <c r="AB1825" s="44" t="s">
        <v>10355</v>
      </c>
      <c r="AC1825" s="19"/>
      <c r="AD1825" s="27" t="str">
        <f t="shared" si="87"/>
        <v>นาง  สมพร  อินแป้น</v>
      </c>
    </row>
    <row r="1826" spans="1:30">
      <c r="A1826" s="16" t="s">
        <v>7513</v>
      </c>
      <c r="B1826" s="16" t="s">
        <v>6955</v>
      </c>
      <c r="C1826" s="16" t="s">
        <v>6967</v>
      </c>
      <c r="D1826" s="16"/>
      <c r="E1826" s="17" t="s">
        <v>2226</v>
      </c>
      <c r="F1826" s="17">
        <v>0</v>
      </c>
      <c r="G1826" s="29" t="s">
        <v>6905</v>
      </c>
      <c r="H1826" s="19" t="s">
        <v>8331</v>
      </c>
      <c r="I1826" s="19" t="s">
        <v>10356</v>
      </c>
      <c r="J1826" s="17" t="str">
        <f t="shared" si="86"/>
        <v>95  ม. 11  ต. คันธุลี  อ. ท่าชนะ  จ. สุราษฎร์ธานี</v>
      </c>
      <c r="K1826" s="48" t="s">
        <v>7170</v>
      </c>
      <c r="L1826" s="19" t="s">
        <v>6900</v>
      </c>
      <c r="M1826" s="19" t="s">
        <v>6935</v>
      </c>
      <c r="N1826" s="19" t="s">
        <v>6936</v>
      </c>
      <c r="O1826" s="19" t="s">
        <v>6937</v>
      </c>
      <c r="P1826" s="20">
        <v>84170</v>
      </c>
      <c r="Q1826" s="21"/>
      <c r="R1826" s="22"/>
      <c r="S1826" s="22"/>
      <c r="T1826" s="22"/>
      <c r="U1826" s="21"/>
      <c r="V1826" s="21"/>
      <c r="W1826" s="21"/>
      <c r="X1826" s="23"/>
      <c r="Y1826" s="24"/>
      <c r="Z1826" s="21">
        <v>161</v>
      </c>
      <c r="AA1826" s="25">
        <f t="shared" si="85"/>
        <v>161</v>
      </c>
      <c r="AB1826" s="44"/>
      <c r="AC1826" s="19"/>
      <c r="AD1826" s="27" t="str">
        <f t="shared" si="87"/>
        <v>นาง  อำภัย  หนุ่นหนู</v>
      </c>
    </row>
    <row r="1827" spans="1:30">
      <c r="A1827" s="16" t="s">
        <v>7513</v>
      </c>
      <c r="B1827" s="16"/>
      <c r="C1827" s="16" t="s">
        <v>6975</v>
      </c>
      <c r="D1827" s="16"/>
      <c r="E1827" s="17" t="s">
        <v>2251</v>
      </c>
      <c r="F1827" s="17" t="s">
        <v>2252</v>
      </c>
      <c r="G1827" s="29" t="s">
        <v>6905</v>
      </c>
      <c r="H1827" s="19" t="s">
        <v>8857</v>
      </c>
      <c r="I1827" s="19" t="s">
        <v>8858</v>
      </c>
      <c r="J1827" s="17" t="str">
        <f t="shared" si="86"/>
        <v>5  ม. 7  ต. สวนแตง  อ. ละแม  จ. ชุมพร</v>
      </c>
      <c r="K1827" s="18">
        <v>5</v>
      </c>
      <c r="L1827" s="19" t="s">
        <v>7290</v>
      </c>
      <c r="M1827" s="19" t="s">
        <v>6992</v>
      </c>
      <c r="N1827" s="19" t="s">
        <v>6911</v>
      </c>
      <c r="O1827" s="19" t="s">
        <v>6912</v>
      </c>
      <c r="P1827" s="41">
        <v>86170</v>
      </c>
      <c r="Q1827" s="21"/>
      <c r="R1827" s="22"/>
      <c r="S1827" s="22"/>
      <c r="T1827" s="22"/>
      <c r="U1827" s="21"/>
      <c r="V1827" s="21"/>
      <c r="W1827" s="21"/>
      <c r="X1827" s="23"/>
      <c r="Y1827" s="24"/>
      <c r="Z1827" s="21">
        <v>140</v>
      </c>
      <c r="AA1827" s="25">
        <f t="shared" si="85"/>
        <v>140</v>
      </c>
      <c r="AB1827" s="44"/>
      <c r="AC1827" s="19"/>
      <c r="AD1827" s="27" t="str">
        <f t="shared" si="87"/>
        <v>นาง  อุทัย  วัฒนคีรี</v>
      </c>
    </row>
    <row r="1828" spans="1:30" ht="42">
      <c r="A1828" s="16" t="s">
        <v>7513</v>
      </c>
      <c r="B1828" s="16" t="s">
        <v>7516</v>
      </c>
      <c r="C1828" s="16" t="s">
        <v>6979</v>
      </c>
      <c r="D1828" s="16"/>
      <c r="E1828" s="17" t="s">
        <v>3048</v>
      </c>
      <c r="F1828" s="17" t="s">
        <v>3049</v>
      </c>
      <c r="G1828" s="29" t="s">
        <v>6923</v>
      </c>
      <c r="H1828" s="19" t="s">
        <v>10357</v>
      </c>
      <c r="I1828" s="19" t="s">
        <v>10358</v>
      </c>
      <c r="J1828" s="17" t="str">
        <f t="shared" si="86"/>
        <v>60/172 ถ.ศรีวิชัย  ม. 3  ต. วัดประดู่  อ. เมืองสุราษฎร์ธานี  จ. สุราษฎร์ธานี</v>
      </c>
      <c r="K1828" s="18" t="s">
        <v>10359</v>
      </c>
      <c r="L1828" s="19" t="s">
        <v>6991</v>
      </c>
      <c r="M1828" s="19" t="s">
        <v>8467</v>
      </c>
      <c r="N1828" s="19" t="s">
        <v>7236</v>
      </c>
      <c r="O1828" s="19" t="s">
        <v>6937</v>
      </c>
      <c r="P1828" s="41">
        <v>84000</v>
      </c>
      <c r="Q1828" s="21"/>
      <c r="R1828" s="22"/>
      <c r="S1828" s="22"/>
      <c r="T1828" s="22"/>
      <c r="U1828" s="21"/>
      <c r="V1828" s="21"/>
      <c r="W1828" s="21"/>
      <c r="X1828" s="23"/>
      <c r="Y1828" s="24"/>
      <c r="Z1828" s="21">
        <v>9</v>
      </c>
      <c r="AA1828" s="25">
        <f t="shared" si="85"/>
        <v>9</v>
      </c>
      <c r="AB1828" s="44"/>
      <c r="AC1828" s="19"/>
      <c r="AD1828" s="27" t="str">
        <f t="shared" si="87"/>
        <v>นางสาว  ศิริลักษณ์  สิทธิ์ศักดิ์</v>
      </c>
    </row>
    <row r="1829" spans="1:30">
      <c r="A1829" s="16" t="s">
        <v>7513</v>
      </c>
      <c r="B1829" s="16"/>
      <c r="C1829" s="16" t="s">
        <v>6987</v>
      </c>
      <c r="D1829" s="16"/>
      <c r="E1829" s="17" t="s">
        <v>643</v>
      </c>
      <c r="F1829" s="17">
        <v>0</v>
      </c>
      <c r="G1829" s="29" t="s">
        <v>6905</v>
      </c>
      <c r="H1829" s="19" t="s">
        <v>8162</v>
      </c>
      <c r="I1829" s="19" t="s">
        <v>8163</v>
      </c>
      <c r="J1829" s="17" t="str">
        <f t="shared" si="86"/>
        <v>254-255  ม. 4  ต. ท่าชนะ  อ. ท่าชนะ  จ. สุราษฎร์ธานี</v>
      </c>
      <c r="K1829" s="18" t="s">
        <v>8164</v>
      </c>
      <c r="L1829" s="19" t="s">
        <v>7031</v>
      </c>
      <c r="M1829" s="19" t="s">
        <v>7123</v>
      </c>
      <c r="N1829" s="19" t="s">
        <v>6936</v>
      </c>
      <c r="O1829" s="19" t="s">
        <v>6937</v>
      </c>
      <c r="P1829" s="20">
        <v>84170</v>
      </c>
      <c r="Q1829" s="21"/>
      <c r="R1829" s="22"/>
      <c r="S1829" s="22"/>
      <c r="T1829" s="22"/>
      <c r="U1829" s="21"/>
      <c r="V1829" s="21"/>
      <c r="W1829" s="21"/>
      <c r="X1829" s="23"/>
      <c r="Y1829" s="24"/>
      <c r="Z1829" s="21">
        <v>893</v>
      </c>
      <c r="AA1829" s="25">
        <f t="shared" si="85"/>
        <v>893</v>
      </c>
      <c r="AB1829" s="44"/>
      <c r="AC1829" s="19"/>
      <c r="AD1829" s="27" t="str">
        <f t="shared" si="87"/>
        <v>นาง  นวลนิตย์  ฉายากุล</v>
      </c>
    </row>
    <row r="1830" spans="1:30">
      <c r="A1830" s="16" t="s">
        <v>7513</v>
      </c>
      <c r="B1830" s="16"/>
      <c r="C1830" s="16" t="s">
        <v>6994</v>
      </c>
      <c r="D1830" s="16"/>
      <c r="E1830" s="17" t="s">
        <v>2952</v>
      </c>
      <c r="F1830" s="17" t="s">
        <v>2953</v>
      </c>
      <c r="G1830" s="34" t="s">
        <v>6923</v>
      </c>
      <c r="H1830" s="17" t="s">
        <v>10360</v>
      </c>
      <c r="I1830" s="17" t="s">
        <v>7116</v>
      </c>
      <c r="J1830" s="17" t="str">
        <f t="shared" si="86"/>
        <v xml:space="preserve">        </v>
      </c>
      <c r="K1830" s="48"/>
      <c r="L1830" s="19"/>
      <c r="M1830" s="19"/>
      <c r="N1830" s="19"/>
      <c r="O1830" s="19"/>
      <c r="P1830" s="20"/>
      <c r="Q1830" s="21"/>
      <c r="R1830" s="22"/>
      <c r="S1830" s="22"/>
      <c r="T1830" s="22"/>
      <c r="U1830" s="21">
        <v>0</v>
      </c>
      <c r="V1830" s="21">
        <v>0</v>
      </c>
      <c r="W1830" s="21">
        <v>0</v>
      </c>
      <c r="X1830" s="23">
        <v>0</v>
      </c>
      <c r="Y1830" s="24"/>
      <c r="Z1830" s="21">
        <v>116</v>
      </c>
      <c r="AA1830" s="25">
        <f t="shared" si="85"/>
        <v>116</v>
      </c>
      <c r="AB1830" s="26"/>
      <c r="AC1830" s="19"/>
      <c r="AD1830" s="27" t="str">
        <f t="shared" si="87"/>
        <v>นางสาว  วรรณิษา  ทิพย์เนตร</v>
      </c>
    </row>
    <row r="1831" spans="1:30">
      <c r="A1831" s="16" t="s">
        <v>7513</v>
      </c>
      <c r="B1831" s="16" t="s">
        <v>6978</v>
      </c>
      <c r="C1831" s="16" t="s">
        <v>6999</v>
      </c>
      <c r="D1831" s="16"/>
      <c r="E1831" s="17" t="s">
        <v>950</v>
      </c>
      <c r="F1831" s="17" t="s">
        <v>951</v>
      </c>
      <c r="G1831" s="29" t="s">
        <v>6905</v>
      </c>
      <c r="H1831" s="19" t="s">
        <v>7228</v>
      </c>
      <c r="I1831" s="19" t="s">
        <v>8935</v>
      </c>
      <c r="J1831" s="17" t="str">
        <f t="shared" si="86"/>
        <v>25  ม. 11  ต. คันธุลี  อ. ท่าชนะ  จ. สุราษฎร์ธานี</v>
      </c>
      <c r="K1831" s="48" t="s">
        <v>8607</v>
      </c>
      <c r="L1831" s="19" t="s">
        <v>6900</v>
      </c>
      <c r="M1831" s="19" t="s">
        <v>6935</v>
      </c>
      <c r="N1831" s="19" t="s">
        <v>6936</v>
      </c>
      <c r="O1831" s="19" t="s">
        <v>6937</v>
      </c>
      <c r="P1831" s="20">
        <v>84170</v>
      </c>
      <c r="Q1831" s="21"/>
      <c r="R1831" s="22"/>
      <c r="S1831" s="22"/>
      <c r="T1831" s="22"/>
      <c r="U1831" s="21"/>
      <c r="V1831" s="21"/>
      <c r="W1831" s="21"/>
      <c r="X1831" s="23"/>
      <c r="Y1831" s="24"/>
      <c r="Z1831" s="21">
        <v>33</v>
      </c>
      <c r="AA1831" s="25">
        <f t="shared" si="85"/>
        <v>33</v>
      </c>
      <c r="AB1831" s="44"/>
      <c r="AC1831" s="19"/>
      <c r="AD1831" s="27" t="str">
        <f t="shared" si="87"/>
        <v>นาง  ปราณี  ม่วงสวย</v>
      </c>
    </row>
    <row r="1832" spans="1:30">
      <c r="A1832" s="16" t="s">
        <v>7513</v>
      </c>
      <c r="B1832" s="16" t="s">
        <v>7429</v>
      </c>
      <c r="C1832" s="16" t="s">
        <v>7003</v>
      </c>
      <c r="D1832" s="16"/>
      <c r="E1832" s="17" t="s">
        <v>3131</v>
      </c>
      <c r="F1832" s="17" t="s">
        <v>3132</v>
      </c>
      <c r="G1832" s="29" t="s">
        <v>6923</v>
      </c>
      <c r="H1832" s="19" t="s">
        <v>6968</v>
      </c>
      <c r="I1832" s="19" t="s">
        <v>7264</v>
      </c>
      <c r="J1832" s="17" t="str">
        <f t="shared" si="86"/>
        <v>136  ม. 1  ต. ท่าชนะ  อ. ท่าชนะ  จ. สุราษฎร์ธานี</v>
      </c>
      <c r="K1832" s="48" t="s">
        <v>7415</v>
      </c>
      <c r="L1832" s="19" t="s">
        <v>6954</v>
      </c>
      <c r="M1832" s="19" t="s">
        <v>7123</v>
      </c>
      <c r="N1832" s="19" t="s">
        <v>6936</v>
      </c>
      <c r="O1832" s="19" t="s">
        <v>6937</v>
      </c>
      <c r="P1832" s="20">
        <v>84170</v>
      </c>
      <c r="Q1832" s="21"/>
      <c r="R1832" s="22"/>
      <c r="S1832" s="22"/>
      <c r="T1832" s="22"/>
      <c r="U1832" s="21"/>
      <c r="V1832" s="21"/>
      <c r="W1832" s="21"/>
      <c r="X1832" s="23"/>
      <c r="Y1832" s="24"/>
      <c r="Z1832" s="21">
        <v>44</v>
      </c>
      <c r="AA1832" s="25">
        <f t="shared" si="85"/>
        <v>44</v>
      </c>
      <c r="AB1832" s="44"/>
      <c r="AC1832" s="19"/>
      <c r="AD1832" s="27" t="str">
        <f t="shared" si="87"/>
        <v>นางสาว  สุดารัตน์  ศรีรื่น</v>
      </c>
    </row>
    <row r="1833" spans="1:30">
      <c r="A1833" s="16" t="s">
        <v>7513</v>
      </c>
      <c r="B1833" s="16" t="s">
        <v>6993</v>
      </c>
      <c r="C1833" s="16" t="s">
        <v>7007</v>
      </c>
      <c r="D1833" s="16"/>
      <c r="E1833" s="17" t="s">
        <v>183</v>
      </c>
      <c r="F1833" s="17" t="s">
        <v>184</v>
      </c>
      <c r="G1833" s="29" t="s">
        <v>6905</v>
      </c>
      <c r="H1833" s="19" t="s">
        <v>10361</v>
      </c>
      <c r="I1833" s="19" t="s">
        <v>9032</v>
      </c>
      <c r="J1833" s="17" t="str">
        <f t="shared" si="86"/>
        <v>38/1  ม. 11  ต. คันธุลี  อ. ท่าชนะ  จ. สุราษฎร์ธานี</v>
      </c>
      <c r="K1833" s="48" t="s">
        <v>7256</v>
      </c>
      <c r="L1833" s="19" t="s">
        <v>6900</v>
      </c>
      <c r="M1833" s="19" t="s">
        <v>6935</v>
      </c>
      <c r="N1833" s="19" t="s">
        <v>6936</v>
      </c>
      <c r="O1833" s="19" t="s">
        <v>6937</v>
      </c>
      <c r="P1833" s="20">
        <v>84170</v>
      </c>
      <c r="Q1833" s="21"/>
      <c r="R1833" s="22"/>
      <c r="S1833" s="22"/>
      <c r="T1833" s="22"/>
      <c r="U1833" s="21"/>
      <c r="V1833" s="21"/>
      <c r="W1833" s="21"/>
      <c r="X1833" s="23"/>
      <c r="Y1833" s="24"/>
      <c r="Z1833" s="21">
        <v>5</v>
      </c>
      <c r="AA1833" s="25">
        <f t="shared" si="85"/>
        <v>5</v>
      </c>
      <c r="AB1833" s="44" t="s">
        <v>10362</v>
      </c>
      <c r="AC1833" s="19"/>
      <c r="AD1833" s="27" t="str">
        <f t="shared" si="87"/>
        <v>นาง  จรัสพร  ปลอดขันเงิน</v>
      </c>
    </row>
    <row r="1834" spans="1:30">
      <c r="A1834" s="16" t="s">
        <v>7513</v>
      </c>
      <c r="B1834" s="16" t="s">
        <v>6998</v>
      </c>
      <c r="C1834" s="16" t="s">
        <v>7012</v>
      </c>
      <c r="D1834" s="16"/>
      <c r="E1834" s="17" t="s">
        <v>4422</v>
      </c>
      <c r="F1834" s="17" t="s">
        <v>4423</v>
      </c>
      <c r="G1834" s="29" t="s">
        <v>6896</v>
      </c>
      <c r="H1834" s="19" t="s">
        <v>10363</v>
      </c>
      <c r="I1834" s="19" t="s">
        <v>7461</v>
      </c>
      <c r="J1834" s="17" t="str">
        <f t="shared" si="86"/>
        <v>47  ม. 11  ต. คันธุลี  อ. ท่าชนะ  จ. สุราษฎร์ธานี</v>
      </c>
      <c r="K1834" s="48" t="s">
        <v>7669</v>
      </c>
      <c r="L1834" s="19" t="s">
        <v>6900</v>
      </c>
      <c r="M1834" s="19" t="s">
        <v>6935</v>
      </c>
      <c r="N1834" s="19" t="s">
        <v>6936</v>
      </c>
      <c r="O1834" s="19" t="s">
        <v>6937</v>
      </c>
      <c r="P1834" s="20">
        <v>84170</v>
      </c>
      <c r="Q1834" s="21"/>
      <c r="R1834" s="22"/>
      <c r="S1834" s="22"/>
      <c r="T1834" s="22"/>
      <c r="U1834" s="21"/>
      <c r="V1834" s="21"/>
      <c r="W1834" s="21"/>
      <c r="X1834" s="23"/>
      <c r="Y1834" s="24"/>
      <c r="Z1834" s="21">
        <v>347</v>
      </c>
      <c r="AA1834" s="25">
        <f t="shared" si="85"/>
        <v>347</v>
      </c>
      <c r="AB1834" s="44"/>
      <c r="AC1834" s="19"/>
      <c r="AD1834" s="27" t="str">
        <f t="shared" si="87"/>
        <v>นาย  เนือง  ทองรอด</v>
      </c>
    </row>
    <row r="1835" spans="1:30">
      <c r="A1835" s="16" t="s">
        <v>7513</v>
      </c>
      <c r="B1835" s="16" t="s">
        <v>7436</v>
      </c>
      <c r="C1835" s="16" t="s">
        <v>7017</v>
      </c>
      <c r="D1835" s="16"/>
      <c r="E1835" s="17" t="s">
        <v>157</v>
      </c>
      <c r="F1835" s="17" t="s">
        <v>158</v>
      </c>
      <c r="G1835" s="29" t="s">
        <v>6905</v>
      </c>
      <c r="H1835" s="19" t="s">
        <v>9483</v>
      </c>
      <c r="I1835" s="19" t="s">
        <v>10364</v>
      </c>
      <c r="J1835" s="17" t="str">
        <f t="shared" si="86"/>
        <v>38  ม. 11  ต. คันธุลี  อ. ท่าชนะ  จ. สุราษฎร์ธานี</v>
      </c>
      <c r="K1835" s="48" t="s">
        <v>8212</v>
      </c>
      <c r="L1835" s="19" t="s">
        <v>6900</v>
      </c>
      <c r="M1835" s="19" t="s">
        <v>6935</v>
      </c>
      <c r="N1835" s="19" t="s">
        <v>6936</v>
      </c>
      <c r="O1835" s="19" t="s">
        <v>6937</v>
      </c>
      <c r="P1835" s="20">
        <v>84170</v>
      </c>
      <c r="Q1835" s="21"/>
      <c r="R1835" s="22"/>
      <c r="S1835" s="22"/>
      <c r="T1835" s="22"/>
      <c r="U1835" s="21"/>
      <c r="V1835" s="21"/>
      <c r="W1835" s="21"/>
      <c r="X1835" s="23"/>
      <c r="Y1835" s="24"/>
      <c r="Z1835" s="21">
        <v>47</v>
      </c>
      <c r="AA1835" s="25">
        <f t="shared" si="85"/>
        <v>47</v>
      </c>
      <c r="AB1835" s="44"/>
      <c r="AC1835" s="19"/>
      <c r="AD1835" s="27" t="str">
        <f t="shared" si="87"/>
        <v>นาง  จงกลณี  น่วมภักดี</v>
      </c>
    </row>
    <row r="1836" spans="1:30">
      <c r="A1836" s="16" t="s">
        <v>7513</v>
      </c>
      <c r="B1836" s="16" t="s">
        <v>7006</v>
      </c>
      <c r="C1836" s="16" t="s">
        <v>7022</v>
      </c>
      <c r="D1836" s="16"/>
      <c r="E1836" s="17" t="s">
        <v>648</v>
      </c>
      <c r="F1836" s="17" t="s">
        <v>649</v>
      </c>
      <c r="G1836" s="29" t="s">
        <v>6905</v>
      </c>
      <c r="H1836" s="19" t="s">
        <v>10365</v>
      </c>
      <c r="I1836" s="19" t="s">
        <v>10366</v>
      </c>
      <c r="J1836" s="17" t="str">
        <f t="shared" si="86"/>
        <v>66  ม. 11  ต. คันธุลี  อ. ท่าชนะ  จ. สุราษฎร์ธานี</v>
      </c>
      <c r="K1836" s="48" t="s">
        <v>8628</v>
      </c>
      <c r="L1836" s="19" t="s">
        <v>6900</v>
      </c>
      <c r="M1836" s="19" t="s">
        <v>6935</v>
      </c>
      <c r="N1836" s="19" t="s">
        <v>6936</v>
      </c>
      <c r="O1836" s="19" t="s">
        <v>6937</v>
      </c>
      <c r="P1836" s="20">
        <v>84170</v>
      </c>
      <c r="Q1836" s="21"/>
      <c r="R1836" s="22"/>
      <c r="S1836" s="22"/>
      <c r="T1836" s="22"/>
      <c r="U1836" s="21"/>
      <c r="V1836" s="21"/>
      <c r="W1836" s="21"/>
      <c r="X1836" s="23"/>
      <c r="Y1836" s="24"/>
      <c r="Z1836" s="21">
        <v>102</v>
      </c>
      <c r="AA1836" s="25">
        <f t="shared" si="85"/>
        <v>102</v>
      </c>
      <c r="AB1836" s="44"/>
      <c r="AC1836" s="19"/>
      <c r="AD1836" s="27" t="str">
        <f t="shared" si="87"/>
        <v>นาง  นัทธี  ขาวเนตร</v>
      </c>
    </row>
    <row r="1837" spans="1:30">
      <c r="A1837" s="16" t="s">
        <v>7513</v>
      </c>
      <c r="B1837" s="16" t="s">
        <v>7011</v>
      </c>
      <c r="C1837" s="16" t="s">
        <v>7027</v>
      </c>
      <c r="D1837" s="16"/>
      <c r="E1837" s="17" t="s">
        <v>5748</v>
      </c>
      <c r="F1837" s="17" t="s">
        <v>5749</v>
      </c>
      <c r="G1837" s="29" t="s">
        <v>6896</v>
      </c>
      <c r="H1837" s="19" t="s">
        <v>7599</v>
      </c>
      <c r="I1837" s="19" t="s">
        <v>8937</v>
      </c>
      <c r="J1837" s="17" t="str">
        <f t="shared" si="86"/>
        <v>29  ม. 11  ต. คันธุลี  อ. ท่าชนะ  จ. สุราษฎร์ธานี</v>
      </c>
      <c r="K1837" s="48" t="s">
        <v>8380</v>
      </c>
      <c r="L1837" s="19" t="s">
        <v>6900</v>
      </c>
      <c r="M1837" s="19" t="s">
        <v>6935</v>
      </c>
      <c r="N1837" s="19" t="s">
        <v>6936</v>
      </c>
      <c r="O1837" s="19" t="s">
        <v>6937</v>
      </c>
      <c r="P1837" s="20">
        <v>84170</v>
      </c>
      <c r="Q1837" s="21"/>
      <c r="R1837" s="22"/>
      <c r="S1837" s="22"/>
      <c r="T1837" s="22"/>
      <c r="U1837" s="21"/>
      <c r="V1837" s="21"/>
      <c r="W1837" s="21"/>
      <c r="X1837" s="23"/>
      <c r="Y1837" s="24"/>
      <c r="Z1837" s="21">
        <v>217</v>
      </c>
      <c r="AA1837" s="25">
        <f t="shared" si="85"/>
        <v>217</v>
      </c>
      <c r="AB1837" s="44"/>
      <c r="AC1837" s="19"/>
      <c r="AD1837" s="27" t="str">
        <f t="shared" si="87"/>
        <v>นาย  สมชาย  ว่องธารักษ์</v>
      </c>
    </row>
    <row r="1838" spans="1:30">
      <c r="A1838" s="16" t="s">
        <v>7513</v>
      </c>
      <c r="B1838" s="16" t="s">
        <v>7016</v>
      </c>
      <c r="C1838" s="16" t="s">
        <v>7035</v>
      </c>
      <c r="D1838" s="16"/>
      <c r="E1838" s="17" t="s">
        <v>6106</v>
      </c>
      <c r="F1838" s="17" t="s">
        <v>6107</v>
      </c>
      <c r="G1838" s="29" t="s">
        <v>6896</v>
      </c>
      <c r="H1838" s="19" t="s">
        <v>7258</v>
      </c>
      <c r="I1838" s="19" t="s">
        <v>7259</v>
      </c>
      <c r="J1838" s="17" t="str">
        <f t="shared" si="86"/>
        <v>120  ม. 11  ต. คันธุลี  อ. ท่าชนะ  จ. สุราษฎร์ธานี</v>
      </c>
      <c r="K1838" s="48" t="s">
        <v>7260</v>
      </c>
      <c r="L1838" s="19" t="s">
        <v>6900</v>
      </c>
      <c r="M1838" s="19" t="s">
        <v>6935</v>
      </c>
      <c r="N1838" s="19" t="s">
        <v>6936</v>
      </c>
      <c r="O1838" s="19" t="s">
        <v>6937</v>
      </c>
      <c r="P1838" s="20">
        <v>84170</v>
      </c>
      <c r="Q1838" s="21"/>
      <c r="R1838" s="22"/>
      <c r="S1838" s="22"/>
      <c r="T1838" s="22"/>
      <c r="U1838" s="21"/>
      <c r="V1838" s="21"/>
      <c r="W1838" s="21"/>
      <c r="X1838" s="23"/>
      <c r="Y1838" s="24"/>
      <c r="Z1838" s="21">
        <v>30</v>
      </c>
      <c r="AA1838" s="25">
        <f t="shared" si="85"/>
        <v>30</v>
      </c>
      <c r="AB1838" s="44"/>
      <c r="AC1838" s="19"/>
      <c r="AD1838" s="27" t="str">
        <f t="shared" si="87"/>
        <v>นาย  สำนัก  ผลพฤกษ์</v>
      </c>
    </row>
    <row r="1839" spans="1:30">
      <c r="A1839" s="16" t="s">
        <v>7513</v>
      </c>
      <c r="B1839" s="16" t="s">
        <v>7021</v>
      </c>
      <c r="C1839" s="16" t="s">
        <v>7040</v>
      </c>
      <c r="D1839" s="16"/>
      <c r="E1839" s="17" t="s">
        <v>1461</v>
      </c>
      <c r="F1839" s="17" t="s">
        <v>1462</v>
      </c>
      <c r="G1839" s="29" t="s">
        <v>6905</v>
      </c>
      <c r="H1839" s="19" t="s">
        <v>7442</v>
      </c>
      <c r="I1839" s="19" t="s">
        <v>7116</v>
      </c>
      <c r="J1839" s="17" t="str">
        <f t="shared" si="86"/>
        <v>87  ม. 11  ต. คันธุลี  อ. ท่าชนะ  จ. สุราษฎร์ธานี</v>
      </c>
      <c r="K1839" s="33" t="s">
        <v>8421</v>
      </c>
      <c r="L1839" s="19" t="s">
        <v>6900</v>
      </c>
      <c r="M1839" s="19" t="s">
        <v>6935</v>
      </c>
      <c r="N1839" s="19" t="s">
        <v>6936</v>
      </c>
      <c r="O1839" s="19" t="s">
        <v>6937</v>
      </c>
      <c r="P1839" s="20">
        <v>84170</v>
      </c>
      <c r="Q1839" s="21"/>
      <c r="R1839" s="22"/>
      <c r="S1839" s="22"/>
      <c r="T1839" s="22"/>
      <c r="U1839" s="21"/>
      <c r="V1839" s="21"/>
      <c r="W1839" s="21"/>
      <c r="X1839" s="23"/>
      <c r="Y1839" s="24"/>
      <c r="Z1839" s="21">
        <v>268</v>
      </c>
      <c r="AA1839" s="25">
        <f t="shared" si="85"/>
        <v>268</v>
      </c>
      <c r="AB1839" s="44"/>
      <c r="AC1839" s="19"/>
      <c r="AD1839" s="27" t="str">
        <f t="shared" si="87"/>
        <v>นาง  ลาภ  ทิพย์เนตร</v>
      </c>
    </row>
    <row r="1840" spans="1:30">
      <c r="A1840" s="16" t="s">
        <v>7513</v>
      </c>
      <c r="B1840" s="16" t="s">
        <v>7026</v>
      </c>
      <c r="C1840" s="16" t="s">
        <v>7045</v>
      </c>
      <c r="D1840" s="16"/>
      <c r="E1840" s="17" t="s">
        <v>984</v>
      </c>
      <c r="F1840" s="17" t="s">
        <v>985</v>
      </c>
      <c r="G1840" s="29" t="s">
        <v>6905</v>
      </c>
      <c r="H1840" s="19" t="s">
        <v>10367</v>
      </c>
      <c r="I1840" s="19" t="s">
        <v>10368</v>
      </c>
      <c r="J1840" s="17" t="str">
        <f t="shared" si="86"/>
        <v>107  ม. 11  ต. คันธุลี  อ. ท่าชนะ  จ. สุราษฎร์ธานี</v>
      </c>
      <c r="K1840" s="48" t="s">
        <v>7370</v>
      </c>
      <c r="L1840" s="19" t="s">
        <v>6900</v>
      </c>
      <c r="M1840" s="19" t="s">
        <v>6935</v>
      </c>
      <c r="N1840" s="19" t="s">
        <v>6936</v>
      </c>
      <c r="O1840" s="19" t="s">
        <v>6937</v>
      </c>
      <c r="P1840" s="20">
        <v>84170</v>
      </c>
      <c r="Q1840" s="21"/>
      <c r="R1840" s="22"/>
      <c r="S1840" s="22"/>
      <c r="T1840" s="22"/>
      <c r="U1840" s="21"/>
      <c r="V1840" s="21"/>
      <c r="W1840" s="21"/>
      <c r="X1840" s="23"/>
      <c r="Y1840" s="24"/>
      <c r="Z1840" s="21">
        <v>79</v>
      </c>
      <c r="AA1840" s="25">
        <f t="shared" si="85"/>
        <v>79</v>
      </c>
      <c r="AB1840" s="44"/>
      <c r="AC1840" s="19"/>
      <c r="AD1840" s="27" t="str">
        <f t="shared" si="87"/>
        <v>นาง  ปานจิต  ไชยแขวง</v>
      </c>
    </row>
    <row r="1841" spans="1:30">
      <c r="A1841" s="16" t="s">
        <v>7513</v>
      </c>
      <c r="B1841" s="16" t="s">
        <v>7034</v>
      </c>
      <c r="C1841" s="16" t="s">
        <v>7051</v>
      </c>
      <c r="D1841" s="16"/>
      <c r="E1841" s="17" t="s">
        <v>5914</v>
      </c>
      <c r="F1841" s="17" t="s">
        <v>5915</v>
      </c>
      <c r="G1841" s="29" t="s">
        <v>6896</v>
      </c>
      <c r="H1841" s="19" t="s">
        <v>10369</v>
      </c>
      <c r="I1841" s="19" t="s">
        <v>9435</v>
      </c>
      <c r="J1841" s="17" t="str">
        <f t="shared" si="86"/>
        <v>135/27 ถ.โฉลกรัฐ  ม. 1  ต. บางกุ้ง  อ. เมืองสุราษฎร์ธานี  จ. สุราษฎร์ธานี</v>
      </c>
      <c r="K1841" s="48" t="s">
        <v>10370</v>
      </c>
      <c r="L1841" s="19" t="s">
        <v>6954</v>
      </c>
      <c r="M1841" s="19" t="s">
        <v>7687</v>
      </c>
      <c r="N1841" s="19" t="s">
        <v>7236</v>
      </c>
      <c r="O1841" s="19" t="s">
        <v>6937</v>
      </c>
      <c r="P1841" s="20">
        <v>84000</v>
      </c>
      <c r="Q1841" s="21"/>
      <c r="R1841" s="22"/>
      <c r="S1841" s="22"/>
      <c r="T1841" s="22"/>
      <c r="U1841" s="21"/>
      <c r="V1841" s="21"/>
      <c r="W1841" s="21"/>
      <c r="X1841" s="23"/>
      <c r="Y1841" s="24"/>
      <c r="Z1841" s="21">
        <v>65</v>
      </c>
      <c r="AA1841" s="25">
        <f t="shared" si="85"/>
        <v>65</v>
      </c>
      <c r="AB1841" s="44"/>
      <c r="AC1841" s="19"/>
      <c r="AD1841" s="27" t="str">
        <f t="shared" si="87"/>
        <v>นาย  สมภพ  เงินสุข</v>
      </c>
    </row>
    <row r="1842" spans="1:30">
      <c r="A1842" s="16" t="s">
        <v>7513</v>
      </c>
      <c r="B1842" s="16" t="s">
        <v>7026</v>
      </c>
      <c r="C1842" s="16" t="s">
        <v>7054</v>
      </c>
      <c r="D1842" s="16"/>
      <c r="E1842" s="17" t="s">
        <v>1284</v>
      </c>
      <c r="F1842" s="17" t="s">
        <v>1285</v>
      </c>
      <c r="G1842" s="29" t="s">
        <v>6905</v>
      </c>
      <c r="H1842" s="19" t="s">
        <v>10371</v>
      </c>
      <c r="I1842" s="19" t="s">
        <v>8935</v>
      </c>
      <c r="J1842" s="17" t="str">
        <f t="shared" si="86"/>
        <v>77  ม. 11  ต. คันธุลี  อ. ท่าชนะ  จ. สุราษฎร์ธานี</v>
      </c>
      <c r="K1842" s="48" t="s">
        <v>8191</v>
      </c>
      <c r="L1842" s="19" t="s">
        <v>6900</v>
      </c>
      <c r="M1842" s="19" t="s">
        <v>6935</v>
      </c>
      <c r="N1842" s="19" t="s">
        <v>6936</v>
      </c>
      <c r="O1842" s="19" t="s">
        <v>6937</v>
      </c>
      <c r="P1842" s="20">
        <v>84170</v>
      </c>
      <c r="Q1842" s="21"/>
      <c r="R1842" s="22"/>
      <c r="S1842" s="22"/>
      <c r="T1842" s="22"/>
      <c r="U1842" s="21"/>
      <c r="V1842" s="21"/>
      <c r="W1842" s="21"/>
      <c r="X1842" s="23"/>
      <c r="Y1842" s="24"/>
      <c r="Z1842" s="21">
        <v>131</v>
      </c>
      <c r="AA1842" s="25">
        <f t="shared" si="85"/>
        <v>131</v>
      </c>
      <c r="AB1842" s="44" t="s">
        <v>10372</v>
      </c>
      <c r="AC1842" s="19"/>
      <c r="AD1842" s="27" t="str">
        <f t="shared" si="87"/>
        <v>นาง  ยุ้ย  ม่วงสวย</v>
      </c>
    </row>
    <row r="1843" spans="1:30">
      <c r="A1843" s="16" t="s">
        <v>7513</v>
      </c>
      <c r="B1843" s="16"/>
      <c r="C1843" s="16" t="s">
        <v>7059</v>
      </c>
      <c r="D1843" s="16" t="s">
        <v>6980</v>
      </c>
      <c r="E1843" s="17" t="s">
        <v>3894</v>
      </c>
      <c r="F1843" s="17">
        <v>0</v>
      </c>
      <c r="G1843" s="29" t="s">
        <v>6896</v>
      </c>
      <c r="H1843" s="19" t="s">
        <v>9878</v>
      </c>
      <c r="I1843" s="19" t="s">
        <v>8937</v>
      </c>
      <c r="J1843" s="17" t="str">
        <f t="shared" si="86"/>
        <v>77  ม. 12  ต. คันธุลี  อ. ท่าชนะ  จ. สุราษฎร์ธานี</v>
      </c>
      <c r="K1843" s="48" t="s">
        <v>8191</v>
      </c>
      <c r="L1843" s="19" t="s">
        <v>7096</v>
      </c>
      <c r="M1843" s="19" t="s">
        <v>6935</v>
      </c>
      <c r="N1843" s="19" t="s">
        <v>6936</v>
      </c>
      <c r="O1843" s="19" t="s">
        <v>6937</v>
      </c>
      <c r="P1843" s="20">
        <v>84170</v>
      </c>
      <c r="Q1843" s="21"/>
      <c r="R1843" s="22"/>
      <c r="S1843" s="22"/>
      <c r="T1843" s="22"/>
      <c r="U1843" s="21"/>
      <c r="V1843" s="21"/>
      <c r="W1843" s="21"/>
      <c r="X1843" s="23"/>
      <c r="Y1843" s="24"/>
      <c r="Z1843" s="21">
        <v>126</v>
      </c>
      <c r="AA1843" s="25">
        <f t="shared" si="85"/>
        <v>126</v>
      </c>
      <c r="AB1843" s="44"/>
      <c r="AC1843" s="19"/>
      <c r="AD1843" s="27" t="str">
        <f t="shared" si="87"/>
        <v>นาย  ชุลี  ว่องธารักษ์</v>
      </c>
    </row>
    <row r="1844" spans="1:30">
      <c r="A1844" s="16" t="s">
        <v>7513</v>
      </c>
      <c r="B1844" s="16"/>
      <c r="C1844" s="16" t="s">
        <v>7064</v>
      </c>
      <c r="D1844" s="16" t="s">
        <v>6980</v>
      </c>
      <c r="E1844" s="17" t="s">
        <v>584</v>
      </c>
      <c r="F1844" s="17" t="s">
        <v>585</v>
      </c>
      <c r="G1844" s="29" t="s">
        <v>6905</v>
      </c>
      <c r="H1844" s="19" t="s">
        <v>9879</v>
      </c>
      <c r="I1844" s="19" t="s">
        <v>8937</v>
      </c>
      <c r="J1844" s="17" t="str">
        <f t="shared" si="86"/>
        <v>77  ม. 12  ต. คันธุลี  อ. ท่าชนะ  จ. สุราษฎร์ธานี</v>
      </c>
      <c r="K1844" s="48" t="s">
        <v>8191</v>
      </c>
      <c r="L1844" s="19" t="s">
        <v>7096</v>
      </c>
      <c r="M1844" s="19" t="s">
        <v>6935</v>
      </c>
      <c r="N1844" s="19" t="s">
        <v>6936</v>
      </c>
      <c r="O1844" s="19" t="s">
        <v>6937</v>
      </c>
      <c r="P1844" s="20">
        <v>84170</v>
      </c>
      <c r="Q1844" s="21"/>
      <c r="R1844" s="22"/>
      <c r="S1844" s="22"/>
      <c r="T1844" s="22"/>
      <c r="U1844" s="21"/>
      <c r="V1844" s="21"/>
      <c r="W1844" s="21"/>
      <c r="X1844" s="23"/>
      <c r="Y1844" s="24"/>
      <c r="Z1844" s="21">
        <v>84</v>
      </c>
      <c r="AA1844" s="25">
        <f t="shared" si="85"/>
        <v>84</v>
      </c>
      <c r="AB1844" s="44"/>
      <c r="AC1844" s="19"/>
      <c r="AD1844" s="27" t="str">
        <f t="shared" si="87"/>
        <v>นาง  ธนกร  ว่องธารักษ์</v>
      </c>
    </row>
    <row r="1845" spans="1:30">
      <c r="A1845" s="16" t="s">
        <v>7513</v>
      </c>
      <c r="B1845" s="16"/>
      <c r="C1845" s="16" t="s">
        <v>7068</v>
      </c>
      <c r="D1845" s="16"/>
      <c r="E1845" s="17" t="s">
        <v>2411</v>
      </c>
      <c r="F1845" s="17">
        <v>0</v>
      </c>
      <c r="G1845" s="29" t="s">
        <v>6923</v>
      </c>
      <c r="H1845" s="19" t="s">
        <v>10373</v>
      </c>
      <c r="I1845" s="19" t="s">
        <v>7297</v>
      </c>
      <c r="J1845" s="17" t="str">
        <f t="shared" si="86"/>
        <v>42  ม. 1  ต. คันธุลี  อ. ท่าชนะ  จ. สุราษฎร์ธานี</v>
      </c>
      <c r="K1845" s="48" t="s">
        <v>8671</v>
      </c>
      <c r="L1845" s="19" t="s">
        <v>6954</v>
      </c>
      <c r="M1845" s="19" t="s">
        <v>6935</v>
      </c>
      <c r="N1845" s="19" t="s">
        <v>6936</v>
      </c>
      <c r="O1845" s="19" t="s">
        <v>6937</v>
      </c>
      <c r="P1845" s="20">
        <v>84170</v>
      </c>
      <c r="Q1845" s="21"/>
      <c r="R1845" s="22"/>
      <c r="S1845" s="22"/>
      <c r="T1845" s="22"/>
      <c r="U1845" s="21"/>
      <c r="V1845" s="21"/>
      <c r="W1845" s="21"/>
      <c r="X1845" s="23"/>
      <c r="Y1845" s="24"/>
      <c r="Z1845" s="21">
        <v>44</v>
      </c>
      <c r="AA1845" s="25">
        <f t="shared" si="85"/>
        <v>44</v>
      </c>
      <c r="AB1845" s="38" t="s">
        <v>10374</v>
      </c>
      <c r="AC1845" s="19"/>
      <c r="AD1845" s="27" t="str">
        <f t="shared" si="87"/>
        <v>นางสาว  จันทนา  สุวรรณวงศ์</v>
      </c>
    </row>
    <row r="1846" spans="1:30">
      <c r="A1846" s="16" t="s">
        <v>7513</v>
      </c>
      <c r="B1846" s="16" t="s">
        <v>7044</v>
      </c>
      <c r="C1846" s="16" t="s">
        <v>7073</v>
      </c>
      <c r="D1846" s="16"/>
      <c r="E1846" s="17" t="s">
        <v>4505</v>
      </c>
      <c r="F1846" s="17" t="s">
        <v>4506</v>
      </c>
      <c r="G1846" s="29" t="s">
        <v>6896</v>
      </c>
      <c r="H1846" s="19" t="s">
        <v>10375</v>
      </c>
      <c r="I1846" s="19" t="s">
        <v>7297</v>
      </c>
      <c r="J1846" s="17" t="str">
        <f t="shared" si="86"/>
        <v>51/1  ม. 11  ต. คันธุลี  อ. ท่าชนะ  จ. สุราษฎร์ธานี</v>
      </c>
      <c r="K1846" s="48" t="s">
        <v>9217</v>
      </c>
      <c r="L1846" s="19" t="s">
        <v>6900</v>
      </c>
      <c r="M1846" s="19" t="s">
        <v>6935</v>
      </c>
      <c r="N1846" s="19" t="s">
        <v>6936</v>
      </c>
      <c r="O1846" s="19" t="s">
        <v>6937</v>
      </c>
      <c r="P1846" s="20">
        <v>84170</v>
      </c>
      <c r="Q1846" s="21"/>
      <c r="R1846" s="22"/>
      <c r="S1846" s="22"/>
      <c r="T1846" s="22"/>
      <c r="U1846" s="21"/>
      <c r="V1846" s="21"/>
      <c r="W1846" s="21"/>
      <c r="X1846" s="23"/>
      <c r="Y1846" s="24"/>
      <c r="Z1846" s="21">
        <v>404</v>
      </c>
      <c r="AA1846" s="25">
        <f t="shared" si="85"/>
        <v>404</v>
      </c>
      <c r="AB1846" s="44"/>
      <c r="AC1846" s="19"/>
      <c r="AD1846" s="27" t="str">
        <f t="shared" si="87"/>
        <v>นาย  บุญเหลือ  สุวรรณวงศ์</v>
      </c>
    </row>
    <row r="1847" spans="1:30">
      <c r="A1847" s="16" t="s">
        <v>7513</v>
      </c>
      <c r="B1847" s="16" t="s">
        <v>7050</v>
      </c>
      <c r="C1847" s="16" t="s">
        <v>7078</v>
      </c>
      <c r="D1847" s="16"/>
      <c r="E1847" s="17" t="s">
        <v>703</v>
      </c>
      <c r="F1847" s="17" t="s">
        <v>704</v>
      </c>
      <c r="G1847" s="29" t="s">
        <v>6905</v>
      </c>
      <c r="H1847" s="19" t="s">
        <v>10376</v>
      </c>
      <c r="I1847" s="19" t="s">
        <v>10377</v>
      </c>
      <c r="J1847" s="17" t="str">
        <f t="shared" si="86"/>
        <v>1  ม. 11  ต. คันธุลี  อ. ท่าชนะ  จ. สุราษฎร์ธานี</v>
      </c>
      <c r="K1847" s="48" t="s">
        <v>9498</v>
      </c>
      <c r="L1847" s="19" t="s">
        <v>6900</v>
      </c>
      <c r="M1847" s="19" t="s">
        <v>6935</v>
      </c>
      <c r="N1847" s="19" t="s">
        <v>6936</v>
      </c>
      <c r="O1847" s="19" t="s">
        <v>6937</v>
      </c>
      <c r="P1847" s="20">
        <v>84170</v>
      </c>
      <c r="Q1847" s="21"/>
      <c r="R1847" s="22"/>
      <c r="S1847" s="22"/>
      <c r="T1847" s="22"/>
      <c r="U1847" s="21"/>
      <c r="V1847" s="21"/>
      <c r="W1847" s="21"/>
      <c r="X1847" s="23"/>
      <c r="Y1847" s="24"/>
      <c r="Z1847" s="21">
        <v>208</v>
      </c>
      <c r="AA1847" s="25">
        <f t="shared" si="85"/>
        <v>208</v>
      </c>
      <c r="AB1847" s="44"/>
      <c r="AC1847" s="19"/>
      <c r="AD1847" s="27" t="str">
        <f t="shared" si="87"/>
        <v>นาง  นิมล  ประจิตร</v>
      </c>
    </row>
    <row r="1848" spans="1:30" ht="84">
      <c r="A1848" s="16" t="s">
        <v>7513</v>
      </c>
      <c r="B1848" s="16" t="s">
        <v>7053</v>
      </c>
      <c r="C1848" s="16" t="s">
        <v>7082</v>
      </c>
      <c r="D1848" s="16"/>
      <c r="E1848" s="17" t="s">
        <v>6476</v>
      </c>
      <c r="F1848" s="17" t="s">
        <v>6477</v>
      </c>
      <c r="G1848" s="29"/>
      <c r="H1848" s="32" t="s">
        <v>10378</v>
      </c>
      <c r="I1848" s="19" t="s">
        <v>10379</v>
      </c>
      <c r="J1848" s="17" t="str">
        <f t="shared" si="86"/>
        <v>62  ม. 11  ต. คันธุลี  อ. ท่าชนะ  จ. สุราษฎร์ธานี</v>
      </c>
      <c r="K1848" s="48" t="s">
        <v>7840</v>
      </c>
      <c r="L1848" s="19" t="s">
        <v>6900</v>
      </c>
      <c r="M1848" s="19" t="s">
        <v>6935</v>
      </c>
      <c r="N1848" s="19" t="s">
        <v>6936</v>
      </c>
      <c r="O1848" s="19" t="s">
        <v>6937</v>
      </c>
      <c r="P1848" s="20">
        <v>84170</v>
      </c>
      <c r="Q1848" s="21"/>
      <c r="R1848" s="22"/>
      <c r="S1848" s="22"/>
      <c r="T1848" s="22"/>
      <c r="U1848" s="21"/>
      <c r="V1848" s="21"/>
      <c r="W1848" s="21"/>
      <c r="X1848" s="23"/>
      <c r="Y1848" s="24"/>
      <c r="Z1848" s="21">
        <v>385</v>
      </c>
      <c r="AA1848" s="25">
        <f t="shared" si="85"/>
        <v>385</v>
      </c>
      <c r="AB1848" s="44"/>
      <c r="AC1848" s="19"/>
      <c r="AD1848" s="27" t="str">
        <f t="shared" si="87"/>
        <v xml:space="preserve">  นาย  เสงี่ยม - นาง สมพร   พรหมสุวรรณ์  พรหมสุวรรณ์</v>
      </c>
    </row>
    <row r="1849" spans="1:30">
      <c r="A1849" s="16" t="s">
        <v>7513</v>
      </c>
      <c r="B1849" s="16" t="s">
        <v>7058</v>
      </c>
      <c r="C1849" s="16" t="s">
        <v>7089</v>
      </c>
      <c r="D1849" s="16"/>
      <c r="E1849" s="17" t="s">
        <v>6436</v>
      </c>
      <c r="F1849" s="17">
        <v>0</v>
      </c>
      <c r="G1849" s="29" t="s">
        <v>6896</v>
      </c>
      <c r="H1849" s="19" t="s">
        <v>9043</v>
      </c>
      <c r="I1849" s="19" t="s">
        <v>10379</v>
      </c>
      <c r="J1849" s="17" t="str">
        <f t="shared" si="86"/>
        <v>25  ม. 8  ต. คลองพน  อ. คลองท่อม  จ. กระบี่</v>
      </c>
      <c r="K1849" s="18" t="s">
        <v>8607</v>
      </c>
      <c r="L1849" s="19" t="s">
        <v>7675</v>
      </c>
      <c r="M1849" s="19" t="s">
        <v>10380</v>
      </c>
      <c r="N1849" s="19" t="s">
        <v>10381</v>
      </c>
      <c r="O1849" s="19" t="s">
        <v>9229</v>
      </c>
      <c r="P1849" s="20">
        <v>81120</v>
      </c>
      <c r="Q1849" s="21"/>
      <c r="R1849" s="22"/>
      <c r="S1849" s="22"/>
      <c r="T1849" s="22"/>
      <c r="U1849" s="21"/>
      <c r="V1849" s="21"/>
      <c r="W1849" s="21"/>
      <c r="X1849" s="23"/>
      <c r="Y1849" s="24"/>
      <c r="Z1849" s="21">
        <v>140</v>
      </c>
      <c r="AA1849" s="25">
        <f t="shared" si="85"/>
        <v>140</v>
      </c>
      <c r="AB1849" s="44"/>
      <c r="AC1849" s="19"/>
      <c r="AD1849" s="27" t="str">
        <f t="shared" si="87"/>
        <v>นาย  สุวัฒน์  พรหมสุวรรณ์</v>
      </c>
    </row>
    <row r="1850" spans="1:30">
      <c r="A1850" s="16" t="s">
        <v>7513</v>
      </c>
      <c r="B1850" s="16" t="s">
        <v>7325</v>
      </c>
      <c r="C1850" s="16" t="s">
        <v>7092</v>
      </c>
      <c r="D1850" s="16"/>
      <c r="E1850" s="17" t="s">
        <v>5018</v>
      </c>
      <c r="F1850" s="17" t="s">
        <v>5019</v>
      </c>
      <c r="G1850" s="29" t="s">
        <v>6896</v>
      </c>
      <c r="H1850" s="19" t="s">
        <v>8167</v>
      </c>
      <c r="I1850" s="19" t="s">
        <v>8937</v>
      </c>
      <c r="J1850" s="17" t="str">
        <f t="shared" si="86"/>
        <v>41/1  ม. 11  ต. คันธุลี  อ. ท่าชนะ  จ. สุราษฎร์ธานี</v>
      </c>
      <c r="K1850" s="48" t="s">
        <v>8625</v>
      </c>
      <c r="L1850" s="19" t="s">
        <v>6900</v>
      </c>
      <c r="M1850" s="19" t="s">
        <v>6935</v>
      </c>
      <c r="N1850" s="19" t="s">
        <v>6936</v>
      </c>
      <c r="O1850" s="19" t="s">
        <v>6937</v>
      </c>
      <c r="P1850" s="20">
        <v>84170</v>
      </c>
      <c r="Q1850" s="21"/>
      <c r="R1850" s="22"/>
      <c r="S1850" s="22"/>
      <c r="T1850" s="22"/>
      <c r="U1850" s="21"/>
      <c r="V1850" s="21"/>
      <c r="W1850" s="21"/>
      <c r="X1850" s="23"/>
      <c r="Y1850" s="24"/>
      <c r="Z1850" s="21">
        <v>158</v>
      </c>
      <c r="AA1850" s="25">
        <f t="shared" si="85"/>
        <v>158</v>
      </c>
      <c r="AB1850" s="44"/>
      <c r="AC1850" s="19"/>
      <c r="AD1850" s="27" t="str">
        <f t="shared" si="87"/>
        <v>นาย  ไพศาล  ว่องธารักษ์</v>
      </c>
    </row>
    <row r="1851" spans="1:30">
      <c r="A1851" s="16" t="s">
        <v>7513</v>
      </c>
      <c r="B1851" s="16" t="s">
        <v>6913</v>
      </c>
      <c r="C1851" s="16" t="s">
        <v>7098</v>
      </c>
      <c r="D1851" s="16"/>
      <c r="E1851" s="17" t="s">
        <v>4339</v>
      </c>
      <c r="F1851" s="17" t="s">
        <v>4340</v>
      </c>
      <c r="G1851" s="29" t="s">
        <v>6896</v>
      </c>
      <c r="H1851" s="19" t="s">
        <v>10365</v>
      </c>
      <c r="I1851" s="19" t="s">
        <v>8937</v>
      </c>
      <c r="J1851" s="17" t="str">
        <f t="shared" si="86"/>
        <v>44  ม. 11  ต. คันธุลี  อ. ท่าชนะ  จ. สุราษฎร์ธานี</v>
      </c>
      <c r="K1851" s="48" t="s">
        <v>8293</v>
      </c>
      <c r="L1851" s="19" t="s">
        <v>6900</v>
      </c>
      <c r="M1851" s="19" t="s">
        <v>6935</v>
      </c>
      <c r="N1851" s="19" t="s">
        <v>6936</v>
      </c>
      <c r="O1851" s="19" t="s">
        <v>6937</v>
      </c>
      <c r="P1851" s="20">
        <v>84170</v>
      </c>
      <c r="Q1851" s="21"/>
      <c r="R1851" s="22"/>
      <c r="S1851" s="22"/>
      <c r="T1851" s="22"/>
      <c r="U1851" s="21"/>
      <c r="V1851" s="21"/>
      <c r="W1851" s="21"/>
      <c r="X1851" s="23"/>
      <c r="Y1851" s="24"/>
      <c r="Z1851" s="21">
        <v>82</v>
      </c>
      <c r="AA1851" s="25">
        <f t="shared" si="85"/>
        <v>82</v>
      </c>
      <c r="AB1851" s="44"/>
      <c r="AC1851" s="19"/>
      <c r="AD1851" s="27" t="str">
        <f t="shared" si="87"/>
        <v>นาย  นัทธี  ว่องธารักษ์</v>
      </c>
    </row>
    <row r="1852" spans="1:30" ht="84">
      <c r="A1852" s="16" t="s">
        <v>7513</v>
      </c>
      <c r="B1852" s="16" t="s">
        <v>7072</v>
      </c>
      <c r="C1852" s="16" t="s">
        <v>7100</v>
      </c>
      <c r="D1852" s="16"/>
      <c r="E1852" s="17" t="s">
        <v>2694</v>
      </c>
      <c r="F1852" s="17" t="s">
        <v>2695</v>
      </c>
      <c r="G1852" s="29"/>
      <c r="H1852" s="32" t="s">
        <v>10382</v>
      </c>
      <c r="I1852" s="19" t="s">
        <v>10383</v>
      </c>
      <c r="J1852" s="17" t="str">
        <f t="shared" si="86"/>
        <v>65/1  ม. 11  ต. คันธุลี  อ. ท่าชนะ  จ. สุราษฎร์ธานี</v>
      </c>
      <c r="K1852" s="48" t="s">
        <v>10384</v>
      </c>
      <c r="L1852" s="19" t="s">
        <v>6900</v>
      </c>
      <c r="M1852" s="19" t="s">
        <v>6935</v>
      </c>
      <c r="N1852" s="19" t="s">
        <v>6936</v>
      </c>
      <c r="O1852" s="19" t="s">
        <v>6937</v>
      </c>
      <c r="P1852" s="20">
        <v>84170</v>
      </c>
      <c r="Q1852" s="21"/>
      <c r="R1852" s="22"/>
      <c r="S1852" s="22"/>
      <c r="T1852" s="22"/>
      <c r="U1852" s="21"/>
      <c r="V1852" s="21"/>
      <c r="W1852" s="21"/>
      <c r="X1852" s="23"/>
      <c r="Y1852" s="24"/>
      <c r="Z1852" s="21">
        <v>166</v>
      </c>
      <c r="AA1852" s="25">
        <f t="shared" si="85"/>
        <v>166</v>
      </c>
      <c r="AB1852" s="44"/>
      <c r="AC1852" s="19"/>
      <c r="AD1852" s="27" t="str">
        <f t="shared" si="87"/>
        <v xml:space="preserve">  นางสาว  บุปผา - นาย ภูมิรินทร์
ขนาบแก้ว  ขนาบแก้ว</v>
      </c>
    </row>
    <row r="1853" spans="1:30">
      <c r="A1853" s="16" t="s">
        <v>7513</v>
      </c>
      <c r="B1853" s="16" t="s">
        <v>7077</v>
      </c>
      <c r="C1853" s="16" t="s">
        <v>7103</v>
      </c>
      <c r="D1853" s="16"/>
      <c r="E1853" s="17" t="s">
        <v>4113</v>
      </c>
      <c r="F1853" s="17" t="s">
        <v>4114</v>
      </c>
      <c r="G1853" s="29" t="s">
        <v>6896</v>
      </c>
      <c r="H1853" s="19" t="s">
        <v>7036</v>
      </c>
      <c r="I1853" s="19" t="s">
        <v>6952</v>
      </c>
      <c r="J1853" s="17" t="str">
        <f t="shared" si="86"/>
        <v>67/4  ม. 1  ต. คันธุลี  อ. ท่าชนะ  จ. สุราษฎร์ธานี</v>
      </c>
      <c r="K1853" s="48" t="s">
        <v>10385</v>
      </c>
      <c r="L1853" s="19" t="s">
        <v>6954</v>
      </c>
      <c r="M1853" s="19" t="s">
        <v>6935</v>
      </c>
      <c r="N1853" s="19" t="s">
        <v>6936</v>
      </c>
      <c r="O1853" s="19" t="s">
        <v>6937</v>
      </c>
      <c r="P1853" s="20">
        <v>84170</v>
      </c>
      <c r="Q1853" s="21"/>
      <c r="R1853" s="22"/>
      <c r="S1853" s="22"/>
      <c r="T1853" s="22"/>
      <c r="U1853" s="21"/>
      <c r="V1853" s="21"/>
      <c r="W1853" s="21"/>
      <c r="X1853" s="23"/>
      <c r="Y1853" s="24"/>
      <c r="Z1853" s="21">
        <v>79</v>
      </c>
      <c r="AA1853" s="25">
        <f t="shared" si="85"/>
        <v>79</v>
      </c>
      <c r="AB1853" s="44"/>
      <c r="AC1853" s="19"/>
      <c r="AD1853" s="27" t="str">
        <f t="shared" si="87"/>
        <v>นาย  ถวิล  สองเมืองสุข</v>
      </c>
    </row>
    <row r="1854" spans="1:30">
      <c r="A1854" s="16" t="s">
        <v>7513</v>
      </c>
      <c r="B1854" s="16" t="s">
        <v>7745</v>
      </c>
      <c r="C1854" s="16" t="s">
        <v>7111</v>
      </c>
      <c r="D1854" s="16"/>
      <c r="E1854" s="17" t="s">
        <v>1146</v>
      </c>
      <c r="F1854" s="17" t="s">
        <v>1147</v>
      </c>
      <c r="G1854" s="29" t="s">
        <v>6905</v>
      </c>
      <c r="H1854" s="19" t="s">
        <v>9473</v>
      </c>
      <c r="I1854" s="19" t="s">
        <v>8937</v>
      </c>
      <c r="J1854" s="17" t="str">
        <f t="shared" si="86"/>
        <v>65/1  ม. 11  ต. คันธุลี  อ. ท่าชนะ  จ. สุราษฎร์ธานี</v>
      </c>
      <c r="K1854" s="48" t="s">
        <v>10384</v>
      </c>
      <c r="L1854" s="19" t="s">
        <v>6900</v>
      </c>
      <c r="M1854" s="19" t="s">
        <v>6935</v>
      </c>
      <c r="N1854" s="19" t="s">
        <v>6936</v>
      </c>
      <c r="O1854" s="19" t="s">
        <v>6937</v>
      </c>
      <c r="P1854" s="20">
        <v>84170</v>
      </c>
      <c r="Q1854" s="21"/>
      <c r="R1854" s="22"/>
      <c r="S1854" s="22"/>
      <c r="T1854" s="22"/>
      <c r="U1854" s="21"/>
      <c r="V1854" s="21"/>
      <c r="W1854" s="21"/>
      <c r="X1854" s="23"/>
      <c r="Y1854" s="24"/>
      <c r="Z1854" s="21">
        <v>112</v>
      </c>
      <c r="AA1854" s="25">
        <f t="shared" si="85"/>
        <v>112</v>
      </c>
      <c r="AB1854" s="44"/>
      <c r="AC1854" s="19"/>
      <c r="AD1854" s="27" t="str">
        <f t="shared" si="87"/>
        <v>นาง  มณี  ว่องธารักษ์</v>
      </c>
    </row>
    <row r="1855" spans="1:30">
      <c r="A1855" s="16" t="s">
        <v>7513</v>
      </c>
      <c r="B1855" s="16" t="s">
        <v>7474</v>
      </c>
      <c r="C1855" s="16" t="s">
        <v>7114</v>
      </c>
      <c r="D1855" s="16"/>
      <c r="E1855" s="17" t="s">
        <v>83</v>
      </c>
      <c r="F1855" s="17" t="s">
        <v>84</v>
      </c>
      <c r="G1855" s="29" t="s">
        <v>6905</v>
      </c>
      <c r="H1855" s="19" t="s">
        <v>10386</v>
      </c>
      <c r="I1855" s="19" t="s">
        <v>7656</v>
      </c>
      <c r="J1855" s="17" t="str">
        <f t="shared" si="86"/>
        <v>51  ม. 11  ต. คันธุลี  อ. ท่าชนะ  จ. สุราษฎร์ธานี</v>
      </c>
      <c r="K1855" s="48" t="s">
        <v>8799</v>
      </c>
      <c r="L1855" s="19" t="s">
        <v>6900</v>
      </c>
      <c r="M1855" s="19" t="s">
        <v>6935</v>
      </c>
      <c r="N1855" s="19" t="s">
        <v>6936</v>
      </c>
      <c r="O1855" s="19" t="s">
        <v>6937</v>
      </c>
      <c r="P1855" s="20">
        <v>84170</v>
      </c>
      <c r="Q1855" s="21"/>
      <c r="R1855" s="22"/>
      <c r="S1855" s="22"/>
      <c r="T1855" s="22"/>
      <c r="U1855" s="21"/>
      <c r="V1855" s="21"/>
      <c r="W1855" s="21"/>
      <c r="X1855" s="23"/>
      <c r="Y1855" s="24"/>
      <c r="Z1855" s="21">
        <v>317</v>
      </c>
      <c r="AA1855" s="25">
        <f t="shared" si="85"/>
        <v>317</v>
      </c>
      <c r="AB1855" s="44"/>
      <c r="AC1855" s="19"/>
      <c r="AD1855" s="27" t="str">
        <f t="shared" si="87"/>
        <v>นาง  กิมอยู่  แสงสุข</v>
      </c>
    </row>
    <row r="1856" spans="1:30">
      <c r="A1856" s="16" t="s">
        <v>7513</v>
      </c>
      <c r="B1856" s="16" t="s">
        <v>7088</v>
      </c>
      <c r="C1856" s="16" t="s">
        <v>7119</v>
      </c>
      <c r="D1856" s="16"/>
      <c r="E1856" s="17" t="s">
        <v>5181</v>
      </c>
      <c r="F1856" s="17" t="s">
        <v>5182</v>
      </c>
      <c r="G1856" s="29" t="s">
        <v>6896</v>
      </c>
      <c r="H1856" s="19" t="s">
        <v>10387</v>
      </c>
      <c r="I1856" s="19" t="s">
        <v>10388</v>
      </c>
      <c r="J1856" s="17" t="str">
        <f t="shared" si="86"/>
        <v>76  ม. 11  ต. คันธุลี  อ. ท่าชนะ  จ. สุราษฎร์ธานี</v>
      </c>
      <c r="K1856" s="48" t="s">
        <v>10039</v>
      </c>
      <c r="L1856" s="19" t="s">
        <v>6900</v>
      </c>
      <c r="M1856" s="19" t="s">
        <v>6935</v>
      </c>
      <c r="N1856" s="19" t="s">
        <v>6936</v>
      </c>
      <c r="O1856" s="19" t="s">
        <v>6937</v>
      </c>
      <c r="P1856" s="20">
        <v>84170</v>
      </c>
      <c r="Q1856" s="21"/>
      <c r="R1856" s="22"/>
      <c r="S1856" s="22"/>
      <c r="T1856" s="22"/>
      <c r="U1856" s="21"/>
      <c r="V1856" s="21"/>
      <c r="W1856" s="21"/>
      <c r="X1856" s="23"/>
      <c r="Y1856" s="24"/>
      <c r="Z1856" s="21">
        <v>33</v>
      </c>
      <c r="AA1856" s="25">
        <f t="shared" si="85"/>
        <v>33</v>
      </c>
      <c r="AB1856" s="44"/>
      <c r="AC1856" s="19"/>
      <c r="AD1856" s="27" t="str">
        <f t="shared" si="87"/>
        <v>นาย  รังสี  ตันจิตร์สุวรรณ์</v>
      </c>
    </row>
    <row r="1857" spans="1:30">
      <c r="A1857" s="16" t="s">
        <v>7513</v>
      </c>
      <c r="B1857" s="16" t="s">
        <v>7097</v>
      </c>
      <c r="C1857" s="16" t="s">
        <v>7130</v>
      </c>
      <c r="D1857" s="16"/>
      <c r="E1857" s="17" t="s">
        <v>5027</v>
      </c>
      <c r="F1857" s="17" t="s">
        <v>5028</v>
      </c>
      <c r="G1857" s="29" t="s">
        <v>6896</v>
      </c>
      <c r="H1857" s="19" t="s">
        <v>10389</v>
      </c>
      <c r="I1857" s="19" t="s">
        <v>10390</v>
      </c>
      <c r="J1857" s="17" t="str">
        <f t="shared" si="86"/>
        <v>76  ม. 11  ต. คันธุลี  อ. ท่าชนะ  จ. สุราษฎร์ธานี</v>
      </c>
      <c r="K1857" s="18" t="s">
        <v>10039</v>
      </c>
      <c r="L1857" s="19" t="s">
        <v>6900</v>
      </c>
      <c r="M1857" s="19" t="s">
        <v>6935</v>
      </c>
      <c r="N1857" s="19" t="s">
        <v>6936</v>
      </c>
      <c r="O1857" s="19" t="s">
        <v>6937</v>
      </c>
      <c r="P1857" s="20">
        <v>84170</v>
      </c>
      <c r="Q1857" s="21"/>
      <c r="R1857" s="22"/>
      <c r="S1857" s="22"/>
      <c r="T1857" s="22"/>
      <c r="U1857" s="21"/>
      <c r="V1857" s="21"/>
      <c r="W1857" s="21"/>
      <c r="X1857" s="23"/>
      <c r="Y1857" s="24"/>
      <c r="Z1857" s="21">
        <v>35</v>
      </c>
      <c r="AA1857" s="25">
        <f t="shared" si="85"/>
        <v>35</v>
      </c>
      <c r="AB1857" s="44"/>
      <c r="AC1857" s="19"/>
      <c r="AD1857" s="27" t="str">
        <f t="shared" si="87"/>
        <v>นาย  ภัทร  เสถียรกาล</v>
      </c>
    </row>
    <row r="1858" spans="1:30" ht="84">
      <c r="A1858" s="16" t="s">
        <v>7513</v>
      </c>
      <c r="B1858" s="16" t="s">
        <v>7483</v>
      </c>
      <c r="C1858" s="16" t="s">
        <v>7136</v>
      </c>
      <c r="D1858" s="16"/>
      <c r="E1858" s="17" t="s">
        <v>2005</v>
      </c>
      <c r="F1858" s="17" t="s">
        <v>2006</v>
      </c>
      <c r="G1858" s="29"/>
      <c r="H1858" s="32" t="s">
        <v>10391</v>
      </c>
      <c r="I1858" s="19" t="s">
        <v>10390</v>
      </c>
      <c r="J1858" s="17" t="str">
        <f t="shared" si="86"/>
        <v>76  ม. 11  ต. คันธุลี  อ. ท่าชนะ  จ. สุราษฎร์ธานี</v>
      </c>
      <c r="K1858" s="48" t="s">
        <v>10039</v>
      </c>
      <c r="L1858" s="19" t="s">
        <v>6900</v>
      </c>
      <c r="M1858" s="19" t="s">
        <v>6935</v>
      </c>
      <c r="N1858" s="19" t="s">
        <v>6936</v>
      </c>
      <c r="O1858" s="19" t="s">
        <v>6937</v>
      </c>
      <c r="P1858" s="20">
        <v>84170</v>
      </c>
      <c r="Q1858" s="21"/>
      <c r="R1858" s="22"/>
      <c r="S1858" s="22"/>
      <c r="T1858" s="22"/>
      <c r="U1858" s="21"/>
      <c r="V1858" s="21"/>
      <c r="W1858" s="21"/>
      <c r="X1858" s="23"/>
      <c r="Y1858" s="24"/>
      <c r="Z1858" s="21">
        <v>18</v>
      </c>
      <c r="AA1858" s="25">
        <f t="shared" si="85"/>
        <v>18</v>
      </c>
      <c r="AB1858" s="44"/>
      <c r="AC1858" s="19"/>
      <c r="AD1858" s="27" t="str">
        <f t="shared" si="87"/>
        <v xml:space="preserve">  นาง  เสาวณีย์ - นาย ภัทร เสถียรกาล  เสถียรกาล</v>
      </c>
    </row>
    <row r="1859" spans="1:30">
      <c r="A1859" s="16" t="s">
        <v>7513</v>
      </c>
      <c r="B1859" s="16" t="s">
        <v>7486</v>
      </c>
      <c r="C1859" s="16" t="s">
        <v>7139</v>
      </c>
      <c r="D1859" s="16"/>
      <c r="E1859" s="17" t="s">
        <v>1194</v>
      </c>
      <c r="F1859" s="17" t="s">
        <v>1195</v>
      </c>
      <c r="G1859" s="29" t="s">
        <v>6905</v>
      </c>
      <c r="H1859" s="19" t="s">
        <v>10392</v>
      </c>
      <c r="I1859" s="19" t="s">
        <v>10393</v>
      </c>
      <c r="J1859" s="17" t="str">
        <f t="shared" si="86"/>
        <v>76  ม. 11  ต. คันธุลี  อ. ท่าชนะ  จ. สุราษฎร์ธานี</v>
      </c>
      <c r="K1859" s="48" t="s">
        <v>10039</v>
      </c>
      <c r="L1859" s="19" t="s">
        <v>6900</v>
      </c>
      <c r="M1859" s="19" t="s">
        <v>6935</v>
      </c>
      <c r="N1859" s="19" t="s">
        <v>6936</v>
      </c>
      <c r="O1859" s="19" t="s">
        <v>6937</v>
      </c>
      <c r="P1859" s="20">
        <v>84170</v>
      </c>
      <c r="Q1859" s="21"/>
      <c r="R1859" s="22"/>
      <c r="S1859" s="22"/>
      <c r="T1859" s="22"/>
      <c r="U1859" s="21"/>
      <c r="V1859" s="21"/>
      <c r="W1859" s="21"/>
      <c r="X1859" s="23"/>
      <c r="Y1859" s="24"/>
      <c r="Z1859" s="21">
        <v>33</v>
      </c>
      <c r="AA1859" s="25">
        <f t="shared" ref="AA1859:AA1922" si="88">SUM(Q1859:Z1859)</f>
        <v>33</v>
      </c>
      <c r="AB1859" s="44"/>
      <c r="AC1859" s="19"/>
      <c r="AD1859" s="27" t="str">
        <f t="shared" si="87"/>
        <v>นาง  มารศรี  เปรมเล็ก</v>
      </c>
    </row>
    <row r="1860" spans="1:30">
      <c r="A1860" s="16" t="s">
        <v>7513</v>
      </c>
      <c r="B1860" s="16" t="s">
        <v>7488</v>
      </c>
      <c r="C1860" s="16" t="s">
        <v>7146</v>
      </c>
      <c r="D1860" s="16"/>
      <c r="E1860" s="17" t="s">
        <v>4336</v>
      </c>
      <c r="F1860" s="17" t="s">
        <v>4337</v>
      </c>
      <c r="G1860" s="29" t="s">
        <v>6896</v>
      </c>
      <c r="H1860" s="19" t="s">
        <v>10394</v>
      </c>
      <c r="I1860" s="19" t="s">
        <v>10395</v>
      </c>
      <c r="J1860" s="17" t="str">
        <f t="shared" si="86"/>
        <v>76  ม. 11  ต. คันธุลี  อ. ท่าชนะ  จ. สุราษฎร์ธานี</v>
      </c>
      <c r="K1860" s="48" t="s">
        <v>10039</v>
      </c>
      <c r="L1860" s="19" t="s">
        <v>6900</v>
      </c>
      <c r="M1860" s="19" t="s">
        <v>6935</v>
      </c>
      <c r="N1860" s="19" t="s">
        <v>6936</v>
      </c>
      <c r="O1860" s="19" t="s">
        <v>6937</v>
      </c>
      <c r="P1860" s="20">
        <v>84170</v>
      </c>
      <c r="Q1860" s="21"/>
      <c r="R1860" s="22"/>
      <c r="S1860" s="22"/>
      <c r="T1860" s="22"/>
      <c r="U1860" s="21"/>
      <c r="V1860" s="21"/>
      <c r="W1860" s="21"/>
      <c r="X1860" s="23"/>
      <c r="Y1860" s="24"/>
      <c r="Z1860" s="21">
        <v>33</v>
      </c>
      <c r="AA1860" s="25">
        <f t="shared" si="88"/>
        <v>33</v>
      </c>
      <c r="AB1860" s="44"/>
      <c r="AC1860" s="19"/>
      <c r="AD1860" s="27" t="str">
        <f t="shared" si="87"/>
        <v>นาย  นัทธาวุธ  ตันจิตสุวรรณ์</v>
      </c>
    </row>
    <row r="1861" spans="1:30">
      <c r="A1861" s="16" t="s">
        <v>7513</v>
      </c>
      <c r="B1861" s="16" t="s">
        <v>8589</v>
      </c>
      <c r="C1861" s="16" t="s">
        <v>7150</v>
      </c>
      <c r="D1861" s="16"/>
      <c r="E1861" s="17" t="s">
        <v>2324</v>
      </c>
      <c r="F1861" s="17" t="s">
        <v>2325</v>
      </c>
      <c r="G1861" s="29" t="s">
        <v>6923</v>
      </c>
      <c r="H1861" s="19" t="s">
        <v>10396</v>
      </c>
      <c r="I1861" s="19" t="s">
        <v>10388</v>
      </c>
      <c r="J1861" s="17" t="str">
        <f t="shared" si="86"/>
        <v>76  ม. 11  ต. คันธุลี  อ. ท่าชนะ  จ. สุราษฎร์ธานี</v>
      </c>
      <c r="K1861" s="48" t="s">
        <v>10039</v>
      </c>
      <c r="L1861" s="19" t="s">
        <v>6900</v>
      </c>
      <c r="M1861" s="19" t="s">
        <v>6935</v>
      </c>
      <c r="N1861" s="19" t="s">
        <v>6936</v>
      </c>
      <c r="O1861" s="19" t="s">
        <v>6937</v>
      </c>
      <c r="P1861" s="20">
        <v>84170</v>
      </c>
      <c r="Q1861" s="21"/>
      <c r="R1861" s="22"/>
      <c r="S1861" s="22"/>
      <c r="T1861" s="22"/>
      <c r="U1861" s="21"/>
      <c r="V1861" s="21"/>
      <c r="W1861" s="21"/>
      <c r="X1861" s="23"/>
      <c r="Y1861" s="24"/>
      <c r="Z1861" s="21">
        <v>35</v>
      </c>
      <c r="AA1861" s="25">
        <f t="shared" si="88"/>
        <v>35</v>
      </c>
      <c r="AB1861" s="44"/>
      <c r="AC1861" s="19"/>
      <c r="AD1861" s="27" t="str">
        <f t="shared" si="87"/>
        <v>นางสาว  กรกช  ตันจิตร์สุวรรณ์</v>
      </c>
    </row>
    <row r="1862" spans="1:30">
      <c r="A1862" s="16" t="s">
        <v>7513</v>
      </c>
      <c r="B1862" s="16" t="s">
        <v>7110</v>
      </c>
      <c r="C1862" s="16" t="s">
        <v>7154</v>
      </c>
      <c r="D1862" s="16"/>
      <c r="E1862" s="17" t="s">
        <v>2649</v>
      </c>
      <c r="F1862" s="17" t="s">
        <v>2650</v>
      </c>
      <c r="G1862" s="29" t="s">
        <v>6923</v>
      </c>
      <c r="H1862" s="19" t="s">
        <v>10397</v>
      </c>
      <c r="I1862" s="19" t="s">
        <v>10398</v>
      </c>
      <c r="J1862" s="17" t="str">
        <f t="shared" si="86"/>
        <v>76  ม. 11  ต. คันธุลี  อ. ท่าชนะ  จ. สุราษฎร์ธานี</v>
      </c>
      <c r="K1862" s="18" t="s">
        <v>10039</v>
      </c>
      <c r="L1862" s="19" t="s">
        <v>6900</v>
      </c>
      <c r="M1862" s="19" t="s">
        <v>6935</v>
      </c>
      <c r="N1862" s="19" t="s">
        <v>6936</v>
      </c>
      <c r="O1862" s="30" t="s">
        <v>6937</v>
      </c>
      <c r="P1862" s="20">
        <v>84170</v>
      </c>
      <c r="Q1862" s="21"/>
      <c r="R1862" s="22"/>
      <c r="S1862" s="22"/>
      <c r="T1862" s="22"/>
      <c r="U1862" s="21"/>
      <c r="V1862" s="21"/>
      <c r="W1862" s="21"/>
      <c r="X1862" s="23"/>
      <c r="Y1862" s="24"/>
      <c r="Z1862" s="21">
        <v>32</v>
      </c>
      <c r="AA1862" s="25">
        <f t="shared" si="88"/>
        <v>32</v>
      </c>
      <c r="AB1862" s="44"/>
      <c r="AC1862" s="19"/>
      <c r="AD1862" s="27" t="str">
        <f t="shared" si="87"/>
        <v>นางสาว  นุจนาฎ  ตันจิตรสุวรรณ์</v>
      </c>
    </row>
    <row r="1863" spans="1:30">
      <c r="A1863" s="16" t="s">
        <v>7513</v>
      </c>
      <c r="B1863" s="16" t="s">
        <v>7497</v>
      </c>
      <c r="C1863" s="16" t="s">
        <v>7159</v>
      </c>
      <c r="D1863" s="16"/>
      <c r="E1863" s="17" t="s">
        <v>5247</v>
      </c>
      <c r="F1863" s="17" t="s">
        <v>5248</v>
      </c>
      <c r="G1863" s="29" t="s">
        <v>6896</v>
      </c>
      <c r="H1863" s="19" t="s">
        <v>10399</v>
      </c>
      <c r="I1863" s="19" t="s">
        <v>7297</v>
      </c>
      <c r="J1863" s="17" t="str">
        <f t="shared" si="86"/>
        <v>54  ม. 11  ต. คันธุลี  อ. ท่าชนะ  จ. สุราษฎร์ธานี</v>
      </c>
      <c r="K1863" s="48" t="s">
        <v>8995</v>
      </c>
      <c r="L1863" s="19" t="s">
        <v>6900</v>
      </c>
      <c r="M1863" s="19" t="s">
        <v>6935</v>
      </c>
      <c r="N1863" s="19" t="s">
        <v>6936</v>
      </c>
      <c r="O1863" s="19" t="s">
        <v>6937</v>
      </c>
      <c r="P1863" s="20">
        <v>84170</v>
      </c>
      <c r="Q1863" s="21"/>
      <c r="R1863" s="22"/>
      <c r="S1863" s="22"/>
      <c r="T1863" s="22"/>
      <c r="U1863" s="21"/>
      <c r="V1863" s="21"/>
      <c r="W1863" s="21"/>
      <c r="X1863" s="23"/>
      <c r="Y1863" s="24"/>
      <c r="Z1863" s="21">
        <v>1141</v>
      </c>
      <c r="AA1863" s="25">
        <f t="shared" si="88"/>
        <v>1141</v>
      </c>
      <c r="AB1863" s="44"/>
      <c r="AC1863" s="19"/>
      <c r="AD1863" s="27" t="str">
        <f t="shared" si="87"/>
        <v>นาย  โล้ง  สุวรรณวงศ์</v>
      </c>
    </row>
    <row r="1864" spans="1:30">
      <c r="A1864" s="16" t="s">
        <v>7513</v>
      </c>
      <c r="B1864" s="16" t="s">
        <v>7294</v>
      </c>
      <c r="C1864" s="16" t="s">
        <v>7164</v>
      </c>
      <c r="D1864" s="16"/>
      <c r="E1864" s="17" t="s">
        <v>852</v>
      </c>
      <c r="F1864" s="17" t="s">
        <v>853</v>
      </c>
      <c r="G1864" s="29" t="s">
        <v>6905</v>
      </c>
      <c r="H1864" s="19" t="s">
        <v>7418</v>
      </c>
      <c r="I1864" s="19" t="s">
        <v>7220</v>
      </c>
      <c r="J1864" s="17" t="str">
        <f t="shared" si="86"/>
        <v>40  ม. 2  ต. คันธุลี  อ. ท่าชนะ  จ. สุราษฎร์ธานี</v>
      </c>
      <c r="K1864" s="48" t="s">
        <v>7309</v>
      </c>
      <c r="L1864" s="19" t="s">
        <v>6909</v>
      </c>
      <c r="M1864" s="19" t="s">
        <v>6935</v>
      </c>
      <c r="N1864" s="19" t="s">
        <v>6936</v>
      </c>
      <c r="O1864" s="19" t="s">
        <v>6937</v>
      </c>
      <c r="P1864" s="20">
        <v>84170</v>
      </c>
      <c r="Q1864" s="21"/>
      <c r="R1864" s="22"/>
      <c r="S1864" s="22"/>
      <c r="T1864" s="22"/>
      <c r="U1864" s="21"/>
      <c r="V1864" s="21"/>
      <c r="W1864" s="21"/>
      <c r="X1864" s="23"/>
      <c r="Y1864" s="24"/>
      <c r="Z1864" s="21">
        <v>7</v>
      </c>
      <c r="AA1864" s="25">
        <f t="shared" si="88"/>
        <v>7</v>
      </c>
      <c r="AB1864" s="44"/>
      <c r="AC1864" s="19"/>
      <c r="AD1864" s="27" t="str">
        <f t="shared" si="87"/>
        <v>นาง  บุญส่ง  อินแป้น</v>
      </c>
    </row>
    <row r="1865" spans="1:30">
      <c r="A1865" s="16" t="s">
        <v>7513</v>
      </c>
      <c r="B1865" s="16" t="s">
        <v>7501</v>
      </c>
      <c r="C1865" s="16" t="s">
        <v>7168</v>
      </c>
      <c r="D1865" s="16"/>
      <c r="E1865" s="17" t="s">
        <v>1785</v>
      </c>
      <c r="F1865" s="17" t="s">
        <v>1786</v>
      </c>
      <c r="G1865" s="29" t="s">
        <v>6905</v>
      </c>
      <c r="H1865" s="19" t="s">
        <v>10400</v>
      </c>
      <c r="I1865" s="19" t="s">
        <v>10401</v>
      </c>
      <c r="J1865" s="17" t="str">
        <f t="shared" si="86"/>
        <v>49/76  ม. 6  ต. คูคต  อ. ลำลูกกา  จ. ปทุมธานี</v>
      </c>
      <c r="K1865" s="18" t="s">
        <v>10402</v>
      </c>
      <c r="L1865" s="19" t="s">
        <v>7215</v>
      </c>
      <c r="M1865" s="19" t="s">
        <v>6901</v>
      </c>
      <c r="N1865" s="19" t="s">
        <v>6902</v>
      </c>
      <c r="O1865" s="19" t="s">
        <v>6903</v>
      </c>
      <c r="P1865" s="20">
        <v>12130</v>
      </c>
      <c r="Q1865" s="21"/>
      <c r="R1865" s="22"/>
      <c r="S1865" s="22"/>
      <c r="T1865" s="22"/>
      <c r="U1865" s="21"/>
      <c r="V1865" s="21"/>
      <c r="W1865" s="21"/>
      <c r="X1865" s="23"/>
      <c r="Y1865" s="24"/>
      <c r="Z1865" s="21">
        <v>165</v>
      </c>
      <c r="AA1865" s="25">
        <f t="shared" si="88"/>
        <v>165</v>
      </c>
      <c r="AB1865" s="44"/>
      <c r="AC1865" s="19"/>
      <c r="AD1865" s="27" t="str">
        <f t="shared" si="87"/>
        <v>นาง  สร้อยดาว  วัฒธา</v>
      </c>
    </row>
    <row r="1866" spans="1:30">
      <c r="A1866" s="16" t="s">
        <v>7513</v>
      </c>
      <c r="B1866" s="16" t="s">
        <v>7124</v>
      </c>
      <c r="C1866" s="16" t="s">
        <v>7172</v>
      </c>
      <c r="D1866" s="16"/>
      <c r="E1866" s="17" t="s">
        <v>452</v>
      </c>
      <c r="F1866" s="17" t="s">
        <v>453</v>
      </c>
      <c r="G1866" s="29" t="s">
        <v>6905</v>
      </c>
      <c r="H1866" s="19" t="s">
        <v>7090</v>
      </c>
      <c r="I1866" s="19" t="s">
        <v>7084</v>
      </c>
      <c r="J1866" s="17" t="str">
        <f t="shared" si="86"/>
        <v>21  ม. 1  ต. คันธุลี  อ. ท่าชนะ  จ. สุราษฎร์ธานี</v>
      </c>
      <c r="K1866" s="48" t="s">
        <v>7091</v>
      </c>
      <c r="L1866" s="19" t="s">
        <v>6954</v>
      </c>
      <c r="M1866" s="19" t="s">
        <v>6935</v>
      </c>
      <c r="N1866" s="19" t="s">
        <v>6936</v>
      </c>
      <c r="O1866" s="19" t="s">
        <v>6937</v>
      </c>
      <c r="P1866" s="20">
        <v>84170</v>
      </c>
      <c r="Q1866" s="21"/>
      <c r="R1866" s="22"/>
      <c r="S1866" s="22"/>
      <c r="T1866" s="22"/>
      <c r="U1866" s="21"/>
      <c r="V1866" s="21"/>
      <c r="W1866" s="21"/>
      <c r="X1866" s="23"/>
      <c r="Y1866" s="24"/>
      <c r="Z1866" s="21">
        <v>224</v>
      </c>
      <c r="AA1866" s="25">
        <f t="shared" si="88"/>
        <v>224</v>
      </c>
      <c r="AB1866" s="44"/>
      <c r="AC1866" s="19"/>
      <c r="AD1866" s="27" t="str">
        <f t="shared" si="87"/>
        <v>นาง  ชื่น  หมื่นหวัด</v>
      </c>
    </row>
    <row r="1867" spans="1:30">
      <c r="A1867" s="16" t="s">
        <v>7513</v>
      </c>
      <c r="B1867" s="16" t="s">
        <v>7129</v>
      </c>
      <c r="C1867" s="16" t="s">
        <v>7176</v>
      </c>
      <c r="D1867" s="16"/>
      <c r="E1867" s="17" t="s">
        <v>907</v>
      </c>
      <c r="F1867" s="17" t="s">
        <v>908</v>
      </c>
      <c r="G1867" s="29" t="s">
        <v>6905</v>
      </c>
      <c r="H1867" s="19" t="s">
        <v>8125</v>
      </c>
      <c r="I1867" s="19" t="s">
        <v>9551</v>
      </c>
      <c r="J1867" s="17" t="str">
        <f t="shared" ref="J1867:J1930" si="89">K1867&amp;"  "&amp;L1867&amp;"  "&amp;M1867&amp;"  "&amp;N1867&amp;"  "&amp;O1867</f>
        <v>23  ม. 11  ต. คันธุลี  อ. ท่าชนะ  จ. สุราษฎร์ธานี</v>
      </c>
      <c r="K1867" s="48" t="s">
        <v>7699</v>
      </c>
      <c r="L1867" s="19" t="s">
        <v>6900</v>
      </c>
      <c r="M1867" s="19" t="s">
        <v>6935</v>
      </c>
      <c r="N1867" s="19" t="s">
        <v>6936</v>
      </c>
      <c r="O1867" s="19" t="s">
        <v>6937</v>
      </c>
      <c r="P1867" s="20">
        <v>84170</v>
      </c>
      <c r="Q1867" s="21"/>
      <c r="R1867" s="22"/>
      <c r="S1867" s="22"/>
      <c r="T1867" s="22"/>
      <c r="U1867" s="21"/>
      <c r="V1867" s="21"/>
      <c r="W1867" s="21"/>
      <c r="X1867" s="23"/>
      <c r="Y1867" s="24"/>
      <c r="Z1867" s="21">
        <v>210</v>
      </c>
      <c r="AA1867" s="25">
        <f t="shared" si="88"/>
        <v>210</v>
      </c>
      <c r="AB1867" s="44"/>
      <c r="AC1867" s="19"/>
      <c r="AD1867" s="27" t="str">
        <f t="shared" ref="AD1867:AD1930" si="90">G1867&amp;"  "&amp;H1867&amp;"  "&amp;I1867</f>
        <v>นาง  ประพิศ  คงช่วย</v>
      </c>
    </row>
    <row r="1868" spans="1:30">
      <c r="A1868" s="16" t="s">
        <v>7513</v>
      </c>
      <c r="B1868" s="16" t="s">
        <v>7135</v>
      </c>
      <c r="C1868" s="16" t="s">
        <v>7520</v>
      </c>
      <c r="D1868" s="16" t="s">
        <v>6980</v>
      </c>
      <c r="E1868" s="17" t="s">
        <v>6067</v>
      </c>
      <c r="F1868" s="17">
        <v>0</v>
      </c>
      <c r="G1868" s="29" t="s">
        <v>6896</v>
      </c>
      <c r="H1868" s="19" t="s">
        <v>10403</v>
      </c>
      <c r="I1868" s="19" t="s">
        <v>10404</v>
      </c>
      <c r="J1868" s="17" t="str">
        <f t="shared" si="89"/>
        <v>21  ม. 11  ต. คันธุลี  อ. ท่าชนะ  จ. สุราษฎร์ธานี</v>
      </c>
      <c r="K1868" s="48" t="s">
        <v>7091</v>
      </c>
      <c r="L1868" s="19" t="s">
        <v>6900</v>
      </c>
      <c r="M1868" s="19" t="s">
        <v>6935</v>
      </c>
      <c r="N1868" s="19" t="s">
        <v>6936</v>
      </c>
      <c r="O1868" s="19" t="s">
        <v>6937</v>
      </c>
      <c r="P1868" s="20">
        <v>84170</v>
      </c>
      <c r="Q1868" s="21"/>
      <c r="R1868" s="22"/>
      <c r="S1868" s="22"/>
      <c r="T1868" s="22"/>
      <c r="U1868" s="21"/>
      <c r="V1868" s="21"/>
      <c r="W1868" s="21"/>
      <c r="X1868" s="23"/>
      <c r="Y1868" s="24"/>
      <c r="Z1868" s="21">
        <v>128</v>
      </c>
      <c r="AA1868" s="25">
        <f t="shared" si="88"/>
        <v>128</v>
      </c>
      <c r="AB1868" s="44"/>
      <c r="AC1868" s="19"/>
      <c r="AD1868" s="27" t="str">
        <f t="shared" si="90"/>
        <v>นาย  สันทัศน์  สุวรรณวงษ์</v>
      </c>
    </row>
    <row r="1869" spans="1:30">
      <c r="A1869" s="16" t="s">
        <v>7513</v>
      </c>
      <c r="B1869" s="16"/>
      <c r="C1869" s="16" t="s">
        <v>7185</v>
      </c>
      <c r="D1869" s="16"/>
      <c r="E1869" s="17" t="s">
        <v>1817</v>
      </c>
      <c r="F1869" s="17">
        <v>0</v>
      </c>
      <c r="G1869" s="29" t="s">
        <v>6905</v>
      </c>
      <c r="H1869" s="19" t="s">
        <v>10405</v>
      </c>
      <c r="I1869" s="19" t="s">
        <v>6952</v>
      </c>
      <c r="J1869" s="17" t="str">
        <f t="shared" si="89"/>
        <v>70/1  ม. 1  ต. คันธุลี  อ. ท่าชนะ  จ. สุราษฎร์ธานี</v>
      </c>
      <c r="K1869" s="48" t="s">
        <v>10406</v>
      </c>
      <c r="L1869" s="19" t="s">
        <v>6954</v>
      </c>
      <c r="M1869" s="19" t="s">
        <v>6935</v>
      </c>
      <c r="N1869" s="19" t="s">
        <v>6936</v>
      </c>
      <c r="O1869" s="19" t="s">
        <v>6937</v>
      </c>
      <c r="P1869" s="20">
        <v>84170</v>
      </c>
      <c r="Q1869" s="21"/>
      <c r="R1869" s="22"/>
      <c r="S1869" s="22"/>
      <c r="T1869" s="22"/>
      <c r="U1869" s="21"/>
      <c r="V1869" s="21"/>
      <c r="W1869" s="35"/>
      <c r="X1869" s="23"/>
      <c r="Y1869" s="24"/>
      <c r="Z1869" s="21">
        <v>95</v>
      </c>
      <c r="AA1869" s="25">
        <f t="shared" si="88"/>
        <v>95</v>
      </c>
      <c r="AB1869" s="44"/>
      <c r="AC1869" s="19"/>
      <c r="AD1869" s="27" t="str">
        <f t="shared" si="90"/>
        <v>นาง  สัจจะ  สองเมืองสุข</v>
      </c>
    </row>
    <row r="1870" spans="1:30">
      <c r="A1870" s="16" t="s">
        <v>7513</v>
      </c>
      <c r="B1870" s="16" t="s">
        <v>7516</v>
      </c>
      <c r="C1870" s="16" t="s">
        <v>7188</v>
      </c>
      <c r="D1870" s="16"/>
      <c r="E1870" s="17" t="s">
        <v>6853</v>
      </c>
      <c r="F1870" s="17">
        <v>0</v>
      </c>
      <c r="G1870" s="29" t="s">
        <v>10407</v>
      </c>
      <c r="H1870" s="19" t="s">
        <v>10408</v>
      </c>
      <c r="I1870" s="19" t="s">
        <v>10409</v>
      </c>
      <c r="J1870" s="17" t="str">
        <f t="shared" si="89"/>
        <v>41  ม. 11  ต. คันธุลี  อ. ท่าชนะ  จ. สุราษฎร์ธานี</v>
      </c>
      <c r="K1870" s="48" t="s">
        <v>8634</v>
      </c>
      <c r="L1870" s="19" t="s">
        <v>6900</v>
      </c>
      <c r="M1870" s="19" t="s">
        <v>6935</v>
      </c>
      <c r="N1870" s="19" t="s">
        <v>6936</v>
      </c>
      <c r="O1870" s="19" t="s">
        <v>6937</v>
      </c>
      <c r="P1870" s="20">
        <v>84170</v>
      </c>
      <c r="Q1870" s="21"/>
      <c r="R1870" s="22"/>
      <c r="S1870" s="22"/>
      <c r="T1870" s="22"/>
      <c r="U1870" s="21"/>
      <c r="V1870" s="21"/>
      <c r="W1870" s="21"/>
      <c r="X1870" s="23"/>
      <c r="Y1870" s="24"/>
      <c r="Z1870" s="21">
        <v>243</v>
      </c>
      <c r="AA1870" s="25">
        <f t="shared" si="88"/>
        <v>243</v>
      </c>
      <c r="AB1870" s="44"/>
      <c r="AC1870" s="19"/>
      <c r="AD1870" s="27" t="str">
        <f t="shared" si="90"/>
        <v>พระมหา  ประโชค  คุณวโร</v>
      </c>
    </row>
    <row r="1871" spans="1:30">
      <c r="A1871" s="16" t="s">
        <v>7513</v>
      </c>
      <c r="B1871" s="16" t="s">
        <v>7399</v>
      </c>
      <c r="C1871" s="16" t="s">
        <v>7194</v>
      </c>
      <c r="D1871" s="16"/>
      <c r="E1871" s="17" t="s">
        <v>1351</v>
      </c>
      <c r="F1871" s="17" t="s">
        <v>1352</v>
      </c>
      <c r="G1871" s="29" t="s">
        <v>6905</v>
      </c>
      <c r="H1871" s="19" t="s">
        <v>10410</v>
      </c>
      <c r="I1871" s="19" t="s">
        <v>10411</v>
      </c>
      <c r="J1871" s="17" t="str">
        <f t="shared" si="89"/>
        <v>41  ม. 11  ต. คันธุลี  อ. ท่าชนะ  จ. สุราษฎร์ธานี</v>
      </c>
      <c r="K1871" s="48" t="s">
        <v>8634</v>
      </c>
      <c r="L1871" s="19" t="s">
        <v>6900</v>
      </c>
      <c r="M1871" s="19" t="s">
        <v>6935</v>
      </c>
      <c r="N1871" s="19" t="s">
        <v>6936</v>
      </c>
      <c r="O1871" s="19" t="s">
        <v>6937</v>
      </c>
      <c r="P1871" s="20">
        <v>84170</v>
      </c>
      <c r="Q1871" s="21"/>
      <c r="R1871" s="22"/>
      <c r="S1871" s="22"/>
      <c r="T1871" s="22"/>
      <c r="U1871" s="21"/>
      <c r="V1871" s="21"/>
      <c r="W1871" s="21"/>
      <c r="X1871" s="23"/>
      <c r="Y1871" s="24"/>
      <c r="Z1871" s="21">
        <v>152</v>
      </c>
      <c r="AA1871" s="25">
        <f t="shared" si="88"/>
        <v>152</v>
      </c>
      <c r="AB1871" s="44"/>
      <c r="AC1871" s="19"/>
      <c r="AD1871" s="27" t="str">
        <f t="shared" si="90"/>
        <v>นาง  รากรี  เรืองเกตุ</v>
      </c>
    </row>
    <row r="1872" spans="1:30">
      <c r="A1872" s="16" t="s">
        <v>7513</v>
      </c>
      <c r="B1872" s="16" t="s">
        <v>7688</v>
      </c>
      <c r="C1872" s="16" t="s">
        <v>7200</v>
      </c>
      <c r="D1872" s="16"/>
      <c r="E1872" s="17" t="s">
        <v>2627</v>
      </c>
      <c r="F1872" s="17" t="s">
        <v>2628</v>
      </c>
      <c r="G1872" s="29" t="s">
        <v>6923</v>
      </c>
      <c r="H1872" s="19" t="s">
        <v>10412</v>
      </c>
      <c r="I1872" s="19" t="s">
        <v>7169</v>
      </c>
      <c r="J1872" s="17" t="str">
        <f t="shared" si="89"/>
        <v>43/1  ม. 11  ต. คันธุลี  อ. ท่าชนะ  จ. สุราษฎร์ธานี</v>
      </c>
      <c r="K1872" s="48" t="s">
        <v>10413</v>
      </c>
      <c r="L1872" s="19" t="s">
        <v>6900</v>
      </c>
      <c r="M1872" s="19" t="s">
        <v>6935</v>
      </c>
      <c r="N1872" s="19" t="s">
        <v>6936</v>
      </c>
      <c r="O1872" s="19" t="s">
        <v>6937</v>
      </c>
      <c r="P1872" s="20">
        <v>84170</v>
      </c>
      <c r="Q1872" s="21"/>
      <c r="R1872" s="22"/>
      <c r="S1872" s="22"/>
      <c r="T1872" s="22"/>
      <c r="U1872" s="21"/>
      <c r="V1872" s="21"/>
      <c r="W1872" s="21"/>
      <c r="X1872" s="23"/>
      <c r="Y1872" s="24"/>
      <c r="Z1872" s="21">
        <v>100</v>
      </c>
      <c r="AA1872" s="25">
        <f t="shared" si="88"/>
        <v>100</v>
      </c>
      <c r="AB1872" s="44"/>
      <c r="AC1872" s="19"/>
      <c r="AD1872" s="27" t="str">
        <f t="shared" si="90"/>
        <v>นางสาว  นัยนา  อินทร์แป้น</v>
      </c>
    </row>
    <row r="1873" spans="1:30">
      <c r="A1873" s="16" t="s">
        <v>7513</v>
      </c>
      <c r="B1873" s="16" t="s">
        <v>9239</v>
      </c>
      <c r="C1873" s="16" t="s">
        <v>7205</v>
      </c>
      <c r="D1873" s="16"/>
      <c r="E1873" s="17" t="s">
        <v>4075</v>
      </c>
      <c r="F1873" s="17" t="s">
        <v>4076</v>
      </c>
      <c r="G1873" s="29" t="s">
        <v>6896</v>
      </c>
      <c r="H1873" s="19" t="s">
        <v>7652</v>
      </c>
      <c r="I1873" s="19" t="s">
        <v>7653</v>
      </c>
      <c r="J1873" s="17" t="str">
        <f t="shared" si="89"/>
        <v>7/1  ม. 4  ต. คันธุลี  อ. ท่าชนะ  จ. สุราษฎร์ธานี</v>
      </c>
      <c r="K1873" s="30" t="s">
        <v>7654</v>
      </c>
      <c r="L1873" s="19" t="s">
        <v>7031</v>
      </c>
      <c r="M1873" s="19" t="s">
        <v>6935</v>
      </c>
      <c r="N1873" s="19" t="s">
        <v>6936</v>
      </c>
      <c r="O1873" s="19" t="s">
        <v>6937</v>
      </c>
      <c r="P1873" s="20">
        <v>84170</v>
      </c>
      <c r="Q1873" s="21"/>
      <c r="R1873" s="22"/>
      <c r="S1873" s="22"/>
      <c r="T1873" s="22"/>
      <c r="U1873" s="21"/>
      <c r="V1873" s="21"/>
      <c r="W1873" s="21"/>
      <c r="X1873" s="23"/>
      <c r="Y1873" s="24"/>
      <c r="Z1873" s="21">
        <v>175</v>
      </c>
      <c r="AA1873" s="25">
        <f t="shared" si="88"/>
        <v>175</v>
      </c>
      <c r="AB1873" s="44"/>
      <c r="AC1873" s="19"/>
      <c r="AD1873" s="27" t="str">
        <f t="shared" si="90"/>
        <v>นาย  แดง  แสงอัมพร</v>
      </c>
    </row>
    <row r="1874" spans="1:30">
      <c r="A1874" s="16" t="s">
        <v>7513</v>
      </c>
      <c r="B1874" s="16" t="s">
        <v>7523</v>
      </c>
      <c r="C1874" s="16" t="s">
        <v>7530</v>
      </c>
      <c r="D1874" s="16"/>
      <c r="E1874" s="17" t="s">
        <v>4777</v>
      </c>
      <c r="F1874" s="17" t="s">
        <v>4778</v>
      </c>
      <c r="G1874" s="29" t="s">
        <v>6896</v>
      </c>
      <c r="H1874" s="19" t="s">
        <v>10414</v>
      </c>
      <c r="I1874" s="19" t="s">
        <v>7461</v>
      </c>
      <c r="J1874" s="17" t="str">
        <f t="shared" si="89"/>
        <v>48  ม. 11  ต. คันธุลี  อ. ท่าชนะ  จ. สุราษฎร์ธานี</v>
      </c>
      <c r="K1874" s="48" t="s">
        <v>8098</v>
      </c>
      <c r="L1874" s="19" t="s">
        <v>6900</v>
      </c>
      <c r="M1874" s="19" t="s">
        <v>6935</v>
      </c>
      <c r="N1874" s="19" t="s">
        <v>6936</v>
      </c>
      <c r="O1874" s="19" t="s">
        <v>6937</v>
      </c>
      <c r="P1874" s="20">
        <v>84170</v>
      </c>
      <c r="Q1874" s="21"/>
      <c r="R1874" s="22"/>
      <c r="S1874" s="22"/>
      <c r="T1874" s="22"/>
      <c r="U1874" s="21"/>
      <c r="V1874" s="21"/>
      <c r="W1874" s="21"/>
      <c r="X1874" s="23"/>
      <c r="Y1874" s="24"/>
      <c r="Z1874" s="21">
        <v>352</v>
      </c>
      <c r="AA1874" s="25">
        <f t="shared" si="88"/>
        <v>352</v>
      </c>
      <c r="AB1874" s="44"/>
      <c r="AC1874" s="19"/>
      <c r="AD1874" s="27" t="str">
        <f t="shared" si="90"/>
        <v>นาย  ผวน  ทองรอด</v>
      </c>
    </row>
    <row r="1875" spans="1:30">
      <c r="A1875" s="16" t="s">
        <v>7513</v>
      </c>
      <c r="B1875" s="16"/>
      <c r="C1875" s="16" t="s">
        <v>7533</v>
      </c>
      <c r="D1875" s="16"/>
      <c r="E1875" s="17" t="s">
        <v>1088</v>
      </c>
      <c r="F1875" s="17" t="s">
        <v>1089</v>
      </c>
      <c r="G1875" s="29" t="s">
        <v>6905</v>
      </c>
      <c r="H1875" s="19" t="s">
        <v>10415</v>
      </c>
      <c r="I1875" s="19" t="s">
        <v>10398</v>
      </c>
      <c r="J1875" s="17" t="str">
        <f t="shared" si="89"/>
        <v>76  ม. 11  ต. คันธุลี  อ. ท่าชนะ  จ. สุราษฎร์ธานี</v>
      </c>
      <c r="K1875" s="48" t="s">
        <v>10039</v>
      </c>
      <c r="L1875" s="19" t="s">
        <v>6900</v>
      </c>
      <c r="M1875" s="19" t="s">
        <v>6935</v>
      </c>
      <c r="N1875" s="19" t="s">
        <v>6936</v>
      </c>
      <c r="O1875" s="19" t="s">
        <v>6937</v>
      </c>
      <c r="P1875" s="20">
        <v>84170</v>
      </c>
      <c r="Q1875" s="21"/>
      <c r="R1875" s="22"/>
      <c r="S1875" s="22"/>
      <c r="T1875" s="22"/>
      <c r="U1875" s="21"/>
      <c r="V1875" s="21"/>
      <c r="W1875" s="35"/>
      <c r="X1875" s="23"/>
      <c r="Y1875" s="24"/>
      <c r="Z1875" s="21">
        <v>70</v>
      </c>
      <c r="AA1875" s="25">
        <f t="shared" si="88"/>
        <v>70</v>
      </c>
      <c r="AB1875" s="44"/>
      <c r="AC1875" s="19"/>
      <c r="AD1875" s="27" t="str">
        <f t="shared" si="90"/>
        <v>นาง  พิมลพรรณ  ตันจิตรสุวรรณ์</v>
      </c>
    </row>
    <row r="1876" spans="1:30">
      <c r="A1876" s="16" t="s">
        <v>7513</v>
      </c>
      <c r="B1876" s="16"/>
      <c r="C1876" s="16" t="s">
        <v>7535</v>
      </c>
      <c r="D1876" s="16"/>
      <c r="E1876" s="17" t="s">
        <v>4228</v>
      </c>
      <c r="F1876" s="17" t="s">
        <v>4229</v>
      </c>
      <c r="G1876" s="29" t="s">
        <v>6896</v>
      </c>
      <c r="H1876" s="19" t="s">
        <v>9879</v>
      </c>
      <c r="I1876" s="19" t="s">
        <v>10416</v>
      </c>
      <c r="J1876" s="17" t="str">
        <f t="shared" si="89"/>
        <v>319/1  ม. 10  ต. สมอทอง  อ. ท่าชนะ  จ. สุราษฎร์ธานี</v>
      </c>
      <c r="K1876" s="48" t="s">
        <v>10417</v>
      </c>
      <c r="L1876" s="19" t="s">
        <v>7706</v>
      </c>
      <c r="M1876" s="19" t="s">
        <v>7305</v>
      </c>
      <c r="N1876" s="19" t="s">
        <v>6936</v>
      </c>
      <c r="O1876" s="19" t="s">
        <v>6937</v>
      </c>
      <c r="P1876" s="20">
        <v>84170</v>
      </c>
      <c r="Q1876" s="21"/>
      <c r="R1876" s="22"/>
      <c r="S1876" s="22"/>
      <c r="T1876" s="22"/>
      <c r="U1876" s="21"/>
      <c r="V1876" s="21"/>
      <c r="W1876" s="35"/>
      <c r="X1876" s="23"/>
      <c r="Y1876" s="24"/>
      <c r="Z1876" s="21">
        <v>70</v>
      </c>
      <c r="AA1876" s="25">
        <f t="shared" si="88"/>
        <v>70</v>
      </c>
      <c r="AB1876" s="38"/>
      <c r="AC1876" s="19"/>
      <c r="AD1876" s="27" t="str">
        <f t="shared" si="90"/>
        <v>นาย  ธนกร  สวนเดือนฉาย</v>
      </c>
    </row>
    <row r="1877" spans="1:30">
      <c r="A1877" s="16" t="s">
        <v>7513</v>
      </c>
      <c r="B1877" s="16" t="s">
        <v>8615</v>
      </c>
      <c r="C1877" s="16" t="s">
        <v>7538</v>
      </c>
      <c r="D1877" s="16"/>
      <c r="E1877" s="17" t="s">
        <v>3953</v>
      </c>
      <c r="F1877" s="17" t="s">
        <v>3954</v>
      </c>
      <c r="G1877" s="29" t="s">
        <v>7312</v>
      </c>
      <c r="H1877" s="19" t="s">
        <v>10418</v>
      </c>
      <c r="I1877" s="19" t="s">
        <v>7084</v>
      </c>
      <c r="J1877" s="17" t="str">
        <f t="shared" si="89"/>
        <v>52  ม. 11  ต. คันธุลี  อ. ท่าชนะ  จ. สุราษฎร์ธานี</v>
      </c>
      <c r="K1877" s="48" t="s">
        <v>7321</v>
      </c>
      <c r="L1877" s="19" t="s">
        <v>6900</v>
      </c>
      <c r="M1877" s="19" t="s">
        <v>6935</v>
      </c>
      <c r="N1877" s="19" t="s">
        <v>6936</v>
      </c>
      <c r="O1877" s="19" t="s">
        <v>6937</v>
      </c>
      <c r="P1877" s="20">
        <v>84170</v>
      </c>
      <c r="Q1877" s="21"/>
      <c r="R1877" s="22"/>
      <c r="S1877" s="22"/>
      <c r="T1877" s="22"/>
      <c r="U1877" s="21"/>
      <c r="V1877" s="21"/>
      <c r="W1877" s="21"/>
      <c r="X1877" s="23"/>
      <c r="Y1877" s="24"/>
      <c r="Z1877" s="21">
        <v>56</v>
      </c>
      <c r="AA1877" s="25">
        <f t="shared" si="88"/>
        <v>56</v>
      </c>
      <c r="AB1877" s="44"/>
      <c r="AC1877" s="19"/>
      <c r="AD1877" s="27" t="str">
        <f t="shared" si="90"/>
        <v>ทายาทนาย  ฐิติศักดิ์  หมื่นหวัด</v>
      </c>
    </row>
    <row r="1878" spans="1:30">
      <c r="A1878" s="16" t="s">
        <v>7513</v>
      </c>
      <c r="B1878" s="16"/>
      <c r="C1878" s="16" t="s">
        <v>7540</v>
      </c>
      <c r="D1878" s="16"/>
      <c r="E1878" s="17" t="s">
        <v>5175</v>
      </c>
      <c r="F1878" s="17" t="s">
        <v>5176</v>
      </c>
      <c r="G1878" s="29" t="s">
        <v>6896</v>
      </c>
      <c r="H1878" s="19" t="s">
        <v>10419</v>
      </c>
      <c r="I1878" s="19" t="s">
        <v>6925</v>
      </c>
      <c r="J1878" s="17" t="str">
        <f t="shared" si="89"/>
        <v>8/3 ถ.ชลวิถี  ม. -  ต. ในเมือง  อ. เมืองนครศรีธรรมราช  จ. นครศรีธรรมราช</v>
      </c>
      <c r="K1878" s="18" t="s">
        <v>6926</v>
      </c>
      <c r="L1878" s="19" t="s">
        <v>6918</v>
      </c>
      <c r="M1878" s="19" t="s">
        <v>6927</v>
      </c>
      <c r="N1878" s="19" t="s">
        <v>6928</v>
      </c>
      <c r="O1878" s="19" t="s">
        <v>6929</v>
      </c>
      <c r="P1878" s="20">
        <v>80000</v>
      </c>
      <c r="Q1878" s="21"/>
      <c r="R1878" s="22"/>
      <c r="S1878" s="22"/>
      <c r="T1878" s="22"/>
      <c r="U1878" s="21"/>
      <c r="V1878" s="21"/>
      <c r="W1878" s="21"/>
      <c r="X1878" s="23"/>
      <c r="Y1878" s="24"/>
      <c r="Z1878" s="21">
        <v>142</v>
      </c>
      <c r="AA1878" s="25">
        <f t="shared" si="88"/>
        <v>142</v>
      </c>
      <c r="AB1878" s="44"/>
      <c r="AC1878" s="19"/>
      <c r="AD1878" s="27" t="str">
        <f t="shared" si="90"/>
        <v>นาย  รวินทร์  ถิ่นนคร</v>
      </c>
    </row>
    <row r="1879" spans="1:30">
      <c r="A1879" s="16" t="s">
        <v>7513</v>
      </c>
      <c r="B1879" s="16" t="s">
        <v>7351</v>
      </c>
      <c r="C1879" s="16" t="s">
        <v>7211</v>
      </c>
      <c r="D1879" s="16"/>
      <c r="E1879" s="17" t="s">
        <v>4589</v>
      </c>
      <c r="F1879" s="17" t="s">
        <v>4590</v>
      </c>
      <c r="G1879" s="29" t="s">
        <v>6896</v>
      </c>
      <c r="H1879" s="19" t="s">
        <v>10420</v>
      </c>
      <c r="I1879" s="19" t="s">
        <v>10421</v>
      </c>
      <c r="J1879" s="17" t="str">
        <f t="shared" si="89"/>
        <v>77  ม. 13  ต. คลองพา  อ. ท่าชนะ  จ. สุราษฎร์ธานี</v>
      </c>
      <c r="K1879" s="48" t="s">
        <v>8191</v>
      </c>
      <c r="L1879" s="19" t="s">
        <v>8130</v>
      </c>
      <c r="M1879" s="19" t="s">
        <v>7208</v>
      </c>
      <c r="N1879" s="19" t="s">
        <v>6936</v>
      </c>
      <c r="O1879" s="19" t="s">
        <v>6937</v>
      </c>
      <c r="P1879" s="20">
        <v>84170</v>
      </c>
      <c r="Q1879" s="21"/>
      <c r="R1879" s="22"/>
      <c r="S1879" s="22"/>
      <c r="T1879" s="22"/>
      <c r="U1879" s="21"/>
      <c r="V1879" s="21"/>
      <c r="W1879" s="21"/>
      <c r="X1879" s="23"/>
      <c r="Y1879" s="24"/>
      <c r="Z1879" s="21">
        <v>154</v>
      </c>
      <c r="AA1879" s="25">
        <f t="shared" si="88"/>
        <v>154</v>
      </c>
      <c r="AB1879" s="44"/>
      <c r="AC1879" s="19"/>
      <c r="AD1879" s="27" t="str">
        <f t="shared" si="90"/>
        <v>นาย  ประพงษ์  มงคลเคหา</v>
      </c>
    </row>
    <row r="1880" spans="1:30" ht="63">
      <c r="A1880" s="16" t="s">
        <v>7513</v>
      </c>
      <c r="B1880" s="16" t="s">
        <v>7175</v>
      </c>
      <c r="C1880" s="16" t="s">
        <v>7218</v>
      </c>
      <c r="D1880" s="16"/>
      <c r="E1880" s="17" t="s">
        <v>3948</v>
      </c>
      <c r="F1880" s="17">
        <v>0</v>
      </c>
      <c r="G1880" s="29"/>
      <c r="H1880" s="32" t="s">
        <v>10422</v>
      </c>
      <c r="I1880" s="19" t="s">
        <v>8126</v>
      </c>
      <c r="J1880" s="17" t="str">
        <f t="shared" si="89"/>
        <v>81  ม. 11  ต. คันธุลี  อ. ท่าชนะ  จ. สุราษฎร์ธานี</v>
      </c>
      <c r="K1880" s="48" t="s">
        <v>7183</v>
      </c>
      <c r="L1880" s="19" t="s">
        <v>6900</v>
      </c>
      <c r="M1880" s="19" t="s">
        <v>6935</v>
      </c>
      <c r="N1880" s="19" t="s">
        <v>6936</v>
      </c>
      <c r="O1880" s="19" t="s">
        <v>6937</v>
      </c>
      <c r="P1880" s="20">
        <v>84170</v>
      </c>
      <c r="Q1880" s="21"/>
      <c r="R1880" s="22"/>
      <c r="S1880" s="22"/>
      <c r="T1880" s="22"/>
      <c r="U1880" s="21"/>
      <c r="V1880" s="21"/>
      <c r="W1880" s="21"/>
      <c r="X1880" s="23"/>
      <c r="Y1880" s="24"/>
      <c r="Z1880" s="21">
        <v>42</v>
      </c>
      <c r="AA1880" s="25">
        <f t="shared" si="88"/>
        <v>42</v>
      </c>
      <c r="AB1880" s="44"/>
      <c r="AC1880" s="19"/>
      <c r="AD1880" s="27" t="str">
        <f t="shared" si="90"/>
        <v xml:space="preserve">  นาย  ฐิติ - นาง อาบ  สมสุวรรณ  สมสุวรรณ</v>
      </c>
    </row>
    <row r="1881" spans="1:30">
      <c r="A1881" s="16" t="s">
        <v>7513</v>
      </c>
      <c r="B1881" s="16" t="s">
        <v>7794</v>
      </c>
      <c r="C1881" s="16" t="s">
        <v>7547</v>
      </c>
      <c r="D1881" s="16"/>
      <c r="E1881" s="17" t="s">
        <v>5578</v>
      </c>
      <c r="F1881" s="17">
        <v>0</v>
      </c>
      <c r="G1881" s="29" t="s">
        <v>6896</v>
      </c>
      <c r="H1881" s="19" t="s">
        <v>10423</v>
      </c>
      <c r="I1881" s="19" t="s">
        <v>8126</v>
      </c>
      <c r="J1881" s="17" t="str">
        <f t="shared" si="89"/>
        <v>81  ม. 11  ต. คันธุลี  อ. ท่าชนะ  จ. สุราษฎร์ธานี</v>
      </c>
      <c r="K1881" s="48" t="s">
        <v>7183</v>
      </c>
      <c r="L1881" s="19" t="s">
        <v>6900</v>
      </c>
      <c r="M1881" s="19" t="s">
        <v>6935</v>
      </c>
      <c r="N1881" s="19" t="s">
        <v>6936</v>
      </c>
      <c r="O1881" s="19" t="s">
        <v>6937</v>
      </c>
      <c r="P1881" s="20">
        <v>84170</v>
      </c>
      <c r="Q1881" s="21"/>
      <c r="R1881" s="22"/>
      <c r="S1881" s="22"/>
      <c r="T1881" s="22"/>
      <c r="U1881" s="21"/>
      <c r="V1881" s="21"/>
      <c r="W1881" s="21"/>
      <c r="X1881" s="23"/>
      <c r="Y1881" s="24"/>
      <c r="Z1881" s="21">
        <v>49</v>
      </c>
      <c r="AA1881" s="25">
        <f t="shared" si="88"/>
        <v>49</v>
      </c>
      <c r="AB1881" s="44"/>
      <c r="AC1881" s="19"/>
      <c r="AD1881" s="27" t="str">
        <f t="shared" si="90"/>
        <v>นาย  ศรัณยู  สมสุวรรณ</v>
      </c>
    </row>
    <row r="1882" spans="1:30">
      <c r="A1882" s="16" t="s">
        <v>7513</v>
      </c>
      <c r="B1882" s="16" t="s">
        <v>7534</v>
      </c>
      <c r="C1882" s="16" t="s">
        <v>7222</v>
      </c>
      <c r="D1882" s="16"/>
      <c r="E1882" s="17" t="s">
        <v>4288</v>
      </c>
      <c r="F1882" s="17">
        <v>0</v>
      </c>
      <c r="G1882" s="29" t="s">
        <v>6896</v>
      </c>
      <c r="H1882" s="19" t="s">
        <v>10424</v>
      </c>
      <c r="I1882" s="19" t="s">
        <v>8126</v>
      </c>
      <c r="J1882" s="17" t="str">
        <f t="shared" si="89"/>
        <v>283  ม. 5  ต. สวนกล้วย  อ. บ้านโป่ง  จ. ราชบุรี</v>
      </c>
      <c r="K1882" s="48" t="s">
        <v>8431</v>
      </c>
      <c r="L1882" s="19" t="s">
        <v>6944</v>
      </c>
      <c r="M1882" s="19" t="s">
        <v>10425</v>
      </c>
      <c r="N1882" s="19" t="s">
        <v>10426</v>
      </c>
      <c r="O1882" s="19" t="s">
        <v>10427</v>
      </c>
      <c r="P1882" s="20">
        <v>70110</v>
      </c>
      <c r="Q1882" s="21"/>
      <c r="R1882" s="22"/>
      <c r="S1882" s="22"/>
      <c r="T1882" s="22"/>
      <c r="U1882" s="21"/>
      <c r="V1882" s="21"/>
      <c r="W1882" s="21"/>
      <c r="X1882" s="23"/>
      <c r="Y1882" s="24"/>
      <c r="Z1882" s="21">
        <v>49</v>
      </c>
      <c r="AA1882" s="25">
        <f t="shared" si="88"/>
        <v>49</v>
      </c>
      <c r="AB1882" s="44"/>
      <c r="AC1882" s="19"/>
      <c r="AD1882" s="27" t="str">
        <f t="shared" si="90"/>
        <v>นาย  ธีรวรรณ  สมสุวรรณ</v>
      </c>
    </row>
    <row r="1883" spans="1:30">
      <c r="A1883" s="16" t="s">
        <v>7513</v>
      </c>
      <c r="B1883" s="16" t="s">
        <v>7799</v>
      </c>
      <c r="C1883" s="16" t="s">
        <v>7555</v>
      </c>
      <c r="D1883" s="16"/>
      <c r="E1883" s="17" t="s">
        <v>229</v>
      </c>
      <c r="F1883" s="17" t="s">
        <v>230</v>
      </c>
      <c r="G1883" s="29" t="s">
        <v>6905</v>
      </c>
      <c r="H1883" s="19" t="s">
        <v>9588</v>
      </c>
      <c r="I1883" s="19" t="s">
        <v>9589</v>
      </c>
      <c r="J1883" s="17" t="str">
        <f t="shared" si="89"/>
        <v>372  ม. 4  ต. ท่าชนะ  อ. ท่าชนะ  จ. สุราษฎร์ธานี</v>
      </c>
      <c r="K1883" s="48" t="s">
        <v>9590</v>
      </c>
      <c r="L1883" s="19" t="s">
        <v>7031</v>
      </c>
      <c r="M1883" s="19" t="s">
        <v>7123</v>
      </c>
      <c r="N1883" s="19" t="s">
        <v>6936</v>
      </c>
      <c r="O1883" s="19" t="s">
        <v>6937</v>
      </c>
      <c r="P1883" s="20">
        <v>84170</v>
      </c>
      <c r="Q1883" s="21"/>
      <c r="R1883" s="22"/>
      <c r="S1883" s="22"/>
      <c r="T1883" s="22"/>
      <c r="U1883" s="21"/>
      <c r="V1883" s="21"/>
      <c r="W1883" s="21"/>
      <c r="X1883" s="23"/>
      <c r="Y1883" s="24"/>
      <c r="Z1883" s="21">
        <v>44</v>
      </c>
      <c r="AA1883" s="25">
        <f t="shared" si="88"/>
        <v>44</v>
      </c>
      <c r="AB1883" s="44"/>
      <c r="AC1883" s="19"/>
      <c r="AD1883" s="27" t="str">
        <f t="shared" si="90"/>
        <v>นาง  จันทร์อุทัย  เวสารัตน์</v>
      </c>
    </row>
    <row r="1884" spans="1:30">
      <c r="A1884" s="16" t="s">
        <v>7513</v>
      </c>
      <c r="B1884" s="16" t="s">
        <v>7537</v>
      </c>
      <c r="C1884" s="16" t="s">
        <v>7227</v>
      </c>
      <c r="D1884" s="16"/>
      <c r="E1884" s="17" t="s">
        <v>3853</v>
      </c>
      <c r="F1884" s="17" t="s">
        <v>3854</v>
      </c>
      <c r="G1884" s="29" t="s">
        <v>6896</v>
      </c>
      <c r="H1884" s="19" t="s">
        <v>10428</v>
      </c>
      <c r="I1884" s="19" t="s">
        <v>9589</v>
      </c>
      <c r="J1884" s="17" t="str">
        <f t="shared" si="89"/>
        <v>372  ม. 4  ต. ท่าชนะ  อ. ท่าชนะ  จ. สุราษฎร์ธานี</v>
      </c>
      <c r="K1884" s="48" t="s">
        <v>9590</v>
      </c>
      <c r="L1884" s="19" t="s">
        <v>7031</v>
      </c>
      <c r="M1884" s="19" t="s">
        <v>7123</v>
      </c>
      <c r="N1884" s="19" t="s">
        <v>6936</v>
      </c>
      <c r="O1884" s="19" t="s">
        <v>6937</v>
      </c>
      <c r="P1884" s="20">
        <v>84170</v>
      </c>
      <c r="Q1884" s="21"/>
      <c r="R1884" s="22"/>
      <c r="S1884" s="22"/>
      <c r="T1884" s="22"/>
      <c r="U1884" s="21"/>
      <c r="V1884" s="21"/>
      <c r="W1884" s="21"/>
      <c r="X1884" s="23"/>
      <c r="Y1884" s="24"/>
      <c r="Z1884" s="21">
        <v>100</v>
      </c>
      <c r="AA1884" s="25">
        <f t="shared" si="88"/>
        <v>100</v>
      </c>
      <c r="AB1884" s="44" t="s">
        <v>10429</v>
      </c>
      <c r="AC1884" s="19"/>
      <c r="AD1884" s="27" t="str">
        <f t="shared" si="90"/>
        <v>นาย  ชำนาญ  เวสารัตน์</v>
      </c>
    </row>
    <row r="1885" spans="1:30">
      <c r="A1885" s="16" t="s">
        <v>7513</v>
      </c>
      <c r="B1885" s="16" t="s">
        <v>7539</v>
      </c>
      <c r="C1885" s="16" t="s">
        <v>7231</v>
      </c>
      <c r="D1885" s="16"/>
      <c r="E1885" s="17" t="s">
        <v>3959</v>
      </c>
      <c r="F1885" s="17">
        <v>0</v>
      </c>
      <c r="G1885" s="29" t="s">
        <v>6896</v>
      </c>
      <c r="H1885" s="19" t="s">
        <v>10430</v>
      </c>
      <c r="I1885" s="19" t="s">
        <v>8126</v>
      </c>
      <c r="J1885" s="17" t="str">
        <f t="shared" si="89"/>
        <v>81/194  ม. 5  ต. บางกุ้ง  อ. เมืองสุราษฎร์ธานี  จ. สุราษฎร์ธานี</v>
      </c>
      <c r="K1885" s="48" t="s">
        <v>10431</v>
      </c>
      <c r="L1885" s="19" t="s">
        <v>6944</v>
      </c>
      <c r="M1885" s="19" t="s">
        <v>7687</v>
      </c>
      <c r="N1885" s="19" t="s">
        <v>7236</v>
      </c>
      <c r="O1885" s="19" t="s">
        <v>6937</v>
      </c>
      <c r="P1885" s="20">
        <v>84000</v>
      </c>
      <c r="Q1885" s="21"/>
      <c r="R1885" s="22"/>
      <c r="S1885" s="22"/>
      <c r="T1885" s="22"/>
      <c r="U1885" s="21"/>
      <c r="V1885" s="21"/>
      <c r="W1885" s="21"/>
      <c r="X1885" s="23"/>
      <c r="Y1885" s="24"/>
      <c r="Z1885" s="21">
        <v>46</v>
      </c>
      <c r="AA1885" s="25">
        <f t="shared" si="88"/>
        <v>46</v>
      </c>
      <c r="AB1885" s="44"/>
      <c r="AC1885" s="19"/>
      <c r="AD1885" s="27" t="str">
        <f t="shared" si="90"/>
        <v>นาย  ณถกล  สมสุวรรณ</v>
      </c>
    </row>
    <row r="1886" spans="1:30">
      <c r="A1886" s="16" t="s">
        <v>7513</v>
      </c>
      <c r="B1886" s="16" t="s">
        <v>7179</v>
      </c>
      <c r="C1886" s="16" t="s">
        <v>7238</v>
      </c>
      <c r="D1886" s="16"/>
      <c r="E1886" s="17" t="s">
        <v>2573</v>
      </c>
      <c r="F1886" s="17">
        <v>0</v>
      </c>
      <c r="G1886" s="29" t="s">
        <v>6923</v>
      </c>
      <c r="H1886" s="19" t="s">
        <v>10432</v>
      </c>
      <c r="I1886" s="19" t="s">
        <v>8126</v>
      </c>
      <c r="J1886" s="17" t="str">
        <f t="shared" si="89"/>
        <v>81  ม. 11  ต. คันธุลี  อ. ท่าชนะ  จ. สุราษฎร์ธานี</v>
      </c>
      <c r="K1886" s="48" t="s">
        <v>7183</v>
      </c>
      <c r="L1886" s="19" t="s">
        <v>6900</v>
      </c>
      <c r="M1886" s="19" t="s">
        <v>6935</v>
      </c>
      <c r="N1886" s="19" t="s">
        <v>6936</v>
      </c>
      <c r="O1886" s="19" t="s">
        <v>6937</v>
      </c>
      <c r="P1886" s="20">
        <v>84170</v>
      </c>
      <c r="Q1886" s="21"/>
      <c r="R1886" s="22"/>
      <c r="S1886" s="22"/>
      <c r="T1886" s="22"/>
      <c r="U1886" s="21"/>
      <c r="V1886" s="21"/>
      <c r="W1886" s="21"/>
      <c r="X1886" s="23"/>
      <c r="Y1886" s="24"/>
      <c r="Z1886" s="21">
        <v>46</v>
      </c>
      <c r="AA1886" s="25">
        <f t="shared" si="88"/>
        <v>46</v>
      </c>
      <c r="AB1886" s="44"/>
      <c r="AC1886" s="19"/>
      <c r="AD1886" s="27" t="str">
        <f t="shared" si="90"/>
        <v>นางสาว  ถวรวรรณ  สมสุวรรณ</v>
      </c>
    </row>
    <row r="1887" spans="1:30">
      <c r="A1887" s="16" t="s">
        <v>7513</v>
      </c>
      <c r="B1887" s="16" t="s">
        <v>7184</v>
      </c>
      <c r="C1887" s="16" t="s">
        <v>7243</v>
      </c>
      <c r="D1887" s="16"/>
      <c r="E1887" s="17" t="s">
        <v>5327</v>
      </c>
      <c r="F1887" s="17" t="s">
        <v>5328</v>
      </c>
      <c r="G1887" s="29" t="s">
        <v>6896</v>
      </c>
      <c r="H1887" s="19" t="s">
        <v>10433</v>
      </c>
      <c r="I1887" s="19" t="s">
        <v>9435</v>
      </c>
      <c r="J1887" s="17" t="str">
        <f t="shared" si="89"/>
        <v>1/5  ม. 1  ต. คันธุลี  อ. ท่าชนะ  จ. สุราษฎร์ธานี</v>
      </c>
      <c r="K1887" s="48" t="s">
        <v>10434</v>
      </c>
      <c r="L1887" s="19" t="s">
        <v>6954</v>
      </c>
      <c r="M1887" s="19" t="s">
        <v>6935</v>
      </c>
      <c r="N1887" s="19" t="s">
        <v>6936</v>
      </c>
      <c r="O1887" s="19" t="s">
        <v>6937</v>
      </c>
      <c r="P1887" s="20">
        <v>84170</v>
      </c>
      <c r="Q1887" s="21"/>
      <c r="R1887" s="22"/>
      <c r="S1887" s="22"/>
      <c r="T1887" s="22"/>
      <c r="U1887" s="21"/>
      <c r="V1887" s="21"/>
      <c r="W1887" s="21"/>
      <c r="X1887" s="23"/>
      <c r="Y1887" s="24"/>
      <c r="Z1887" s="21">
        <v>79</v>
      </c>
      <c r="AA1887" s="25">
        <f t="shared" si="88"/>
        <v>79</v>
      </c>
      <c r="AB1887" s="44"/>
      <c r="AC1887" s="19"/>
      <c r="AD1887" s="27" t="str">
        <f t="shared" si="90"/>
        <v>นาย  วัลลภ  เงินสุข</v>
      </c>
    </row>
    <row r="1888" spans="1:30">
      <c r="A1888" s="16" t="s">
        <v>7513</v>
      </c>
      <c r="B1888" s="16" t="s">
        <v>7423</v>
      </c>
      <c r="C1888" s="16" t="s">
        <v>7246</v>
      </c>
      <c r="D1888" s="16"/>
      <c r="E1888" s="17" t="s">
        <v>1495</v>
      </c>
      <c r="F1888" s="17" t="s">
        <v>1496</v>
      </c>
      <c r="G1888" s="17" t="s">
        <v>6905</v>
      </c>
      <c r="H1888" s="17" t="s">
        <v>7741</v>
      </c>
      <c r="I1888" s="17" t="s">
        <v>7409</v>
      </c>
      <c r="J1888" s="17" t="str">
        <f t="shared" si="89"/>
        <v>198  ม. 3  ต. คันธุลี  อ. ท่าชนะ  จ. สุราษฎร์ธานี</v>
      </c>
      <c r="K1888" s="48" t="s">
        <v>8268</v>
      </c>
      <c r="L1888" s="19" t="s">
        <v>6991</v>
      </c>
      <c r="M1888" s="19" t="s">
        <v>6935</v>
      </c>
      <c r="N1888" s="19" t="s">
        <v>6936</v>
      </c>
      <c r="O1888" s="19" t="s">
        <v>6937</v>
      </c>
      <c r="P1888" s="20">
        <v>84170</v>
      </c>
      <c r="Q1888" s="21"/>
      <c r="R1888" s="22"/>
      <c r="S1888" s="22"/>
      <c r="T1888" s="22"/>
      <c r="U1888" s="21"/>
      <c r="V1888" s="21"/>
      <c r="W1888" s="21"/>
      <c r="X1888" s="23"/>
      <c r="Y1888" s="24"/>
      <c r="Z1888" s="21">
        <v>18</v>
      </c>
      <c r="AA1888" s="25">
        <f t="shared" si="88"/>
        <v>18</v>
      </c>
      <c r="AB1888" s="44" t="s">
        <v>10435</v>
      </c>
      <c r="AC1888" s="19"/>
      <c r="AD1888" s="27" t="str">
        <f t="shared" si="90"/>
        <v>นาง  วรรณดี  โสมแก้ว</v>
      </c>
    </row>
    <row r="1889" spans="1:30">
      <c r="A1889" s="16" t="s">
        <v>7513</v>
      </c>
      <c r="B1889" s="16" t="s">
        <v>7552</v>
      </c>
      <c r="C1889" s="16" t="s">
        <v>7252</v>
      </c>
      <c r="D1889" s="16"/>
      <c r="E1889" s="17" t="s">
        <v>6606</v>
      </c>
      <c r="F1889" s="17" t="s">
        <v>6607</v>
      </c>
      <c r="G1889" s="29" t="s">
        <v>6896</v>
      </c>
      <c r="H1889" s="19" t="s">
        <v>10436</v>
      </c>
      <c r="I1889" s="19" t="s">
        <v>9527</v>
      </c>
      <c r="J1889" s="17" t="str">
        <f t="shared" si="89"/>
        <v>1/3  ม. 1  ต. คันธุลี  อ. ท่าชนะ  จ. สุราษฎร์ธานี</v>
      </c>
      <c r="K1889" s="48" t="s">
        <v>10437</v>
      </c>
      <c r="L1889" s="19" t="s">
        <v>6954</v>
      </c>
      <c r="M1889" s="19" t="s">
        <v>6935</v>
      </c>
      <c r="N1889" s="19" t="s">
        <v>6936</v>
      </c>
      <c r="O1889" s="19" t="s">
        <v>6937</v>
      </c>
      <c r="P1889" s="20">
        <v>84170</v>
      </c>
      <c r="Q1889" s="21"/>
      <c r="R1889" s="22"/>
      <c r="S1889" s="22"/>
      <c r="T1889" s="22"/>
      <c r="U1889" s="21"/>
      <c r="V1889" s="21"/>
      <c r="W1889" s="21"/>
      <c r="X1889" s="23"/>
      <c r="Y1889" s="24"/>
      <c r="Z1889" s="21">
        <v>40</v>
      </c>
      <c r="AA1889" s="25">
        <f t="shared" si="88"/>
        <v>40</v>
      </c>
      <c r="AB1889" s="44"/>
      <c r="AC1889" s="19"/>
      <c r="AD1889" s="27" t="str">
        <f t="shared" si="90"/>
        <v>นาย  อดิศักดิ์  ชโลธร</v>
      </c>
    </row>
    <row r="1890" spans="1:30">
      <c r="A1890" s="16" t="s">
        <v>7513</v>
      </c>
      <c r="B1890" s="16" t="s">
        <v>9168</v>
      </c>
      <c r="C1890" s="16" t="s">
        <v>7253</v>
      </c>
      <c r="D1890" s="16"/>
      <c r="E1890" s="19" t="s">
        <v>3587</v>
      </c>
      <c r="F1890" s="17" t="s">
        <v>3588</v>
      </c>
      <c r="G1890" s="29" t="s">
        <v>6896</v>
      </c>
      <c r="H1890" s="19" t="s">
        <v>9415</v>
      </c>
      <c r="I1890" s="19" t="s">
        <v>8590</v>
      </c>
      <c r="J1890" s="17" t="str">
        <f t="shared" si="89"/>
        <v>420  ม. 10  ต. ท่าชนะ  อ. ท่าชนะ  จ. สุราษฎร์ธานี</v>
      </c>
      <c r="K1890" s="90">
        <v>420</v>
      </c>
      <c r="L1890" s="19" t="s">
        <v>7706</v>
      </c>
      <c r="M1890" s="19" t="s">
        <v>7123</v>
      </c>
      <c r="N1890" s="19" t="s">
        <v>6936</v>
      </c>
      <c r="O1890" s="19" t="s">
        <v>6937</v>
      </c>
      <c r="P1890" s="20">
        <v>84170</v>
      </c>
      <c r="Q1890" s="21"/>
      <c r="R1890" s="22"/>
      <c r="S1890" s="22"/>
      <c r="T1890" s="22"/>
      <c r="U1890" s="21"/>
      <c r="V1890" s="21"/>
      <c r="W1890" s="21"/>
      <c r="X1890" s="23"/>
      <c r="Y1890" s="24"/>
      <c r="Z1890" s="21">
        <v>93</v>
      </c>
      <c r="AA1890" s="25">
        <f t="shared" si="88"/>
        <v>93</v>
      </c>
      <c r="AB1890" s="26"/>
      <c r="AC1890" s="19"/>
      <c r="AD1890" s="27" t="str">
        <f t="shared" si="90"/>
        <v>นาย  จรูญ  เพ็งสวัสดิ์</v>
      </c>
    </row>
    <row r="1891" spans="1:30" ht="42">
      <c r="A1891" s="16" t="s">
        <v>7513</v>
      </c>
      <c r="B1891" s="16" t="s">
        <v>7559</v>
      </c>
      <c r="C1891" s="16" t="s">
        <v>7257</v>
      </c>
      <c r="D1891" s="16"/>
      <c r="E1891" s="17" t="s">
        <v>1232</v>
      </c>
      <c r="F1891" s="17" t="s">
        <v>1233</v>
      </c>
      <c r="G1891" s="29" t="s">
        <v>6905</v>
      </c>
      <c r="H1891" s="19" t="s">
        <v>7104</v>
      </c>
      <c r="I1891" s="19" t="s">
        <v>10438</v>
      </c>
      <c r="J1891" s="17" t="str">
        <f t="shared" si="89"/>
        <v>494/19 ถ.ราษฎร์อุทิศ  ม. -  ต. หาดใหญ่  อ. หาดใหญ่  จ. สงขลา</v>
      </c>
      <c r="K1891" s="18" t="s">
        <v>10439</v>
      </c>
      <c r="L1891" s="19" t="s">
        <v>6918</v>
      </c>
      <c r="M1891" s="19" t="s">
        <v>9200</v>
      </c>
      <c r="N1891" s="19" t="s">
        <v>7631</v>
      </c>
      <c r="O1891" s="19" t="s">
        <v>7632</v>
      </c>
      <c r="P1891" s="20">
        <v>90110</v>
      </c>
      <c r="Q1891" s="21"/>
      <c r="R1891" s="22"/>
      <c r="S1891" s="22"/>
      <c r="T1891" s="22"/>
      <c r="U1891" s="21"/>
      <c r="V1891" s="21"/>
      <c r="W1891" s="21"/>
      <c r="X1891" s="23"/>
      <c r="Y1891" s="24"/>
      <c r="Z1891" s="21">
        <v>44</v>
      </c>
      <c r="AA1891" s="25">
        <f t="shared" si="88"/>
        <v>44</v>
      </c>
      <c r="AB1891" s="44"/>
      <c r="AC1891" s="19"/>
      <c r="AD1891" s="27" t="str">
        <f t="shared" si="90"/>
        <v>นาง  มาลี  สิงห์สม</v>
      </c>
    </row>
    <row r="1892" spans="1:30">
      <c r="A1892" s="16" t="s">
        <v>7513</v>
      </c>
      <c r="B1892" s="16" t="s">
        <v>7561</v>
      </c>
      <c r="C1892" s="16" t="s">
        <v>7262</v>
      </c>
      <c r="D1892" s="16"/>
      <c r="E1892" s="17" t="s">
        <v>6714</v>
      </c>
      <c r="F1892" s="17">
        <v>0</v>
      </c>
      <c r="G1892" s="29" t="s">
        <v>6896</v>
      </c>
      <c r="H1892" s="19" t="s">
        <v>7137</v>
      </c>
      <c r="I1892" s="19" t="s">
        <v>7220</v>
      </c>
      <c r="J1892" s="17" t="str">
        <f t="shared" si="89"/>
        <v>101  ม. 11  ต. คันธุลี  อ. ท่าชนะ  จ. สุราษฎร์ธานี</v>
      </c>
      <c r="K1892" s="48" t="s">
        <v>8952</v>
      </c>
      <c r="L1892" s="19" t="s">
        <v>6900</v>
      </c>
      <c r="M1892" s="19" t="s">
        <v>6935</v>
      </c>
      <c r="N1892" s="19" t="s">
        <v>6936</v>
      </c>
      <c r="O1892" s="19" t="s">
        <v>6937</v>
      </c>
      <c r="P1892" s="20">
        <v>84170</v>
      </c>
      <c r="Q1892" s="21"/>
      <c r="R1892" s="22"/>
      <c r="S1892" s="22"/>
      <c r="T1892" s="22"/>
      <c r="U1892" s="21"/>
      <c r="V1892" s="21"/>
      <c r="W1892" s="21"/>
      <c r="X1892" s="23"/>
      <c r="Y1892" s="24"/>
      <c r="Z1892" s="21">
        <v>19</v>
      </c>
      <c r="AA1892" s="25">
        <f t="shared" si="88"/>
        <v>19</v>
      </c>
      <c r="AB1892" s="44"/>
      <c r="AC1892" s="19"/>
      <c r="AD1892" s="27" t="str">
        <f t="shared" si="90"/>
        <v>นาย  อรุณ  อินแป้น</v>
      </c>
    </row>
    <row r="1893" spans="1:30">
      <c r="A1893" s="16" t="s">
        <v>7513</v>
      </c>
      <c r="B1893" s="16" t="s">
        <v>7566</v>
      </c>
      <c r="C1893" s="16" t="s">
        <v>7267</v>
      </c>
      <c r="D1893" s="16"/>
      <c r="E1893" s="17" t="s">
        <v>1997</v>
      </c>
      <c r="F1893" s="17">
        <v>0</v>
      </c>
      <c r="G1893" s="17" t="s">
        <v>6905</v>
      </c>
      <c r="H1893" s="17" t="s">
        <v>10440</v>
      </c>
      <c r="I1893" s="17" t="s">
        <v>9527</v>
      </c>
      <c r="J1893" s="17" t="str">
        <f t="shared" si="89"/>
        <v>33/146  ม. 1  ต. ราชกรูด  อ. เมืองระนอง  จ. ระนอง</v>
      </c>
      <c r="K1893" s="18" t="s">
        <v>10441</v>
      </c>
      <c r="L1893" s="19" t="s">
        <v>6954</v>
      </c>
      <c r="M1893" s="19" t="s">
        <v>10442</v>
      </c>
      <c r="N1893" s="19" t="s">
        <v>10443</v>
      </c>
      <c r="O1893" s="19" t="s">
        <v>10444</v>
      </c>
      <c r="P1893" s="20">
        <v>85000</v>
      </c>
      <c r="Q1893" s="21"/>
      <c r="R1893" s="22"/>
      <c r="S1893" s="22"/>
      <c r="T1893" s="22"/>
      <c r="U1893" s="21"/>
      <c r="V1893" s="21"/>
      <c r="W1893" s="21"/>
      <c r="X1893" s="23"/>
      <c r="Y1893" s="24"/>
      <c r="Z1893" s="21">
        <v>105</v>
      </c>
      <c r="AA1893" s="25">
        <f t="shared" si="88"/>
        <v>105</v>
      </c>
      <c r="AB1893" s="44" t="s">
        <v>10445</v>
      </c>
      <c r="AC1893" s="19"/>
      <c r="AD1893" s="27" t="str">
        <f t="shared" si="90"/>
        <v>นาง  สุวลักษณ์  ชโลธร</v>
      </c>
    </row>
    <row r="1894" spans="1:30">
      <c r="A1894" s="16" t="s">
        <v>7513</v>
      </c>
      <c r="B1894" s="16" t="s">
        <v>7570</v>
      </c>
      <c r="C1894" s="16" t="s">
        <v>7271</v>
      </c>
      <c r="D1894" s="16"/>
      <c r="E1894" s="17" t="s">
        <v>654</v>
      </c>
      <c r="F1894" s="17" t="s">
        <v>655</v>
      </c>
      <c r="G1894" s="29" t="s">
        <v>6905</v>
      </c>
      <c r="H1894" s="19" t="s">
        <v>7601</v>
      </c>
      <c r="I1894" s="19" t="s">
        <v>10446</v>
      </c>
      <c r="J1894" s="17" t="str">
        <f t="shared" si="89"/>
        <v>33  ม. 4  ต. มะขามเตี้ย  อ. เมืองสุราษฎร์ธานี  จ. สุราษฎร์ธานี</v>
      </c>
      <c r="K1894" s="18" t="s">
        <v>6990</v>
      </c>
      <c r="L1894" s="19" t="s">
        <v>7031</v>
      </c>
      <c r="M1894" s="19" t="s">
        <v>7340</v>
      </c>
      <c r="N1894" s="19" t="s">
        <v>7236</v>
      </c>
      <c r="O1894" s="19" t="s">
        <v>6937</v>
      </c>
      <c r="P1894" s="20">
        <v>84000</v>
      </c>
      <c r="Q1894" s="21"/>
      <c r="R1894" s="22"/>
      <c r="S1894" s="22"/>
      <c r="T1894" s="22"/>
      <c r="U1894" s="21"/>
      <c r="V1894" s="21"/>
      <c r="W1894" s="21"/>
      <c r="X1894" s="23"/>
      <c r="Y1894" s="24"/>
      <c r="Z1894" s="21">
        <v>72</v>
      </c>
      <c r="AA1894" s="25">
        <f t="shared" si="88"/>
        <v>72</v>
      </c>
      <c r="AB1894" s="44"/>
      <c r="AC1894" s="19"/>
      <c r="AD1894" s="27" t="str">
        <f t="shared" si="90"/>
        <v>นาง  นันทา  ศรีแก้ววรรณ</v>
      </c>
    </row>
    <row r="1895" spans="1:30">
      <c r="A1895" s="16" t="s">
        <v>7513</v>
      </c>
      <c r="B1895" s="16" t="s">
        <v>7573</v>
      </c>
      <c r="C1895" s="16" t="s">
        <v>7275</v>
      </c>
      <c r="D1895" s="16"/>
      <c r="E1895" s="17" t="s">
        <v>1627</v>
      </c>
      <c r="F1895" s="17" t="s">
        <v>1628</v>
      </c>
      <c r="G1895" s="29" t="s">
        <v>6905</v>
      </c>
      <c r="H1895" s="19" t="s">
        <v>10447</v>
      </c>
      <c r="I1895" s="19" t="s">
        <v>7297</v>
      </c>
      <c r="J1895" s="17" t="str">
        <f t="shared" si="89"/>
        <v>42/54  ม. 6  ต. รัษฎา  อ. เมืองภูเก็ต  จ. ภูเก็ต</v>
      </c>
      <c r="K1895" s="48" t="s">
        <v>10448</v>
      </c>
      <c r="L1895" s="19" t="s">
        <v>7215</v>
      </c>
      <c r="M1895" s="19" t="s">
        <v>7360</v>
      </c>
      <c r="N1895" s="19" t="s">
        <v>7361</v>
      </c>
      <c r="O1895" s="19" t="s">
        <v>7362</v>
      </c>
      <c r="P1895" s="20">
        <v>83000</v>
      </c>
      <c r="Q1895" s="21"/>
      <c r="R1895" s="22"/>
      <c r="S1895" s="22"/>
      <c r="T1895" s="22"/>
      <c r="U1895" s="21"/>
      <c r="V1895" s="21"/>
      <c r="W1895" s="21"/>
      <c r="X1895" s="23"/>
      <c r="Y1895" s="24"/>
      <c r="Z1895" s="21">
        <v>65</v>
      </c>
      <c r="AA1895" s="25">
        <f t="shared" si="88"/>
        <v>65</v>
      </c>
      <c r="AB1895" s="44"/>
      <c r="AC1895" s="19"/>
      <c r="AD1895" s="27" t="str">
        <f t="shared" si="90"/>
        <v>นาง  ศรีเบญจา  สุวรรณวงศ์</v>
      </c>
    </row>
    <row r="1896" spans="1:30">
      <c r="A1896" s="16" t="s">
        <v>7513</v>
      </c>
      <c r="B1896" s="16" t="s">
        <v>7574</v>
      </c>
      <c r="C1896" s="16" t="s">
        <v>7278</v>
      </c>
      <c r="D1896" s="16"/>
      <c r="E1896" s="17" t="s">
        <v>1621</v>
      </c>
      <c r="F1896" s="17" t="s">
        <v>1622</v>
      </c>
      <c r="G1896" s="29" t="s">
        <v>6905</v>
      </c>
      <c r="H1896" s="19" t="s">
        <v>10449</v>
      </c>
      <c r="I1896" s="19" t="s">
        <v>9527</v>
      </c>
      <c r="J1896" s="17" t="str">
        <f t="shared" si="89"/>
        <v>115  ม. 11  ต. คันธุลี  อ. ท่าชนะ  จ. สุราษฎร์ธานี</v>
      </c>
      <c r="K1896" s="48" t="s">
        <v>7386</v>
      </c>
      <c r="L1896" s="19" t="s">
        <v>6900</v>
      </c>
      <c r="M1896" s="19" t="s">
        <v>6935</v>
      </c>
      <c r="N1896" s="19" t="s">
        <v>6936</v>
      </c>
      <c r="O1896" s="19" t="s">
        <v>6937</v>
      </c>
      <c r="P1896" s="20">
        <v>84170</v>
      </c>
      <c r="Q1896" s="21"/>
      <c r="R1896" s="22"/>
      <c r="S1896" s="22"/>
      <c r="T1896" s="22"/>
      <c r="U1896" s="21"/>
      <c r="V1896" s="21"/>
      <c r="W1896" s="21"/>
      <c r="X1896" s="23"/>
      <c r="Y1896" s="24"/>
      <c r="Z1896" s="21">
        <v>9</v>
      </c>
      <c r="AA1896" s="25">
        <f t="shared" si="88"/>
        <v>9</v>
      </c>
      <c r="AB1896" s="44"/>
      <c r="AC1896" s="19"/>
      <c r="AD1896" s="27" t="str">
        <f t="shared" si="90"/>
        <v>นาง  แวววดี  ชโลธร</v>
      </c>
    </row>
    <row r="1897" spans="1:30">
      <c r="A1897" s="16" t="s">
        <v>7513</v>
      </c>
      <c r="B1897" s="16" t="s">
        <v>7576</v>
      </c>
      <c r="C1897" s="16" t="s">
        <v>7286</v>
      </c>
      <c r="D1897" s="16"/>
      <c r="E1897" s="17" t="s">
        <v>6600</v>
      </c>
      <c r="F1897" s="17" t="s">
        <v>6601</v>
      </c>
      <c r="G1897" s="29" t="s">
        <v>6896</v>
      </c>
      <c r="H1897" s="19" t="s">
        <v>10450</v>
      </c>
      <c r="I1897" s="19" t="s">
        <v>9527</v>
      </c>
      <c r="J1897" s="17" t="str">
        <f t="shared" si="89"/>
        <v>115  ม. 11  ต. คันธุลี  อ. ท่าชนะ  จ. สุราษฎร์ธานี</v>
      </c>
      <c r="K1897" s="48" t="s">
        <v>7386</v>
      </c>
      <c r="L1897" s="19" t="s">
        <v>6900</v>
      </c>
      <c r="M1897" s="19" t="s">
        <v>6935</v>
      </c>
      <c r="N1897" s="19" t="s">
        <v>6936</v>
      </c>
      <c r="O1897" s="19" t="s">
        <v>6937</v>
      </c>
      <c r="P1897" s="20">
        <v>84170</v>
      </c>
      <c r="Q1897" s="21"/>
      <c r="R1897" s="22"/>
      <c r="S1897" s="22"/>
      <c r="T1897" s="22"/>
      <c r="U1897" s="21"/>
      <c r="V1897" s="21"/>
      <c r="W1897" s="21"/>
      <c r="X1897" s="23"/>
      <c r="Y1897" s="24"/>
      <c r="Z1897" s="21">
        <v>68</v>
      </c>
      <c r="AA1897" s="25">
        <f t="shared" si="88"/>
        <v>68</v>
      </c>
      <c r="AB1897" s="44"/>
      <c r="AC1897" s="19"/>
      <c r="AD1897" s="27" t="str">
        <f t="shared" si="90"/>
        <v>นาย  อดล  ชโลธร</v>
      </c>
    </row>
    <row r="1898" spans="1:30">
      <c r="A1898" s="16" t="s">
        <v>7513</v>
      </c>
      <c r="B1898" s="16" t="s">
        <v>7640</v>
      </c>
      <c r="C1898" s="16" t="s">
        <v>7292</v>
      </c>
      <c r="D1898" s="16" t="s">
        <v>6980</v>
      </c>
      <c r="E1898" s="19" t="s">
        <v>1741</v>
      </c>
      <c r="F1898" s="17">
        <v>0</v>
      </c>
      <c r="G1898" s="29" t="s">
        <v>6905</v>
      </c>
      <c r="H1898" s="19" t="s">
        <v>7268</v>
      </c>
      <c r="I1898" s="19" t="s">
        <v>8590</v>
      </c>
      <c r="J1898" s="17" t="str">
        <f t="shared" si="89"/>
        <v>420  ม. 10  ต. ท่าชนะ  อ. ท่าชนะ  จ. สุราษฎร์ธานี</v>
      </c>
      <c r="K1898" s="90" t="s">
        <v>10451</v>
      </c>
      <c r="L1898" s="19" t="s">
        <v>7706</v>
      </c>
      <c r="M1898" s="19" t="s">
        <v>7123</v>
      </c>
      <c r="N1898" s="19" t="s">
        <v>6936</v>
      </c>
      <c r="O1898" s="19" t="s">
        <v>6937</v>
      </c>
      <c r="P1898" s="20">
        <v>84170</v>
      </c>
      <c r="Q1898" s="21"/>
      <c r="R1898" s="22"/>
      <c r="S1898" s="22"/>
      <c r="T1898" s="22"/>
      <c r="U1898" s="21"/>
      <c r="V1898" s="21"/>
      <c r="W1898" s="21"/>
      <c r="X1898" s="23"/>
      <c r="Y1898" s="24"/>
      <c r="Z1898" s="21">
        <v>56</v>
      </c>
      <c r="AA1898" s="25">
        <f t="shared" si="88"/>
        <v>56</v>
      </c>
      <c r="AB1898" s="26"/>
      <c r="AC1898" s="19"/>
      <c r="AD1898" s="27" t="str">
        <f t="shared" si="90"/>
        <v>นาง  สมบูรณ์  เพ็งสวัสดิ์</v>
      </c>
    </row>
    <row r="1899" spans="1:30">
      <c r="A1899" s="16" t="s">
        <v>7513</v>
      </c>
      <c r="B1899" s="16" t="s">
        <v>7149</v>
      </c>
      <c r="C1899" s="16" t="s">
        <v>7295</v>
      </c>
      <c r="D1899" s="16"/>
      <c r="E1899" s="17" t="s">
        <v>5565</v>
      </c>
      <c r="F1899" s="17" t="s">
        <v>5566</v>
      </c>
      <c r="G1899" s="17" t="s">
        <v>6896</v>
      </c>
      <c r="H1899" s="17" t="s">
        <v>10452</v>
      </c>
      <c r="I1899" s="17" t="s">
        <v>7724</v>
      </c>
      <c r="J1899" s="17" t="str">
        <f t="shared" si="89"/>
        <v>49/1  ม. 11  ต. คันธุลี  อ. ท่าชนะ  จ. สุราษฎร์ธานี</v>
      </c>
      <c r="K1899" s="48" t="s">
        <v>7402</v>
      </c>
      <c r="L1899" s="19" t="s">
        <v>6900</v>
      </c>
      <c r="M1899" s="19" t="s">
        <v>6935</v>
      </c>
      <c r="N1899" s="19" t="s">
        <v>6936</v>
      </c>
      <c r="O1899" s="19" t="s">
        <v>6937</v>
      </c>
      <c r="P1899" s="20">
        <v>84170</v>
      </c>
      <c r="Q1899" s="21"/>
      <c r="R1899" s="22"/>
      <c r="S1899" s="22"/>
      <c r="T1899" s="22"/>
      <c r="U1899" s="21"/>
      <c r="V1899" s="21"/>
      <c r="W1899" s="35"/>
      <c r="X1899" s="23"/>
      <c r="Y1899" s="24"/>
      <c r="Z1899" s="21">
        <v>98</v>
      </c>
      <c r="AA1899" s="25">
        <f t="shared" si="88"/>
        <v>98</v>
      </c>
      <c r="AB1899" s="44"/>
      <c r="AC1899" s="19"/>
      <c r="AD1899" s="27" t="str">
        <f t="shared" si="90"/>
        <v>นาย  วีระวัฒน์  แสงศรี</v>
      </c>
    </row>
    <row r="1900" spans="1:30" ht="84">
      <c r="A1900" s="16" t="s">
        <v>7513</v>
      </c>
      <c r="B1900" s="16" t="s">
        <v>10453</v>
      </c>
      <c r="C1900" s="16" t="s">
        <v>7300</v>
      </c>
      <c r="D1900" s="16"/>
      <c r="E1900" s="17" t="s">
        <v>4648</v>
      </c>
      <c r="F1900" s="17" t="s">
        <v>4649</v>
      </c>
      <c r="G1900" s="29"/>
      <c r="H1900" s="32" t="s">
        <v>7613</v>
      </c>
      <c r="I1900" s="19" t="s">
        <v>7401</v>
      </c>
      <c r="J1900" s="17" t="str">
        <f t="shared" si="89"/>
        <v>220  ม. 3  ต. คันธุลี  อ. ท่าชนะ  จ. สุราษฎร์ธานี</v>
      </c>
      <c r="K1900" s="30" t="s">
        <v>7614</v>
      </c>
      <c r="L1900" s="19" t="s">
        <v>6991</v>
      </c>
      <c r="M1900" s="19" t="s">
        <v>6935</v>
      </c>
      <c r="N1900" s="19" t="s">
        <v>6936</v>
      </c>
      <c r="O1900" s="19" t="s">
        <v>6937</v>
      </c>
      <c r="P1900" s="20">
        <v>84170</v>
      </c>
      <c r="Q1900" s="21"/>
      <c r="R1900" s="22"/>
      <c r="S1900" s="22"/>
      <c r="T1900" s="22"/>
      <c r="U1900" s="21"/>
      <c r="V1900" s="21"/>
      <c r="W1900" s="21"/>
      <c r="X1900" s="23"/>
      <c r="Y1900" s="24"/>
      <c r="Z1900" s="21">
        <v>128</v>
      </c>
      <c r="AA1900" s="25">
        <f t="shared" si="88"/>
        <v>128</v>
      </c>
      <c r="AB1900" s="44"/>
      <c r="AC1900" s="19"/>
      <c r="AD1900" s="27" t="str">
        <f t="shared" si="90"/>
        <v xml:space="preserve">  นาย  ประสิทธิ์   -
นาง อุษา พงษ์ไทย  พงษ์ไทย</v>
      </c>
    </row>
    <row r="1901" spans="1:30">
      <c r="A1901" s="16" t="s">
        <v>7513</v>
      </c>
      <c r="B1901" s="16"/>
      <c r="C1901" s="16" t="s">
        <v>7596</v>
      </c>
      <c r="D1901" s="16"/>
      <c r="E1901" s="17" t="s">
        <v>5306</v>
      </c>
      <c r="F1901" s="17" t="s">
        <v>5307</v>
      </c>
      <c r="G1901" s="17" t="s">
        <v>6896</v>
      </c>
      <c r="H1901" s="17" t="s">
        <v>10454</v>
      </c>
      <c r="I1901" s="17" t="s">
        <v>7724</v>
      </c>
      <c r="J1901" s="17" t="str">
        <f t="shared" si="89"/>
        <v>49/1  ม. 11  ต. คันธุลี  อ. ท่าชนะ  จ. สุราษฎร์ธานี</v>
      </c>
      <c r="K1901" s="48" t="s">
        <v>7402</v>
      </c>
      <c r="L1901" s="19" t="s">
        <v>6900</v>
      </c>
      <c r="M1901" s="19" t="s">
        <v>6935</v>
      </c>
      <c r="N1901" s="19" t="s">
        <v>6936</v>
      </c>
      <c r="O1901" s="19" t="s">
        <v>6937</v>
      </c>
      <c r="P1901" s="20">
        <v>84170</v>
      </c>
      <c r="Q1901" s="21"/>
      <c r="R1901" s="22"/>
      <c r="S1901" s="22"/>
      <c r="T1901" s="22"/>
      <c r="U1901" s="21"/>
      <c r="V1901" s="21"/>
      <c r="W1901" s="35"/>
      <c r="X1901" s="23"/>
      <c r="Y1901" s="24"/>
      <c r="Z1901" s="21">
        <v>58</v>
      </c>
      <c r="AA1901" s="25">
        <f t="shared" si="88"/>
        <v>58</v>
      </c>
      <c r="AB1901" s="44"/>
      <c r="AC1901" s="19"/>
      <c r="AD1901" s="27" t="str">
        <f t="shared" si="90"/>
        <v>นาย  วัฒนะ  แสงศรี</v>
      </c>
    </row>
    <row r="1902" spans="1:30">
      <c r="A1902" s="16" t="s">
        <v>7513</v>
      </c>
      <c r="B1902" s="16" t="s">
        <v>7584</v>
      </c>
      <c r="C1902" s="16" t="s">
        <v>7303</v>
      </c>
      <c r="D1902" s="16"/>
      <c r="E1902" s="17" t="s">
        <v>3329</v>
      </c>
      <c r="F1902" s="17" t="s">
        <v>3330</v>
      </c>
      <c r="G1902" s="29" t="s">
        <v>6923</v>
      </c>
      <c r="H1902" s="19" t="s">
        <v>8832</v>
      </c>
      <c r="I1902" s="19" t="s">
        <v>9527</v>
      </c>
      <c r="J1902" s="17" t="str">
        <f t="shared" si="89"/>
        <v>1/3  ม. 1  ต. คันธุลี  อ. ท่าชนะ  จ. สุราษฎร์ธานี</v>
      </c>
      <c r="K1902" s="48" t="s">
        <v>10437</v>
      </c>
      <c r="L1902" s="19" t="s">
        <v>6954</v>
      </c>
      <c r="M1902" s="19" t="s">
        <v>6935</v>
      </c>
      <c r="N1902" s="19" t="s">
        <v>6936</v>
      </c>
      <c r="O1902" s="19" t="s">
        <v>6937</v>
      </c>
      <c r="P1902" s="20">
        <v>84170</v>
      </c>
      <c r="Q1902" s="21"/>
      <c r="R1902" s="22"/>
      <c r="S1902" s="22"/>
      <c r="T1902" s="22"/>
      <c r="U1902" s="21"/>
      <c r="V1902" s="21"/>
      <c r="W1902" s="21"/>
      <c r="X1902" s="23"/>
      <c r="Y1902" s="24"/>
      <c r="Z1902" s="21">
        <v>44</v>
      </c>
      <c r="AA1902" s="25">
        <f t="shared" si="88"/>
        <v>44</v>
      </c>
      <c r="AB1902" s="44"/>
      <c r="AC1902" s="19"/>
      <c r="AD1902" s="27" t="str">
        <f t="shared" si="90"/>
        <v>นางสาว  อุไรวรรณ  ชโลธร</v>
      </c>
    </row>
    <row r="1903" spans="1:30">
      <c r="A1903" s="16" t="s">
        <v>7513</v>
      </c>
      <c r="B1903" s="16" t="s">
        <v>7843</v>
      </c>
      <c r="C1903" s="16" t="s">
        <v>7311</v>
      </c>
      <c r="D1903" s="16"/>
      <c r="E1903" s="17" t="s">
        <v>2260</v>
      </c>
      <c r="F1903" s="17" t="s">
        <v>2261</v>
      </c>
      <c r="G1903" s="29" t="s">
        <v>6905</v>
      </c>
      <c r="H1903" s="19" t="s">
        <v>10455</v>
      </c>
      <c r="I1903" s="19" t="s">
        <v>9527</v>
      </c>
      <c r="J1903" s="17" t="str">
        <f t="shared" si="89"/>
        <v>1/3  ม. 1  ต. คันธุลี  อ. ท่าชนะ  จ. สุราษฎร์ธานี</v>
      </c>
      <c r="K1903" s="37" t="s">
        <v>10437</v>
      </c>
      <c r="L1903" s="19" t="s">
        <v>6954</v>
      </c>
      <c r="M1903" s="19" t="s">
        <v>6935</v>
      </c>
      <c r="N1903" s="19" t="s">
        <v>6936</v>
      </c>
      <c r="O1903" s="19" t="s">
        <v>6937</v>
      </c>
      <c r="P1903" s="20">
        <v>84170</v>
      </c>
      <c r="Q1903" s="21"/>
      <c r="R1903" s="22"/>
      <c r="S1903" s="22"/>
      <c r="T1903" s="22"/>
      <c r="U1903" s="21"/>
      <c r="V1903" s="21"/>
      <c r="W1903" s="21"/>
      <c r="X1903" s="23"/>
      <c r="Y1903" s="24"/>
      <c r="Z1903" s="21">
        <v>40</v>
      </c>
      <c r="AA1903" s="25">
        <f t="shared" si="88"/>
        <v>40</v>
      </c>
      <c r="AB1903" s="44"/>
      <c r="AC1903" s="19"/>
      <c r="AD1903" s="27" t="str">
        <f t="shared" si="90"/>
        <v>นาง  อุทุมภรณ์  ชโลธร</v>
      </c>
    </row>
    <row r="1904" spans="1:30">
      <c r="A1904" s="16" t="s">
        <v>7513</v>
      </c>
      <c r="B1904" s="16" t="s">
        <v>7592</v>
      </c>
      <c r="C1904" s="16" t="s">
        <v>7316</v>
      </c>
      <c r="D1904" s="16"/>
      <c r="E1904" s="17" t="s">
        <v>3720</v>
      </c>
      <c r="F1904" s="17" t="s">
        <v>3721</v>
      </c>
      <c r="G1904" s="29" t="s">
        <v>6896</v>
      </c>
      <c r="H1904" s="19" t="s">
        <v>7013</v>
      </c>
      <c r="I1904" s="19" t="s">
        <v>7220</v>
      </c>
      <c r="J1904" s="17" t="str">
        <f t="shared" si="89"/>
        <v>123  ม. 11  ต. คันธุลี  อ. ท่าชนะ  จ. สุราษฎร์ธานี</v>
      </c>
      <c r="K1904" s="48" t="s">
        <v>7435</v>
      </c>
      <c r="L1904" s="19" t="s">
        <v>6900</v>
      </c>
      <c r="M1904" s="19" t="s">
        <v>6935</v>
      </c>
      <c r="N1904" s="19" t="s">
        <v>6936</v>
      </c>
      <c r="O1904" s="19" t="s">
        <v>6937</v>
      </c>
      <c r="P1904" s="20">
        <v>84170</v>
      </c>
      <c r="Q1904" s="21"/>
      <c r="R1904" s="22"/>
      <c r="S1904" s="22"/>
      <c r="T1904" s="22"/>
      <c r="U1904" s="21"/>
      <c r="V1904" s="21"/>
      <c r="W1904" s="21"/>
      <c r="X1904" s="23"/>
      <c r="Y1904" s="24"/>
      <c r="Z1904" s="21">
        <v>19</v>
      </c>
      <c r="AA1904" s="25">
        <f t="shared" si="88"/>
        <v>19</v>
      </c>
      <c r="AB1904" s="44"/>
      <c r="AC1904" s="19"/>
      <c r="AD1904" s="27" t="str">
        <f t="shared" si="90"/>
        <v>นาย  เจริญ  อินแป้น</v>
      </c>
    </row>
    <row r="1905" spans="1:30">
      <c r="A1905" s="16" t="s">
        <v>7513</v>
      </c>
      <c r="B1905" s="16" t="s">
        <v>7163</v>
      </c>
      <c r="C1905" s="16" t="s">
        <v>7318</v>
      </c>
      <c r="D1905" s="16"/>
      <c r="E1905" s="17" t="s">
        <v>3413</v>
      </c>
      <c r="F1905" s="17">
        <v>0</v>
      </c>
      <c r="G1905" s="29" t="s">
        <v>6896</v>
      </c>
      <c r="H1905" s="19" t="s">
        <v>10456</v>
      </c>
      <c r="I1905" s="19" t="s">
        <v>7334</v>
      </c>
      <c r="J1905" s="17" t="str">
        <f t="shared" si="89"/>
        <v>149  ม. 1  ต. คันธุลี  อ. ท่าชนะ  จ. สุราษฎร์ธานี</v>
      </c>
      <c r="K1905" s="48" t="s">
        <v>7876</v>
      </c>
      <c r="L1905" s="19" t="s">
        <v>6954</v>
      </c>
      <c r="M1905" s="19" t="s">
        <v>6935</v>
      </c>
      <c r="N1905" s="19" t="s">
        <v>6936</v>
      </c>
      <c r="O1905" s="19" t="s">
        <v>6937</v>
      </c>
      <c r="P1905" s="20">
        <v>84170</v>
      </c>
      <c r="Q1905" s="21"/>
      <c r="R1905" s="22"/>
      <c r="S1905" s="22"/>
      <c r="T1905" s="22"/>
      <c r="U1905" s="21"/>
      <c r="V1905" s="21"/>
      <c r="W1905" s="35"/>
      <c r="X1905" s="23"/>
      <c r="Y1905" s="24"/>
      <c r="Z1905" s="21">
        <v>95</v>
      </c>
      <c r="AA1905" s="25">
        <f t="shared" si="88"/>
        <v>95</v>
      </c>
      <c r="AB1905" s="44" t="s">
        <v>10457</v>
      </c>
      <c r="AC1905" s="19"/>
      <c r="AD1905" s="27" t="str">
        <f t="shared" si="90"/>
        <v>นาย  เกรียงศักดิ์  ศิริรัตน์</v>
      </c>
    </row>
    <row r="1906" spans="1:30">
      <c r="A1906" s="16" t="s">
        <v>7513</v>
      </c>
      <c r="B1906" s="16" t="s">
        <v>7347</v>
      </c>
      <c r="C1906" s="16" t="s">
        <v>7323</v>
      </c>
      <c r="D1906" s="16"/>
      <c r="E1906" s="17" t="s">
        <v>385</v>
      </c>
      <c r="F1906" s="17" t="s">
        <v>386</v>
      </c>
      <c r="G1906" s="29" t="s">
        <v>6905</v>
      </c>
      <c r="H1906" s="19" t="s">
        <v>10458</v>
      </c>
      <c r="I1906" s="19" t="s">
        <v>10459</v>
      </c>
      <c r="J1906" s="17" t="str">
        <f t="shared" si="89"/>
        <v>99/277 ซอย กาญจนาภิเษก 010/1  ม. -  แขวง คันนายาว  เขต คันนายาว  จ. กรุงเทพมหานคร</v>
      </c>
      <c r="K1906" s="48" t="s">
        <v>10460</v>
      </c>
      <c r="L1906" s="19" t="s">
        <v>6918</v>
      </c>
      <c r="M1906" s="19" t="s">
        <v>6964</v>
      </c>
      <c r="N1906" s="30" t="s">
        <v>6965</v>
      </c>
      <c r="O1906" s="30" t="s">
        <v>6921</v>
      </c>
      <c r="P1906" s="20">
        <v>10230</v>
      </c>
      <c r="Q1906" s="21"/>
      <c r="R1906" s="22"/>
      <c r="S1906" s="22"/>
      <c r="T1906" s="22"/>
      <c r="U1906" s="21"/>
      <c r="V1906" s="21"/>
      <c r="W1906" s="21"/>
      <c r="X1906" s="23"/>
      <c r="Y1906" s="24"/>
      <c r="Z1906" s="21">
        <v>51</v>
      </c>
      <c r="AA1906" s="25">
        <f t="shared" si="88"/>
        <v>51</v>
      </c>
      <c r="AB1906" s="44"/>
      <c r="AC1906" s="19"/>
      <c r="AD1906" s="27" t="str">
        <f t="shared" si="90"/>
        <v>นาง  เจติยา  พุทธสุวรรณ</v>
      </c>
    </row>
    <row r="1907" spans="1:30">
      <c r="A1907" s="16" t="s">
        <v>7513</v>
      </c>
      <c r="B1907" s="16" t="s">
        <v>8655</v>
      </c>
      <c r="C1907" s="16" t="s">
        <v>7326</v>
      </c>
      <c r="D1907" s="16"/>
      <c r="E1907" s="17" t="s">
        <v>1125</v>
      </c>
      <c r="F1907" s="17">
        <v>0</v>
      </c>
      <c r="G1907" s="29" t="s">
        <v>6905</v>
      </c>
      <c r="H1907" s="19" t="s">
        <v>7317</v>
      </c>
      <c r="I1907" s="19" t="s">
        <v>7141</v>
      </c>
      <c r="J1907" s="17" t="str">
        <f t="shared" si="89"/>
        <v>24/1 ถ.ศรีพุนพิน  ม. -  ต. ท่าข้าม  อ. พุนพิน  จ. สุราษฎร์ธานี</v>
      </c>
      <c r="K1907" s="48" t="s">
        <v>7142</v>
      </c>
      <c r="L1907" s="19" t="s">
        <v>6918</v>
      </c>
      <c r="M1907" s="19" t="s">
        <v>7143</v>
      </c>
      <c r="N1907" s="19" t="s">
        <v>7144</v>
      </c>
      <c r="O1907" s="19" t="s">
        <v>6937</v>
      </c>
      <c r="P1907" s="20">
        <v>84130</v>
      </c>
      <c r="Q1907" s="21"/>
      <c r="R1907" s="22"/>
      <c r="S1907" s="22"/>
      <c r="T1907" s="22"/>
      <c r="U1907" s="21"/>
      <c r="V1907" s="21"/>
      <c r="W1907" s="21"/>
      <c r="X1907" s="23"/>
      <c r="Y1907" s="24"/>
      <c r="Z1907" s="21">
        <v>67</v>
      </c>
      <c r="AA1907" s="25">
        <f t="shared" si="88"/>
        <v>67</v>
      </c>
      <c r="AB1907" s="44"/>
      <c r="AC1907" s="19"/>
      <c r="AD1907" s="27" t="str">
        <f t="shared" si="90"/>
        <v>นาง  ภารณี  ครึกเครือ</v>
      </c>
    </row>
    <row r="1908" spans="1:30">
      <c r="A1908" s="16" t="s">
        <v>7513</v>
      </c>
      <c r="B1908" s="16" t="s">
        <v>7851</v>
      </c>
      <c r="C1908" s="16" t="s">
        <v>7328</v>
      </c>
      <c r="D1908" s="16"/>
      <c r="E1908" s="17" t="s">
        <v>1868</v>
      </c>
      <c r="F1908" s="17" t="s">
        <v>1869</v>
      </c>
      <c r="G1908" s="29" t="s">
        <v>6905</v>
      </c>
      <c r="H1908" s="19" t="s">
        <v>10461</v>
      </c>
      <c r="I1908" s="19" t="s">
        <v>7297</v>
      </c>
      <c r="J1908" s="17" t="str">
        <f t="shared" si="89"/>
        <v>24/1 ถ.ศรีพุนพิน  ม. -  ต. ท่าข้าม  อ. พุนพิน  จ. สุราษฎร์ธานี</v>
      </c>
      <c r="K1908" s="48" t="s">
        <v>7142</v>
      </c>
      <c r="L1908" s="19" t="s">
        <v>6918</v>
      </c>
      <c r="M1908" s="19" t="s">
        <v>7143</v>
      </c>
      <c r="N1908" s="19" t="s">
        <v>7144</v>
      </c>
      <c r="O1908" s="19" t="s">
        <v>6937</v>
      </c>
      <c r="P1908" s="20">
        <v>84130</v>
      </c>
      <c r="Q1908" s="21"/>
      <c r="R1908" s="22"/>
      <c r="S1908" s="22"/>
      <c r="T1908" s="22"/>
      <c r="U1908" s="21"/>
      <c r="V1908" s="21"/>
      <c r="W1908" s="21"/>
      <c r="X1908" s="23"/>
      <c r="Y1908" s="24"/>
      <c r="Z1908" s="21">
        <v>35</v>
      </c>
      <c r="AA1908" s="25">
        <f t="shared" si="88"/>
        <v>35</v>
      </c>
      <c r="AB1908" s="44"/>
      <c r="AC1908" s="19"/>
      <c r="AD1908" s="27" t="str">
        <f t="shared" si="90"/>
        <v>นาง  สุจิตรา  สุวรรณวงศ์</v>
      </c>
    </row>
    <row r="1909" spans="1:30">
      <c r="A1909" s="16" t="s">
        <v>7513</v>
      </c>
      <c r="B1909" s="16" t="s">
        <v>7847</v>
      </c>
      <c r="C1909" s="16" t="s">
        <v>7332</v>
      </c>
      <c r="D1909" s="16"/>
      <c r="E1909" s="17" t="s">
        <v>1735</v>
      </c>
      <c r="F1909" s="17" t="s">
        <v>1736</v>
      </c>
      <c r="G1909" s="29" t="s">
        <v>6905</v>
      </c>
      <c r="H1909" s="19" t="s">
        <v>8023</v>
      </c>
      <c r="I1909" s="19" t="s">
        <v>7297</v>
      </c>
      <c r="J1909" s="17" t="str">
        <f t="shared" si="89"/>
        <v>42  ม. 1  ต. คันธุลี  อ. ท่าชนะ  จ. สุราษฎร์ธานี</v>
      </c>
      <c r="K1909" s="48" t="s">
        <v>8671</v>
      </c>
      <c r="L1909" s="19" t="s">
        <v>6954</v>
      </c>
      <c r="M1909" s="19" t="s">
        <v>6935</v>
      </c>
      <c r="N1909" s="19" t="s">
        <v>6936</v>
      </c>
      <c r="O1909" s="19" t="s">
        <v>6937</v>
      </c>
      <c r="P1909" s="20">
        <v>84170</v>
      </c>
      <c r="Q1909" s="21"/>
      <c r="R1909" s="22"/>
      <c r="S1909" s="22"/>
      <c r="T1909" s="22"/>
      <c r="U1909" s="21"/>
      <c r="V1909" s="21"/>
      <c r="W1909" s="21"/>
      <c r="X1909" s="23"/>
      <c r="Y1909" s="24"/>
      <c r="Z1909" s="21">
        <v>110</v>
      </c>
      <c r="AA1909" s="25">
        <f t="shared" si="88"/>
        <v>110</v>
      </c>
      <c r="AB1909" s="44"/>
      <c r="AC1909" s="19"/>
      <c r="AD1909" s="27" t="str">
        <f t="shared" si="90"/>
        <v>นาง  สมบุญ  สุวรรณวงศ์</v>
      </c>
    </row>
    <row r="1910" spans="1:30">
      <c r="A1910" s="16" t="s">
        <v>7513</v>
      </c>
      <c r="B1910" s="16" t="s">
        <v>7854</v>
      </c>
      <c r="C1910" s="16" t="s">
        <v>7336</v>
      </c>
      <c r="D1910" s="16"/>
      <c r="E1910" s="17" t="s">
        <v>3560</v>
      </c>
      <c r="F1910" s="17" t="s">
        <v>3561</v>
      </c>
      <c r="G1910" s="29" t="s">
        <v>6896</v>
      </c>
      <c r="H1910" s="19" t="s">
        <v>7553</v>
      </c>
      <c r="I1910" s="19" t="s">
        <v>10462</v>
      </c>
      <c r="J1910" s="17" t="str">
        <f t="shared" si="89"/>
        <v>57  ม. 11  ต. คันธุลี  อ. ท่าชนะ  จ. สุราษฎร์ธานี</v>
      </c>
      <c r="K1910" s="48" t="s">
        <v>7831</v>
      </c>
      <c r="L1910" s="19" t="s">
        <v>6900</v>
      </c>
      <c r="M1910" s="19" t="s">
        <v>6935</v>
      </c>
      <c r="N1910" s="19" t="s">
        <v>6936</v>
      </c>
      <c r="O1910" s="19" t="s">
        <v>6937</v>
      </c>
      <c r="P1910" s="20">
        <v>84170</v>
      </c>
      <c r="Q1910" s="21"/>
      <c r="R1910" s="22"/>
      <c r="S1910" s="22"/>
      <c r="T1910" s="22"/>
      <c r="U1910" s="21"/>
      <c r="V1910" s="21"/>
      <c r="W1910" s="21"/>
      <c r="X1910" s="23"/>
      <c r="Y1910" s="24"/>
      <c r="Z1910" s="21">
        <v>126</v>
      </c>
      <c r="AA1910" s="25">
        <f t="shared" si="88"/>
        <v>126</v>
      </c>
      <c r="AB1910" s="44"/>
      <c r="AC1910" s="19"/>
      <c r="AD1910" s="27" t="str">
        <f t="shared" si="90"/>
        <v>นาย  จรัญ  แดงชนะ</v>
      </c>
    </row>
    <row r="1911" spans="1:30">
      <c r="A1911" s="16" t="s">
        <v>7513</v>
      </c>
      <c r="B1911" s="16" t="s">
        <v>7873</v>
      </c>
      <c r="C1911" s="16" t="s">
        <v>8952</v>
      </c>
      <c r="D1911" s="16"/>
      <c r="E1911" s="17" t="s">
        <v>6745</v>
      </c>
      <c r="F1911" s="17">
        <v>0</v>
      </c>
      <c r="G1911" s="17" t="s">
        <v>6896</v>
      </c>
      <c r="H1911" s="17" t="s">
        <v>10463</v>
      </c>
      <c r="I1911" s="17" t="s">
        <v>10464</v>
      </c>
      <c r="J1911" s="17" t="str">
        <f t="shared" si="89"/>
        <v>79  ม. 1  ต. คันธุลี  อ. ท่าชนะ  จ. สุราษฎร์ธานี</v>
      </c>
      <c r="K1911" s="48" t="s">
        <v>7674</v>
      </c>
      <c r="L1911" s="19" t="s">
        <v>6954</v>
      </c>
      <c r="M1911" s="19" t="s">
        <v>6935</v>
      </c>
      <c r="N1911" s="19" t="s">
        <v>6936</v>
      </c>
      <c r="O1911" s="19" t="s">
        <v>6937</v>
      </c>
      <c r="P1911" s="20">
        <v>84170</v>
      </c>
      <c r="Q1911" s="21"/>
      <c r="R1911" s="22"/>
      <c r="S1911" s="22"/>
      <c r="T1911" s="22"/>
      <c r="U1911" s="21"/>
      <c r="V1911" s="21"/>
      <c r="W1911" s="21"/>
      <c r="X1911" s="23"/>
      <c r="Y1911" s="24"/>
      <c r="Z1911" s="21">
        <v>116</v>
      </c>
      <c r="AA1911" s="25">
        <f t="shared" si="88"/>
        <v>116</v>
      </c>
      <c r="AB1911" s="44" t="s">
        <v>10465</v>
      </c>
      <c r="AC1911" s="19"/>
      <c r="AD1911" s="27" t="str">
        <f t="shared" si="90"/>
        <v>นาย  อาโย  แสงวรรณ</v>
      </c>
    </row>
    <row r="1912" spans="1:30">
      <c r="A1912" s="16" t="s">
        <v>7513</v>
      </c>
      <c r="B1912" s="16" t="s">
        <v>7877</v>
      </c>
      <c r="C1912" s="16">
        <v>102</v>
      </c>
      <c r="D1912" s="16"/>
      <c r="E1912" s="17" t="s">
        <v>4293</v>
      </c>
      <c r="F1912" s="17" t="s">
        <v>4294</v>
      </c>
      <c r="G1912" s="29" t="s">
        <v>6896</v>
      </c>
      <c r="H1912" s="19" t="s">
        <v>10466</v>
      </c>
      <c r="I1912" s="19" t="s">
        <v>10464</v>
      </c>
      <c r="J1912" s="17" t="str">
        <f t="shared" si="89"/>
        <v>28 ซ.ปราโมทย์ 3 มเหสักข์  ม. -  แขวง บางรัก  เขต บางรัก  จ. กรุงเทพมหานคร</v>
      </c>
      <c r="K1912" s="48" t="s">
        <v>10467</v>
      </c>
      <c r="L1912" s="19" t="s">
        <v>6918</v>
      </c>
      <c r="M1912" s="19" t="s">
        <v>10468</v>
      </c>
      <c r="N1912" s="30" t="s">
        <v>10469</v>
      </c>
      <c r="O1912" s="30" t="s">
        <v>6921</v>
      </c>
      <c r="P1912" s="20">
        <v>10500</v>
      </c>
      <c r="Q1912" s="21"/>
      <c r="R1912" s="22"/>
      <c r="S1912" s="22"/>
      <c r="T1912" s="22"/>
      <c r="U1912" s="21"/>
      <c r="V1912" s="21"/>
      <c r="W1912" s="21"/>
      <c r="X1912" s="23"/>
      <c r="Y1912" s="24"/>
      <c r="Z1912" s="21">
        <v>222</v>
      </c>
      <c r="AA1912" s="25">
        <f t="shared" si="88"/>
        <v>222</v>
      </c>
      <c r="AB1912" s="44" t="s">
        <v>9406</v>
      </c>
      <c r="AC1912" s="19"/>
      <c r="AD1912" s="27" t="str">
        <f t="shared" si="90"/>
        <v>นาย  ธีระ  แสงวรรณ</v>
      </c>
    </row>
    <row r="1913" spans="1:30">
      <c r="A1913" s="16" t="s">
        <v>7513</v>
      </c>
      <c r="B1913" s="16" t="s">
        <v>7881</v>
      </c>
      <c r="C1913" s="16">
        <v>103</v>
      </c>
      <c r="D1913" s="16"/>
      <c r="E1913" s="17" t="s">
        <v>114</v>
      </c>
      <c r="F1913" s="17" t="s">
        <v>115</v>
      </c>
      <c r="G1913" s="29" t="s">
        <v>6905</v>
      </c>
      <c r="H1913" s="19" t="s">
        <v>8768</v>
      </c>
      <c r="I1913" s="19" t="s">
        <v>10421</v>
      </c>
      <c r="J1913" s="17" t="str">
        <f t="shared" si="89"/>
        <v>77  ม. 13  ต. คลองพา  อ. ท่าชนะ  จ. สุราษฎร์ธานี</v>
      </c>
      <c r="K1913" s="48" t="s">
        <v>8191</v>
      </c>
      <c r="L1913" s="19" t="s">
        <v>8130</v>
      </c>
      <c r="M1913" s="19" t="s">
        <v>7208</v>
      </c>
      <c r="N1913" s="19" t="s">
        <v>6936</v>
      </c>
      <c r="O1913" s="19" t="s">
        <v>6937</v>
      </c>
      <c r="P1913" s="20">
        <v>84170</v>
      </c>
      <c r="Q1913" s="21"/>
      <c r="R1913" s="22"/>
      <c r="S1913" s="22"/>
      <c r="T1913" s="22"/>
      <c r="U1913" s="21"/>
      <c r="V1913" s="21"/>
      <c r="W1913" s="21"/>
      <c r="X1913" s="23"/>
      <c r="Y1913" s="24"/>
      <c r="Z1913" s="21">
        <v>103</v>
      </c>
      <c r="AA1913" s="25">
        <f t="shared" si="88"/>
        <v>103</v>
      </c>
      <c r="AB1913" s="44"/>
      <c r="AC1913" s="19"/>
      <c r="AD1913" s="27" t="str">
        <f t="shared" si="90"/>
        <v>นาง  เกษร  มงคลเคหา</v>
      </c>
    </row>
    <row r="1914" spans="1:30" ht="63">
      <c r="A1914" s="16" t="s">
        <v>7513</v>
      </c>
      <c r="B1914" s="16" t="s">
        <v>7883</v>
      </c>
      <c r="C1914" s="16">
        <v>104</v>
      </c>
      <c r="D1914" s="16"/>
      <c r="E1914" s="17" t="s">
        <v>5666</v>
      </c>
      <c r="F1914" s="17">
        <v>0</v>
      </c>
      <c r="G1914" s="29"/>
      <c r="H1914" s="32" t="s">
        <v>10470</v>
      </c>
      <c r="I1914" s="19" t="s">
        <v>10471</v>
      </c>
      <c r="J1914" s="17" t="str">
        <f t="shared" si="89"/>
        <v>145  ม. 6  ต. ท่าชนะ  อ. ท่าชนะ  จ. สุราษฎร์ธานี</v>
      </c>
      <c r="K1914" s="48" t="s">
        <v>9455</v>
      </c>
      <c r="L1914" s="19" t="s">
        <v>7215</v>
      </c>
      <c r="M1914" s="19" t="s">
        <v>7123</v>
      </c>
      <c r="N1914" s="19" t="s">
        <v>6936</v>
      </c>
      <c r="O1914" s="19" t="s">
        <v>6937</v>
      </c>
      <c r="P1914" s="20">
        <v>84170</v>
      </c>
      <c r="Q1914" s="21"/>
      <c r="R1914" s="22"/>
      <c r="S1914" s="22"/>
      <c r="T1914" s="22"/>
      <c r="U1914" s="21"/>
      <c r="V1914" s="21"/>
      <c r="W1914" s="21"/>
      <c r="X1914" s="23"/>
      <c r="Y1914" s="24"/>
      <c r="Z1914" s="21">
        <v>156</v>
      </c>
      <c r="AA1914" s="25">
        <f t="shared" si="88"/>
        <v>156</v>
      </c>
      <c r="AB1914" s="44"/>
      <c r="AC1914" s="19"/>
      <c r="AD1914" s="27" t="str">
        <f t="shared" si="90"/>
        <v xml:space="preserve">  นาย  สนัด - นาง พิมพ์  ยิ้มละไม  ยิ้มละไม</v>
      </c>
    </row>
    <row r="1915" spans="1:30" ht="84">
      <c r="A1915" s="16" t="s">
        <v>7513</v>
      </c>
      <c r="B1915" s="16" t="s">
        <v>7886</v>
      </c>
      <c r="C1915" s="16">
        <v>105</v>
      </c>
      <c r="D1915" s="16"/>
      <c r="E1915" s="17" t="s">
        <v>5953</v>
      </c>
      <c r="F1915" s="17" t="s">
        <v>5954</v>
      </c>
      <c r="G1915" s="29"/>
      <c r="H1915" s="32" t="s">
        <v>10472</v>
      </c>
      <c r="I1915" s="19" t="s">
        <v>10471</v>
      </c>
      <c r="J1915" s="17" t="str">
        <f t="shared" si="89"/>
        <v>136  ม. 1  ต. ท่าชนะ  อ. ท่าชนะ  จ. สุราษฎร์ธานี</v>
      </c>
      <c r="K1915" s="48" t="s">
        <v>7415</v>
      </c>
      <c r="L1915" s="19" t="s">
        <v>6954</v>
      </c>
      <c r="M1915" s="19" t="s">
        <v>7123</v>
      </c>
      <c r="N1915" s="19" t="s">
        <v>6936</v>
      </c>
      <c r="O1915" s="19" t="s">
        <v>6937</v>
      </c>
      <c r="P1915" s="20">
        <v>84170</v>
      </c>
      <c r="Q1915" s="21"/>
      <c r="R1915" s="22"/>
      <c r="S1915" s="22"/>
      <c r="T1915" s="22"/>
      <c r="U1915" s="21"/>
      <c r="V1915" s="21"/>
      <c r="W1915" s="21"/>
      <c r="X1915" s="23"/>
      <c r="Y1915" s="24"/>
      <c r="Z1915" s="21">
        <v>56</v>
      </c>
      <c r="AA1915" s="25">
        <f t="shared" si="88"/>
        <v>56</v>
      </c>
      <c r="AB1915" s="44"/>
      <c r="AC1915" s="19"/>
      <c r="AD1915" s="27" t="str">
        <f t="shared" si="90"/>
        <v xml:space="preserve">  นาย  สมศักดิ์ - นาง สมจิตร์ ยิ้มละไม  ยิ้มละไม</v>
      </c>
    </row>
    <row r="1916" spans="1:30">
      <c r="A1916" s="16" t="s">
        <v>7513</v>
      </c>
      <c r="B1916" s="16" t="s">
        <v>6930</v>
      </c>
      <c r="C1916" s="16" t="s">
        <v>7265</v>
      </c>
      <c r="D1916" s="16"/>
      <c r="E1916" s="17" t="s">
        <v>1229</v>
      </c>
      <c r="F1916" s="17" t="s">
        <v>1230</v>
      </c>
      <c r="G1916" s="29" t="s">
        <v>6905</v>
      </c>
      <c r="H1916" s="19" t="s">
        <v>7104</v>
      </c>
      <c r="I1916" s="19" t="s">
        <v>6933</v>
      </c>
      <c r="J1916" s="17" t="str">
        <f t="shared" si="89"/>
        <v>35  ม. 11  ต. คันธุลี  อ. ท่าชนะ  จ. สุราษฎร์ธานี</v>
      </c>
      <c r="K1916" s="48" t="s">
        <v>6934</v>
      </c>
      <c r="L1916" s="19" t="s">
        <v>6900</v>
      </c>
      <c r="M1916" s="19" t="s">
        <v>6935</v>
      </c>
      <c r="N1916" s="19" t="s">
        <v>6936</v>
      </c>
      <c r="O1916" s="19" t="s">
        <v>6937</v>
      </c>
      <c r="P1916" s="20">
        <v>84170</v>
      </c>
      <c r="Q1916" s="21"/>
      <c r="R1916" s="22"/>
      <c r="S1916" s="22"/>
      <c r="T1916" s="22"/>
      <c r="U1916" s="21"/>
      <c r="V1916" s="21"/>
      <c r="W1916" s="21"/>
      <c r="X1916" s="23"/>
      <c r="Y1916" s="24"/>
      <c r="Z1916" s="21">
        <v>200</v>
      </c>
      <c r="AA1916" s="25">
        <f t="shared" si="88"/>
        <v>200</v>
      </c>
      <c r="AB1916" s="44"/>
      <c r="AC1916" s="19"/>
      <c r="AD1916" s="27" t="str">
        <f t="shared" si="90"/>
        <v>นาง  มาลี  สมหา</v>
      </c>
    </row>
    <row r="1917" spans="1:30">
      <c r="A1917" s="16" t="s">
        <v>7513</v>
      </c>
      <c r="B1917" s="16" t="s">
        <v>7892</v>
      </c>
      <c r="C1917" s="16">
        <v>108</v>
      </c>
      <c r="D1917" s="16"/>
      <c r="E1917" s="17" t="s">
        <v>575</v>
      </c>
      <c r="F1917" s="17" t="s">
        <v>576</v>
      </c>
      <c r="G1917" s="29" t="s">
        <v>6905</v>
      </c>
      <c r="H1917" s="19" t="s">
        <v>10473</v>
      </c>
      <c r="I1917" s="19" t="s">
        <v>10474</v>
      </c>
      <c r="J1917" s="17" t="str">
        <f t="shared" si="89"/>
        <v>59  ม. 11  ต. คันธุลี  อ. ท่าชนะ  จ. สุราษฎร์ธานี</v>
      </c>
      <c r="K1917" s="48" t="s">
        <v>7062</v>
      </c>
      <c r="L1917" s="19" t="s">
        <v>6900</v>
      </c>
      <c r="M1917" s="19" t="s">
        <v>6935</v>
      </c>
      <c r="N1917" s="19" t="s">
        <v>6936</v>
      </c>
      <c r="O1917" s="19" t="s">
        <v>6937</v>
      </c>
      <c r="P1917" s="20">
        <v>84170</v>
      </c>
      <c r="Q1917" s="21"/>
      <c r="R1917" s="22"/>
      <c r="S1917" s="22"/>
      <c r="T1917" s="22"/>
      <c r="U1917" s="21"/>
      <c r="V1917" s="21"/>
      <c r="W1917" s="21"/>
      <c r="X1917" s="23"/>
      <c r="Y1917" s="24"/>
      <c r="Z1917" s="21">
        <v>44</v>
      </c>
      <c r="AA1917" s="25">
        <f t="shared" si="88"/>
        <v>44</v>
      </c>
      <c r="AB1917" s="44"/>
      <c r="AC1917" s="19"/>
      <c r="AD1917" s="27" t="str">
        <f t="shared" si="90"/>
        <v>นาง  ทัศนาวรรณ  ครุฑกาศ</v>
      </c>
    </row>
    <row r="1918" spans="1:30">
      <c r="A1918" s="16" t="s">
        <v>7513</v>
      </c>
      <c r="B1918" s="16" t="s">
        <v>7904</v>
      </c>
      <c r="C1918" s="16">
        <v>111</v>
      </c>
      <c r="D1918" s="16"/>
      <c r="E1918" s="17" t="s">
        <v>6347</v>
      </c>
      <c r="F1918" s="17" t="s">
        <v>6348</v>
      </c>
      <c r="G1918" s="29" t="s">
        <v>6896</v>
      </c>
      <c r="H1918" s="19" t="s">
        <v>10475</v>
      </c>
      <c r="I1918" s="19" t="s">
        <v>9527</v>
      </c>
      <c r="J1918" s="17" t="str">
        <f t="shared" si="89"/>
        <v>1/3  ม. 1  ต. คันธุลี  อ. ท่าชนะ  จ. สุราษฎร์ธานี</v>
      </c>
      <c r="K1918" s="48" t="s">
        <v>10437</v>
      </c>
      <c r="L1918" s="19" t="s">
        <v>6954</v>
      </c>
      <c r="M1918" s="19" t="s">
        <v>6935</v>
      </c>
      <c r="N1918" s="19" t="s">
        <v>6936</v>
      </c>
      <c r="O1918" s="19" t="s">
        <v>6937</v>
      </c>
      <c r="P1918" s="20">
        <v>84170</v>
      </c>
      <c r="Q1918" s="21"/>
      <c r="R1918" s="22"/>
      <c r="S1918" s="22"/>
      <c r="T1918" s="22"/>
      <c r="U1918" s="21"/>
      <c r="V1918" s="21"/>
      <c r="W1918" s="21"/>
      <c r="X1918" s="23"/>
      <c r="Y1918" s="24"/>
      <c r="Z1918" s="21">
        <v>58</v>
      </c>
      <c r="AA1918" s="25">
        <f t="shared" si="88"/>
        <v>58</v>
      </c>
      <c r="AB1918" s="44"/>
      <c r="AC1918" s="19"/>
      <c r="AD1918" s="27" t="str">
        <f t="shared" si="90"/>
        <v>นาย  สุเมธ  ชโลธร</v>
      </c>
    </row>
    <row r="1919" spans="1:30">
      <c r="A1919" s="16" t="s">
        <v>7513</v>
      </c>
      <c r="B1919" s="16" t="s">
        <v>7906</v>
      </c>
      <c r="C1919" s="16">
        <v>112</v>
      </c>
      <c r="D1919" s="16"/>
      <c r="E1919" s="17" t="s">
        <v>2980</v>
      </c>
      <c r="F1919" s="17" t="s">
        <v>2981</v>
      </c>
      <c r="G1919" s="17" t="s">
        <v>6923</v>
      </c>
      <c r="H1919" s="17" t="s">
        <v>10476</v>
      </c>
      <c r="I1919" s="17" t="s">
        <v>7116</v>
      </c>
      <c r="J1919" s="17" t="str">
        <f t="shared" si="89"/>
        <v>87  ม. 11  ต. คันธุลี  อ. ท่าชนะ  จ. สุราษฎร์ธานี</v>
      </c>
      <c r="K1919" s="48" t="s">
        <v>8421</v>
      </c>
      <c r="L1919" s="19" t="s">
        <v>6900</v>
      </c>
      <c r="M1919" s="19" t="s">
        <v>6935</v>
      </c>
      <c r="N1919" s="19" t="s">
        <v>6936</v>
      </c>
      <c r="O1919" s="19" t="s">
        <v>6937</v>
      </c>
      <c r="P1919" s="20">
        <v>84170</v>
      </c>
      <c r="Q1919" s="21"/>
      <c r="R1919" s="22"/>
      <c r="S1919" s="22"/>
      <c r="T1919" s="22"/>
      <c r="U1919" s="21"/>
      <c r="V1919" s="21"/>
      <c r="W1919" s="21"/>
      <c r="X1919" s="23"/>
      <c r="Y1919" s="24"/>
      <c r="Z1919" s="21">
        <v>151</v>
      </c>
      <c r="AA1919" s="25">
        <f t="shared" si="88"/>
        <v>151</v>
      </c>
      <c r="AB1919" s="44"/>
      <c r="AC1919" s="19"/>
      <c r="AD1919" s="27" t="str">
        <f t="shared" si="90"/>
        <v>นางสาว  วันนิดา  ทิพย์เนตร</v>
      </c>
    </row>
    <row r="1920" spans="1:30">
      <c r="A1920" s="16" t="s">
        <v>7513</v>
      </c>
      <c r="B1920" s="16" t="s">
        <v>8695</v>
      </c>
      <c r="C1920" s="16">
        <v>114</v>
      </c>
      <c r="D1920" s="16"/>
      <c r="E1920" s="17" t="s">
        <v>4546</v>
      </c>
      <c r="F1920" s="17">
        <v>0</v>
      </c>
      <c r="G1920" s="29" t="s">
        <v>6896</v>
      </c>
      <c r="H1920" s="19" t="s">
        <v>10477</v>
      </c>
      <c r="I1920" s="19" t="s">
        <v>9527</v>
      </c>
      <c r="J1920" s="17" t="str">
        <f t="shared" si="89"/>
        <v>58  ม. 5  ต. คันธุลี  อ. ท่าชนะ  จ. สุราษฎร์ธานี</v>
      </c>
      <c r="K1920" s="48" t="s">
        <v>7298</v>
      </c>
      <c r="L1920" s="19" t="s">
        <v>6944</v>
      </c>
      <c r="M1920" s="19" t="s">
        <v>6935</v>
      </c>
      <c r="N1920" s="19" t="s">
        <v>6936</v>
      </c>
      <c r="O1920" s="19" t="s">
        <v>6937</v>
      </c>
      <c r="P1920" s="20">
        <v>84170</v>
      </c>
      <c r="Q1920" s="21"/>
      <c r="R1920" s="22"/>
      <c r="S1920" s="22"/>
      <c r="T1920" s="22"/>
      <c r="U1920" s="21"/>
      <c r="V1920" s="21"/>
      <c r="W1920" s="21"/>
      <c r="X1920" s="23"/>
      <c r="Y1920" s="24"/>
      <c r="Z1920" s="21">
        <v>40</v>
      </c>
      <c r="AA1920" s="25">
        <f t="shared" si="88"/>
        <v>40</v>
      </c>
      <c r="AB1920" s="44"/>
      <c r="AC1920" s="19"/>
      <c r="AD1920" s="27" t="str">
        <f t="shared" si="90"/>
        <v>นาย  ประดิษฐ์  ชโลธร</v>
      </c>
    </row>
    <row r="1921" spans="1:30" ht="105">
      <c r="A1921" s="16" t="s">
        <v>7513</v>
      </c>
      <c r="B1921" s="16" t="s">
        <v>7912</v>
      </c>
      <c r="C1921" s="16">
        <v>115</v>
      </c>
      <c r="D1921" s="16"/>
      <c r="E1921" s="17" t="s">
        <v>2161</v>
      </c>
      <c r="F1921" s="17" t="s">
        <v>2162</v>
      </c>
      <c r="G1921" s="17"/>
      <c r="H1921" s="69" t="s">
        <v>10478</v>
      </c>
      <c r="I1921" s="17" t="s">
        <v>10273</v>
      </c>
      <c r="J1921" s="17" t="str">
        <f t="shared" si="89"/>
        <v>100  ม. 11  ต. คันธุลี  อ. ท่าชนะ  จ. สุราษฎร์ธานี</v>
      </c>
      <c r="K1921" s="48" t="s">
        <v>7122</v>
      </c>
      <c r="L1921" s="19" t="s">
        <v>6900</v>
      </c>
      <c r="M1921" s="19" t="s">
        <v>6935</v>
      </c>
      <c r="N1921" s="19" t="s">
        <v>6936</v>
      </c>
      <c r="O1921" s="19" t="s">
        <v>6937</v>
      </c>
      <c r="P1921" s="20">
        <v>84170</v>
      </c>
      <c r="Q1921" s="21"/>
      <c r="R1921" s="22"/>
      <c r="S1921" s="22"/>
      <c r="T1921" s="22"/>
      <c r="U1921" s="21"/>
      <c r="V1921" s="21"/>
      <c r="W1921" s="21"/>
      <c r="X1921" s="23"/>
      <c r="Y1921" s="24"/>
      <c r="Z1921" s="21">
        <v>56</v>
      </c>
      <c r="AA1921" s="25">
        <f t="shared" si="88"/>
        <v>56</v>
      </c>
      <c r="AB1921" s="44"/>
      <c r="AC1921" s="19"/>
      <c r="AD1921" s="27" t="str">
        <f t="shared" si="90"/>
        <v xml:space="preserve">  นาง  อาภรณ์ โพธิพันธ์ - นายประไพ - นายกัญหา อุดมรัตน์  โพธิพันธ์</v>
      </c>
    </row>
    <row r="1922" spans="1:30">
      <c r="A1922" s="16" t="s">
        <v>7513</v>
      </c>
      <c r="B1922" s="16" t="s">
        <v>7916</v>
      </c>
      <c r="C1922" s="16">
        <v>116</v>
      </c>
      <c r="D1922" s="16"/>
      <c r="E1922" s="17" t="s">
        <v>5126</v>
      </c>
      <c r="F1922" s="17" t="s">
        <v>5127</v>
      </c>
      <c r="G1922" s="29" t="s">
        <v>6896</v>
      </c>
      <c r="H1922" s="19" t="s">
        <v>10479</v>
      </c>
      <c r="I1922" s="19" t="s">
        <v>10480</v>
      </c>
      <c r="J1922" s="17" t="str">
        <f t="shared" si="89"/>
        <v>69  ม. 11  ต. คันธุลี  อ. ท่าชนะ  จ. สุราษฎร์ธานี</v>
      </c>
      <c r="K1922" s="48" t="s">
        <v>7880</v>
      </c>
      <c r="L1922" s="19" t="s">
        <v>6900</v>
      </c>
      <c r="M1922" s="19" t="s">
        <v>6935</v>
      </c>
      <c r="N1922" s="19" t="s">
        <v>6936</v>
      </c>
      <c r="O1922" s="19" t="s">
        <v>6937</v>
      </c>
      <c r="P1922" s="20">
        <v>84170</v>
      </c>
      <c r="Q1922" s="21"/>
      <c r="R1922" s="22"/>
      <c r="S1922" s="22"/>
      <c r="T1922" s="22"/>
      <c r="U1922" s="21"/>
      <c r="V1922" s="21"/>
      <c r="W1922" s="21"/>
      <c r="X1922" s="23"/>
      <c r="Y1922" s="24"/>
      <c r="Z1922" s="21">
        <v>9</v>
      </c>
      <c r="AA1922" s="25">
        <f t="shared" si="88"/>
        <v>9</v>
      </c>
      <c r="AB1922" s="44"/>
      <c r="AC1922" s="19"/>
      <c r="AD1922" s="27" t="str">
        <f t="shared" si="90"/>
        <v>นาย  มูล  อุดมรัตน์</v>
      </c>
    </row>
    <row r="1923" spans="1:30">
      <c r="A1923" s="16" t="s">
        <v>7513</v>
      </c>
      <c r="B1923" s="16" t="s">
        <v>7920</v>
      </c>
      <c r="C1923" s="16">
        <v>117</v>
      </c>
      <c r="D1923" s="16"/>
      <c r="E1923" s="17" t="s">
        <v>1102</v>
      </c>
      <c r="F1923" s="17">
        <v>0</v>
      </c>
      <c r="G1923" s="29" t="s">
        <v>6905</v>
      </c>
      <c r="H1923" s="19" t="s">
        <v>8741</v>
      </c>
      <c r="I1923" s="19" t="s">
        <v>10481</v>
      </c>
      <c r="J1923" s="17" t="str">
        <f t="shared" si="89"/>
        <v>131  ม. 2  ต. ท่าชนะ  อ. ท่าชนะ  จ. สุราษฎร์ธานี</v>
      </c>
      <c r="K1923" s="48" t="s">
        <v>8000</v>
      </c>
      <c r="L1923" s="19" t="s">
        <v>6909</v>
      </c>
      <c r="M1923" s="19" t="s">
        <v>7123</v>
      </c>
      <c r="N1923" s="19" t="s">
        <v>6936</v>
      </c>
      <c r="O1923" s="19" t="s">
        <v>6937</v>
      </c>
      <c r="P1923" s="20">
        <v>84170</v>
      </c>
      <c r="Q1923" s="21"/>
      <c r="R1923" s="22"/>
      <c r="S1923" s="22"/>
      <c r="T1923" s="22"/>
      <c r="U1923" s="21"/>
      <c r="V1923" s="21"/>
      <c r="W1923" s="21"/>
      <c r="X1923" s="23"/>
      <c r="Y1923" s="24"/>
      <c r="Z1923" s="21">
        <v>158</v>
      </c>
      <c r="AA1923" s="25">
        <f t="shared" ref="AA1923:AA1986" si="91">SUM(Q1923:Z1923)</f>
        <v>158</v>
      </c>
      <c r="AB1923" s="44"/>
      <c r="AC1923" s="19"/>
      <c r="AD1923" s="27" t="str">
        <f t="shared" si="90"/>
        <v>นาง  เพ็ญศรี  คงภักดี</v>
      </c>
    </row>
    <row r="1924" spans="1:30">
      <c r="A1924" s="16" t="s">
        <v>7513</v>
      </c>
      <c r="B1924" s="16" t="s">
        <v>8702</v>
      </c>
      <c r="C1924" s="16">
        <v>118</v>
      </c>
      <c r="D1924" s="16"/>
      <c r="E1924" s="17" t="s">
        <v>1944</v>
      </c>
      <c r="F1924" s="17" t="s">
        <v>1945</v>
      </c>
      <c r="G1924" s="29" t="s">
        <v>6905</v>
      </c>
      <c r="H1924" s="19" t="s">
        <v>7791</v>
      </c>
      <c r="I1924" s="19" t="s">
        <v>10482</v>
      </c>
      <c r="J1924" s="17" t="str">
        <f t="shared" si="89"/>
        <v>163  ม. 13  ต. คันธุลี  อ. ท่าชนะ  จ. สุราษฎร์ธานี</v>
      </c>
      <c r="K1924" s="48" t="s">
        <v>7678</v>
      </c>
      <c r="L1924" s="19" t="s">
        <v>8130</v>
      </c>
      <c r="M1924" s="19" t="s">
        <v>6935</v>
      </c>
      <c r="N1924" s="19" t="s">
        <v>6936</v>
      </c>
      <c r="O1924" s="19" t="s">
        <v>6937</v>
      </c>
      <c r="P1924" s="20">
        <v>84170</v>
      </c>
      <c r="Q1924" s="21"/>
      <c r="R1924" s="22"/>
      <c r="S1924" s="22"/>
      <c r="T1924" s="22"/>
      <c r="U1924" s="21"/>
      <c r="V1924" s="21"/>
      <c r="W1924" s="21"/>
      <c r="X1924" s="23"/>
      <c r="Y1924" s="24"/>
      <c r="Z1924" s="21">
        <v>119</v>
      </c>
      <c r="AA1924" s="25">
        <f t="shared" si="91"/>
        <v>119</v>
      </c>
      <c r="AB1924" s="44"/>
      <c r="AC1924" s="19"/>
      <c r="AD1924" s="27" t="str">
        <f t="shared" si="90"/>
        <v>นาง  สุนีย์  ตุงโสธานนท์</v>
      </c>
    </row>
    <row r="1925" spans="1:30">
      <c r="A1925" s="16" t="s">
        <v>7513</v>
      </c>
      <c r="B1925" s="16" t="s">
        <v>7929</v>
      </c>
      <c r="C1925" s="16">
        <v>119</v>
      </c>
      <c r="D1925" s="16"/>
      <c r="E1925" s="17" t="s">
        <v>1967</v>
      </c>
      <c r="F1925" s="17" t="s">
        <v>1968</v>
      </c>
      <c r="G1925" s="29" t="s">
        <v>6905</v>
      </c>
      <c r="H1925" s="19" t="s">
        <v>9803</v>
      </c>
      <c r="I1925" s="19" t="s">
        <v>9804</v>
      </c>
      <c r="J1925" s="17" t="str">
        <f t="shared" si="89"/>
        <v>51  ม. 11  ต. คันธุลี  อ. ท่าชนะ  จ. สุราษฎร์ธานี</v>
      </c>
      <c r="K1925" s="48" t="s">
        <v>8799</v>
      </c>
      <c r="L1925" s="19" t="s">
        <v>6900</v>
      </c>
      <c r="M1925" s="19" t="s">
        <v>6935</v>
      </c>
      <c r="N1925" s="19" t="s">
        <v>6936</v>
      </c>
      <c r="O1925" s="19" t="s">
        <v>6937</v>
      </c>
      <c r="P1925" s="20">
        <v>84170</v>
      </c>
      <c r="Q1925" s="21"/>
      <c r="R1925" s="22"/>
      <c r="S1925" s="22"/>
      <c r="T1925" s="22"/>
      <c r="U1925" s="21"/>
      <c r="V1925" s="21"/>
      <c r="W1925" s="21"/>
      <c r="X1925" s="23"/>
      <c r="Y1925" s="24"/>
      <c r="Z1925" s="21">
        <v>98</v>
      </c>
      <c r="AA1925" s="25">
        <f t="shared" si="91"/>
        <v>98</v>
      </c>
      <c r="AB1925" s="44"/>
      <c r="AC1925" s="19"/>
      <c r="AD1925" s="27" t="str">
        <f t="shared" si="90"/>
        <v>นาง  สุภาภรณ์  เนตรเจริญ</v>
      </c>
    </row>
    <row r="1926" spans="1:30">
      <c r="A1926" s="16" t="s">
        <v>7513</v>
      </c>
      <c r="B1926" s="16" t="s">
        <v>8705</v>
      </c>
      <c r="C1926" s="16">
        <v>120</v>
      </c>
      <c r="D1926" s="16"/>
      <c r="E1926" s="17" t="s">
        <v>2413</v>
      </c>
      <c r="F1926" s="17" t="s">
        <v>2414</v>
      </c>
      <c r="G1926" s="29" t="s">
        <v>6923</v>
      </c>
      <c r="H1926" s="19" t="s">
        <v>10483</v>
      </c>
      <c r="I1926" s="19" t="s">
        <v>7297</v>
      </c>
      <c r="J1926" s="17" t="str">
        <f t="shared" si="89"/>
        <v>51/1  ม. 11  ต. คันธุลี  อ. ท่าชนะ  จ. สุราษฎร์ธานี</v>
      </c>
      <c r="K1926" s="48" t="s">
        <v>9217</v>
      </c>
      <c r="L1926" s="19" t="s">
        <v>6900</v>
      </c>
      <c r="M1926" s="19" t="s">
        <v>6935</v>
      </c>
      <c r="N1926" s="19" t="s">
        <v>6936</v>
      </c>
      <c r="O1926" s="19" t="s">
        <v>6937</v>
      </c>
      <c r="P1926" s="20">
        <v>84170</v>
      </c>
      <c r="Q1926" s="21"/>
      <c r="R1926" s="22"/>
      <c r="S1926" s="22"/>
      <c r="T1926" s="22"/>
      <c r="U1926" s="21"/>
      <c r="V1926" s="21"/>
      <c r="W1926" s="21"/>
      <c r="X1926" s="23"/>
      <c r="Y1926" s="24"/>
      <c r="Z1926" s="21">
        <v>35</v>
      </c>
      <c r="AA1926" s="25">
        <f t="shared" si="91"/>
        <v>35</v>
      </c>
      <c r="AB1926" s="44"/>
      <c r="AC1926" s="19"/>
      <c r="AD1926" s="27" t="str">
        <f t="shared" si="90"/>
        <v>นางสาว  จันทร์ทิพย์  สุวรรณวงศ์</v>
      </c>
    </row>
    <row r="1927" spans="1:30">
      <c r="A1927" s="16" t="s">
        <v>7513</v>
      </c>
      <c r="B1927" s="16" t="s">
        <v>8709</v>
      </c>
      <c r="C1927" s="16">
        <v>121</v>
      </c>
      <c r="D1927" s="16"/>
      <c r="E1927" s="17" t="s">
        <v>4282</v>
      </c>
      <c r="F1927" s="17" t="s">
        <v>4283</v>
      </c>
      <c r="G1927" s="29" t="s">
        <v>6896</v>
      </c>
      <c r="H1927" s="19" t="s">
        <v>10484</v>
      </c>
      <c r="I1927" s="19" t="s">
        <v>7297</v>
      </c>
      <c r="J1927" s="17" t="str">
        <f t="shared" si="89"/>
        <v>42  ม. 1  ต. คันธุลี  อ. ท่าชนะ  จ. สุราษฎร์ธานี</v>
      </c>
      <c r="K1927" s="48" t="s">
        <v>8671</v>
      </c>
      <c r="L1927" s="19" t="s">
        <v>6954</v>
      </c>
      <c r="M1927" s="19" t="s">
        <v>6935</v>
      </c>
      <c r="N1927" s="19" t="s">
        <v>6936</v>
      </c>
      <c r="O1927" s="19" t="s">
        <v>6937</v>
      </c>
      <c r="P1927" s="20">
        <v>84170</v>
      </c>
      <c r="Q1927" s="21"/>
      <c r="R1927" s="22"/>
      <c r="S1927" s="22"/>
      <c r="T1927" s="22"/>
      <c r="U1927" s="21"/>
      <c r="V1927" s="21"/>
      <c r="W1927" s="21"/>
      <c r="X1927" s="23"/>
      <c r="Y1927" s="24"/>
      <c r="Z1927" s="21">
        <v>53</v>
      </c>
      <c r="AA1927" s="25">
        <f t="shared" si="91"/>
        <v>53</v>
      </c>
      <c r="AB1927" s="44"/>
      <c r="AC1927" s="19"/>
      <c r="AD1927" s="27" t="str">
        <f t="shared" si="90"/>
        <v>นาย  ธีรพล  สุวรรณวงศ์</v>
      </c>
    </row>
    <row r="1928" spans="1:30">
      <c r="A1928" s="16" t="s">
        <v>7513</v>
      </c>
      <c r="B1928" s="16"/>
      <c r="C1928" s="16">
        <v>123</v>
      </c>
      <c r="D1928" s="16"/>
      <c r="E1928" s="17" t="s">
        <v>4302</v>
      </c>
      <c r="F1928" s="17" t="s">
        <v>4303</v>
      </c>
      <c r="G1928" s="29" t="s">
        <v>6896</v>
      </c>
      <c r="H1928" s="19" t="s">
        <v>10485</v>
      </c>
      <c r="I1928" s="19" t="s">
        <v>10486</v>
      </c>
      <c r="J1928" s="17" t="str">
        <f t="shared" si="89"/>
        <v>42  ม. 11  ต. คันธุลี  อ. ท่าชนะ  จ. สุราษฎร์ธานี</v>
      </c>
      <c r="K1928" s="33" t="s">
        <v>8671</v>
      </c>
      <c r="L1928" s="19" t="s">
        <v>6900</v>
      </c>
      <c r="M1928" s="19" t="s">
        <v>6935</v>
      </c>
      <c r="N1928" s="19" t="s">
        <v>6936</v>
      </c>
      <c r="O1928" s="19" t="s">
        <v>6937</v>
      </c>
      <c r="P1928" s="20">
        <v>84170</v>
      </c>
      <c r="Q1928" s="21"/>
      <c r="R1928" s="22"/>
      <c r="S1928" s="22"/>
      <c r="T1928" s="22"/>
      <c r="U1928" s="21"/>
      <c r="V1928" s="21"/>
      <c r="W1928" s="21"/>
      <c r="X1928" s="23"/>
      <c r="Y1928" s="24"/>
      <c r="Z1928" s="21">
        <v>25</v>
      </c>
      <c r="AA1928" s="25">
        <f t="shared" si="91"/>
        <v>25</v>
      </c>
      <c r="AB1928" s="44"/>
      <c r="AC1928" s="19"/>
      <c r="AD1928" s="27" t="str">
        <f t="shared" si="90"/>
        <v>นาย  ธีระยุทธ  ไผ่ทองชู</v>
      </c>
    </row>
    <row r="1929" spans="1:30">
      <c r="A1929" s="16" t="s">
        <v>7513</v>
      </c>
      <c r="B1929" s="16"/>
      <c r="C1929" s="16">
        <v>126</v>
      </c>
      <c r="D1929" s="16"/>
      <c r="E1929" s="17" t="s">
        <v>4051</v>
      </c>
      <c r="F1929" s="17" t="s">
        <v>4052</v>
      </c>
      <c r="G1929" s="29" t="s">
        <v>6896</v>
      </c>
      <c r="H1929" s="19" t="s">
        <v>10487</v>
      </c>
      <c r="I1929" s="19" t="s">
        <v>9527</v>
      </c>
      <c r="J1929" s="17" t="str">
        <f t="shared" si="89"/>
        <v>289/76 ถ.โฉลกรัฐ  ม. 4  ต. มะขามเตี้ย  อ. เมืองสุราษฎร์ธานี  จ. สุราษฎร์ธานี</v>
      </c>
      <c r="K1929" s="48" t="s">
        <v>10488</v>
      </c>
      <c r="L1929" s="19" t="s">
        <v>7031</v>
      </c>
      <c r="M1929" s="19" t="s">
        <v>7340</v>
      </c>
      <c r="N1929" s="19" t="s">
        <v>7236</v>
      </c>
      <c r="O1929" s="19" t="s">
        <v>6937</v>
      </c>
      <c r="P1929" s="20">
        <v>84000</v>
      </c>
      <c r="Q1929" s="21"/>
      <c r="R1929" s="22"/>
      <c r="S1929" s="22"/>
      <c r="T1929" s="22"/>
      <c r="U1929" s="21"/>
      <c r="V1929" s="21"/>
      <c r="W1929" s="21"/>
      <c r="X1929" s="23"/>
      <c r="Y1929" s="24"/>
      <c r="Z1929" s="21">
        <v>40</v>
      </c>
      <c r="AA1929" s="25">
        <f t="shared" si="91"/>
        <v>40</v>
      </c>
      <c r="AB1929" s="44"/>
      <c r="AC1929" s="19"/>
      <c r="AD1929" s="27" t="str">
        <f t="shared" si="90"/>
        <v>นาย  เดชา  ชโลธร</v>
      </c>
    </row>
    <row r="1930" spans="1:30">
      <c r="A1930" s="16" t="s">
        <v>7513</v>
      </c>
      <c r="B1930" s="16" t="s">
        <v>7896</v>
      </c>
      <c r="C1930" s="16">
        <v>128</v>
      </c>
      <c r="D1930" s="16"/>
      <c r="E1930" s="17" t="s">
        <v>4648</v>
      </c>
      <c r="F1930" s="17" t="s">
        <v>4649</v>
      </c>
      <c r="G1930" s="29" t="s">
        <v>6896</v>
      </c>
      <c r="H1930" s="19" t="s">
        <v>7836</v>
      </c>
      <c r="I1930" s="19" t="s">
        <v>7401</v>
      </c>
      <c r="J1930" s="17" t="str">
        <f t="shared" si="89"/>
        <v>220  ม. 3  ต. คันธุลี  อ. ท่าชนะ  จ. สุราษฎร์ธานี</v>
      </c>
      <c r="K1930" s="30" t="s">
        <v>7614</v>
      </c>
      <c r="L1930" s="19" t="s">
        <v>6991</v>
      </c>
      <c r="M1930" s="19" t="s">
        <v>6935</v>
      </c>
      <c r="N1930" s="19" t="s">
        <v>6936</v>
      </c>
      <c r="O1930" s="19" t="s">
        <v>6937</v>
      </c>
      <c r="P1930" s="20">
        <v>84170</v>
      </c>
      <c r="Q1930" s="21"/>
      <c r="R1930" s="22"/>
      <c r="S1930" s="22"/>
      <c r="T1930" s="22"/>
      <c r="U1930" s="21"/>
      <c r="V1930" s="21"/>
      <c r="W1930" s="21"/>
      <c r="X1930" s="23"/>
      <c r="Y1930" s="24"/>
      <c r="Z1930" s="21">
        <v>44</v>
      </c>
      <c r="AA1930" s="25">
        <f t="shared" si="91"/>
        <v>44</v>
      </c>
      <c r="AB1930" s="44"/>
      <c r="AC1930" s="19"/>
      <c r="AD1930" s="27" t="str">
        <f t="shared" si="90"/>
        <v>นาย  ประสิทธิ์  พงษ์ไทย</v>
      </c>
    </row>
    <row r="1931" spans="1:30">
      <c r="A1931" s="16" t="s">
        <v>7513</v>
      </c>
      <c r="B1931" s="16" t="s">
        <v>7474</v>
      </c>
      <c r="C1931" s="16">
        <v>129</v>
      </c>
      <c r="D1931" s="16"/>
      <c r="E1931" s="17" t="s">
        <v>4400</v>
      </c>
      <c r="F1931" s="17" t="s">
        <v>4401</v>
      </c>
      <c r="G1931" s="17" t="s">
        <v>6896</v>
      </c>
      <c r="H1931" s="17" t="s">
        <v>9497</v>
      </c>
      <c r="I1931" s="17" t="s">
        <v>7297</v>
      </c>
      <c r="J1931" s="17" t="str">
        <f t="shared" ref="J1931:J1994" si="92">K1931&amp;"  "&amp;L1931&amp;"  "&amp;M1931&amp;"  "&amp;N1931&amp;"  "&amp;O1931</f>
        <v>1  ม. 7  ต. คันธุลี  อ. ท่าชนะ  จ. สุราษฎร์ธานี</v>
      </c>
      <c r="K1931" s="48" t="s">
        <v>9498</v>
      </c>
      <c r="L1931" s="19" t="s">
        <v>7290</v>
      </c>
      <c r="M1931" s="19" t="s">
        <v>6935</v>
      </c>
      <c r="N1931" s="19" t="s">
        <v>6936</v>
      </c>
      <c r="O1931" s="19" t="s">
        <v>6937</v>
      </c>
      <c r="P1931" s="20">
        <v>84170</v>
      </c>
      <c r="Q1931" s="21"/>
      <c r="R1931" s="22"/>
      <c r="S1931" s="22"/>
      <c r="T1931" s="22"/>
      <c r="U1931" s="21"/>
      <c r="V1931" s="21"/>
      <c r="W1931" s="21"/>
      <c r="X1931" s="23"/>
      <c r="Y1931" s="24"/>
      <c r="Z1931" s="21">
        <v>40</v>
      </c>
      <c r="AA1931" s="25">
        <f t="shared" si="91"/>
        <v>40</v>
      </c>
      <c r="AB1931" s="44" t="s">
        <v>10489</v>
      </c>
      <c r="AC1931" s="19"/>
      <c r="AD1931" s="27" t="str">
        <f t="shared" ref="AD1931:AD1994" si="93">G1931&amp;"  "&amp;H1931&amp;"  "&amp;I1931</f>
        <v>นาย  นิรัน  สุวรรณวงศ์</v>
      </c>
    </row>
    <row r="1932" spans="1:30">
      <c r="A1932" s="16" t="s">
        <v>7513</v>
      </c>
      <c r="B1932" s="16" t="s">
        <v>7291</v>
      </c>
      <c r="C1932" s="16">
        <v>130</v>
      </c>
      <c r="D1932" s="16"/>
      <c r="E1932" s="17" t="s">
        <v>5568</v>
      </c>
      <c r="F1932" s="17" t="s">
        <v>5569</v>
      </c>
      <c r="G1932" s="17" t="s">
        <v>6896</v>
      </c>
      <c r="H1932" s="17" t="s">
        <v>7568</v>
      </c>
      <c r="I1932" s="17" t="s">
        <v>10490</v>
      </c>
      <c r="J1932" s="17" t="str">
        <f t="shared" si="92"/>
        <v>34  ม. 2  ต. ละแม  อ. ละแม  จ. ชุมพร</v>
      </c>
      <c r="K1932" s="18" t="s">
        <v>7421</v>
      </c>
      <c r="L1932" s="19" t="s">
        <v>6909</v>
      </c>
      <c r="M1932" s="19" t="s">
        <v>6910</v>
      </c>
      <c r="N1932" s="19" t="s">
        <v>6911</v>
      </c>
      <c r="O1932" s="19" t="s">
        <v>6912</v>
      </c>
      <c r="P1932" s="20">
        <v>86170</v>
      </c>
      <c r="Q1932" s="21"/>
      <c r="R1932" s="22"/>
      <c r="S1932" s="22"/>
      <c r="T1932" s="22"/>
      <c r="U1932" s="21"/>
      <c r="V1932" s="21"/>
      <c r="W1932" s="21"/>
      <c r="X1932" s="23"/>
      <c r="Y1932" s="24"/>
      <c r="Z1932" s="21">
        <v>284</v>
      </c>
      <c r="AA1932" s="25">
        <f t="shared" si="91"/>
        <v>284</v>
      </c>
      <c r="AB1932" s="44" t="s">
        <v>10491</v>
      </c>
      <c r="AC1932" s="19"/>
      <c r="AD1932" s="27" t="str">
        <f t="shared" si="93"/>
        <v>นาย  วีระศิลป์  หลิมวัฒนา</v>
      </c>
    </row>
    <row r="1933" spans="1:30" ht="63">
      <c r="A1933" s="16" t="s">
        <v>7513</v>
      </c>
      <c r="B1933" s="16"/>
      <c r="C1933" s="16">
        <v>131</v>
      </c>
      <c r="D1933" s="16"/>
      <c r="E1933" s="17" t="s">
        <v>1189</v>
      </c>
      <c r="F1933" s="17">
        <v>0</v>
      </c>
      <c r="G1933" s="29" t="s">
        <v>6905</v>
      </c>
      <c r="H1933" s="19" t="s">
        <v>10492</v>
      </c>
      <c r="I1933" s="19" t="s">
        <v>10493</v>
      </c>
      <c r="J1933" s="17" t="str">
        <f t="shared" si="92"/>
        <v>310/119 ถ.อโศก-ดินแดง  ม. -  แขวง ดินแดง  เขต ดินแดง  จ. กรุงเทพมหานคร</v>
      </c>
      <c r="K1933" s="18" t="s">
        <v>10494</v>
      </c>
      <c r="L1933" s="19" t="s">
        <v>6918</v>
      </c>
      <c r="M1933" s="19" t="s">
        <v>10495</v>
      </c>
      <c r="N1933" s="19" t="s">
        <v>10496</v>
      </c>
      <c r="O1933" s="30" t="s">
        <v>6921</v>
      </c>
      <c r="P1933" s="20">
        <v>10400</v>
      </c>
      <c r="Q1933" s="21"/>
      <c r="R1933" s="22"/>
      <c r="S1933" s="22"/>
      <c r="T1933" s="22"/>
      <c r="U1933" s="21"/>
      <c r="V1933" s="21"/>
      <c r="W1933" s="21"/>
      <c r="X1933" s="23"/>
      <c r="Y1933" s="24"/>
      <c r="Z1933" s="21">
        <v>4</v>
      </c>
      <c r="AA1933" s="25">
        <f t="shared" si="91"/>
        <v>4</v>
      </c>
      <c r="AB1933" s="44"/>
      <c r="AC1933" s="19"/>
      <c r="AD1933" s="27" t="str">
        <f t="shared" si="93"/>
        <v>นาง  มะลิวัลย์  เพชรประสิทธิ์</v>
      </c>
    </row>
    <row r="1934" spans="1:30" ht="168">
      <c r="A1934" s="16" t="s">
        <v>7513</v>
      </c>
      <c r="B1934" s="16"/>
      <c r="C1934" s="16">
        <v>132</v>
      </c>
      <c r="D1934" s="16"/>
      <c r="E1934" s="17" t="s">
        <v>4672</v>
      </c>
      <c r="F1934" s="17" t="s">
        <v>4673</v>
      </c>
      <c r="G1934" s="29"/>
      <c r="H1934" s="47" t="s">
        <v>10497</v>
      </c>
      <c r="I1934" s="19" t="s">
        <v>7190</v>
      </c>
      <c r="J1934" s="17" t="str">
        <f t="shared" si="92"/>
        <v>191 ชั้น 8 ถ.สีลม อาคารสีลมคอมเพล็ก  ม. -  แขวง สีลม  เขต บางรัก  จ. กรุงเทพมหานคร</v>
      </c>
      <c r="K1934" s="18" t="s">
        <v>10498</v>
      </c>
      <c r="L1934" s="19" t="s">
        <v>6918</v>
      </c>
      <c r="M1934" s="19" t="s">
        <v>10499</v>
      </c>
      <c r="N1934" s="30" t="s">
        <v>10469</v>
      </c>
      <c r="O1934" s="30" t="s">
        <v>6921</v>
      </c>
      <c r="P1934" s="20">
        <v>10500</v>
      </c>
      <c r="Q1934" s="21"/>
      <c r="R1934" s="22"/>
      <c r="S1934" s="22"/>
      <c r="T1934" s="22"/>
      <c r="U1934" s="21"/>
      <c r="V1934" s="21"/>
      <c r="W1934" s="21"/>
      <c r="X1934" s="23"/>
      <c r="Y1934" s="24"/>
      <c r="Z1934" s="21">
        <v>112</v>
      </c>
      <c r="AA1934" s="25">
        <f t="shared" si="91"/>
        <v>112</v>
      </c>
      <c r="AB1934" s="44"/>
      <c r="AC1934" s="19"/>
      <c r="AD1934" s="27" t="str">
        <f t="shared" si="93"/>
        <v xml:space="preserve">  นาย  ประเสริฐ  จิรกิติ
นาง สิริกานต์ ทองไทย
นาย อรรณพ จิรกิติ  จิรกิติ</v>
      </c>
    </row>
    <row r="1935" spans="1:30">
      <c r="A1935" s="16" t="s">
        <v>7513</v>
      </c>
      <c r="B1935" s="16"/>
      <c r="C1935" s="16">
        <v>133</v>
      </c>
      <c r="D1935" s="16"/>
      <c r="E1935" s="17" t="s">
        <v>6603</v>
      </c>
      <c r="F1935" s="17" t="s">
        <v>6604</v>
      </c>
      <c r="G1935" s="29" t="s">
        <v>6896</v>
      </c>
      <c r="H1935" s="19" t="s">
        <v>10500</v>
      </c>
      <c r="I1935" s="19" t="s">
        <v>6952</v>
      </c>
      <c r="J1935" s="17" t="str">
        <f t="shared" si="92"/>
        <v>67/3  ม. 1  ต. คันธุลี  อ. ท่าชนะ  จ. สุราษฎร์ธานี</v>
      </c>
      <c r="K1935" s="18" t="s">
        <v>10501</v>
      </c>
      <c r="L1935" s="19" t="s">
        <v>6954</v>
      </c>
      <c r="M1935" s="19" t="s">
        <v>6935</v>
      </c>
      <c r="N1935" s="19" t="s">
        <v>6936</v>
      </c>
      <c r="O1935" s="19" t="s">
        <v>6937</v>
      </c>
      <c r="P1935" s="20">
        <v>84170</v>
      </c>
      <c r="Q1935" s="21"/>
      <c r="R1935" s="22"/>
      <c r="S1935" s="22"/>
      <c r="T1935" s="22"/>
      <c r="U1935" s="21"/>
      <c r="V1935" s="21"/>
      <c r="W1935" s="21"/>
      <c r="X1935" s="23"/>
      <c r="Y1935" s="24"/>
      <c r="Z1935" s="21">
        <v>12</v>
      </c>
      <c r="AA1935" s="25">
        <f t="shared" si="91"/>
        <v>12</v>
      </c>
      <c r="AB1935" s="44"/>
      <c r="AC1935" s="19"/>
      <c r="AD1935" s="27" t="str">
        <f t="shared" si="93"/>
        <v>นาย  อดิศร  สองเมืองสุข</v>
      </c>
    </row>
    <row r="1936" spans="1:30" ht="84">
      <c r="A1936" s="16" t="s">
        <v>7513</v>
      </c>
      <c r="B1936" s="16"/>
      <c r="C1936" s="16">
        <v>134</v>
      </c>
      <c r="D1936" s="16"/>
      <c r="E1936" s="17" t="s">
        <v>4672</v>
      </c>
      <c r="F1936" s="17" t="s">
        <v>4673</v>
      </c>
      <c r="G1936" s="29" t="s">
        <v>6896</v>
      </c>
      <c r="H1936" s="19" t="s">
        <v>7120</v>
      </c>
      <c r="I1936" s="19" t="s">
        <v>7190</v>
      </c>
      <c r="J1936" s="17" t="str">
        <f t="shared" si="92"/>
        <v>191 ชั้น 8 ถ.สีลม อาคารสีลมคอมเพล็ก  ม. -  แขวง สีลม  เขต บางรัก  จ. กรุงเทพมหานคร</v>
      </c>
      <c r="K1936" s="18" t="s">
        <v>10498</v>
      </c>
      <c r="L1936" s="19" t="s">
        <v>6918</v>
      </c>
      <c r="M1936" s="19" t="s">
        <v>10499</v>
      </c>
      <c r="N1936" s="30" t="s">
        <v>10469</v>
      </c>
      <c r="O1936" s="30" t="s">
        <v>6921</v>
      </c>
      <c r="P1936" s="20">
        <v>10500</v>
      </c>
      <c r="Q1936" s="21"/>
      <c r="R1936" s="22"/>
      <c r="S1936" s="22"/>
      <c r="T1936" s="22"/>
      <c r="U1936" s="21"/>
      <c r="V1936" s="21"/>
      <c r="W1936" s="21"/>
      <c r="X1936" s="23"/>
      <c r="Y1936" s="24"/>
      <c r="Z1936" s="21">
        <v>677</v>
      </c>
      <c r="AA1936" s="25">
        <f t="shared" si="91"/>
        <v>677</v>
      </c>
      <c r="AB1936" s="44"/>
      <c r="AC1936" s="19"/>
      <c r="AD1936" s="27" t="str">
        <f t="shared" si="93"/>
        <v>นาย  ประเสริฐ  จิรกิติ</v>
      </c>
    </row>
    <row r="1937" spans="1:30">
      <c r="A1937" s="16" t="s">
        <v>7513</v>
      </c>
      <c r="B1937" s="19"/>
      <c r="C1937" s="16">
        <v>135</v>
      </c>
      <c r="D1937" s="16"/>
      <c r="E1937" s="17" t="s">
        <v>4334</v>
      </c>
      <c r="F1937" s="17">
        <v>0</v>
      </c>
      <c r="G1937" s="29" t="s">
        <v>6896</v>
      </c>
      <c r="H1937" s="19" t="s">
        <v>10502</v>
      </c>
      <c r="I1937" s="19" t="s">
        <v>7656</v>
      </c>
      <c r="J1937" s="17" t="str">
        <f t="shared" si="92"/>
        <v>51  ม. 11  ต. คันธุลี  อ. ท่าชนะ  จ. สุราษฎร์ธานี</v>
      </c>
      <c r="K1937" s="48" t="s">
        <v>8799</v>
      </c>
      <c r="L1937" s="19" t="s">
        <v>6900</v>
      </c>
      <c r="M1937" s="19" t="s">
        <v>6935</v>
      </c>
      <c r="N1937" s="19" t="s">
        <v>6936</v>
      </c>
      <c r="O1937" s="19" t="s">
        <v>6937</v>
      </c>
      <c r="P1937" s="20">
        <v>84170</v>
      </c>
      <c r="Q1937" s="35"/>
      <c r="R1937" s="49"/>
      <c r="S1937" s="49"/>
      <c r="T1937" s="49"/>
      <c r="U1937" s="35"/>
      <c r="V1937" s="21"/>
      <c r="W1937" s="21"/>
      <c r="X1937" s="23"/>
      <c r="Y1937" s="24"/>
      <c r="Z1937" s="21">
        <v>12</v>
      </c>
      <c r="AA1937" s="25">
        <f t="shared" si="91"/>
        <v>12</v>
      </c>
      <c r="AB1937" s="44"/>
      <c r="AC1937" s="19"/>
      <c r="AD1937" s="27" t="str">
        <f t="shared" si="93"/>
        <v>นาย  นัตถาพร  แสงสุข</v>
      </c>
    </row>
    <row r="1938" spans="1:30" ht="105">
      <c r="A1938" s="16" t="s">
        <v>7513</v>
      </c>
      <c r="B1938" s="19"/>
      <c r="C1938" s="16">
        <v>136</v>
      </c>
      <c r="D1938" s="16"/>
      <c r="E1938" s="17" t="s">
        <v>2005</v>
      </c>
      <c r="F1938" s="17" t="s">
        <v>2006</v>
      </c>
      <c r="G1938" s="29"/>
      <c r="H1938" s="32" t="s">
        <v>10503</v>
      </c>
      <c r="I1938" s="19" t="s">
        <v>10390</v>
      </c>
      <c r="J1938" s="17" t="str">
        <f t="shared" si="92"/>
        <v>76  ม. 11  ต. คันธุลี  อ. ท่าชนะ  จ. สุราษฎร์ธานี</v>
      </c>
      <c r="K1938" s="48" t="s">
        <v>10039</v>
      </c>
      <c r="L1938" s="19" t="s">
        <v>6900</v>
      </c>
      <c r="M1938" s="19" t="s">
        <v>6935</v>
      </c>
      <c r="N1938" s="19" t="s">
        <v>6936</v>
      </c>
      <c r="O1938" s="19" t="s">
        <v>6937</v>
      </c>
      <c r="P1938" s="20">
        <v>84170</v>
      </c>
      <c r="Q1938" s="35"/>
      <c r="R1938" s="49"/>
      <c r="S1938" s="49"/>
      <c r="T1938" s="49"/>
      <c r="U1938" s="35"/>
      <c r="V1938" s="21"/>
      <c r="W1938" s="21"/>
      <c r="X1938" s="23"/>
      <c r="Y1938" s="24"/>
      <c r="Z1938" s="21">
        <v>19</v>
      </c>
      <c r="AA1938" s="25">
        <f t="shared" si="91"/>
        <v>19</v>
      </c>
      <c r="AB1938" s="44"/>
      <c r="AC1938" s="19"/>
      <c r="AD1938" s="27" t="str">
        <f t="shared" si="93"/>
        <v xml:space="preserve">  นาง  เสาวณีย์ - นาย ทัดธรรม เสถียรกาล  เสถียรกาล</v>
      </c>
    </row>
    <row r="1939" spans="1:30">
      <c r="A1939" s="16" t="s">
        <v>7513</v>
      </c>
      <c r="B1939" s="19"/>
      <c r="C1939" s="16" t="s">
        <v>8037</v>
      </c>
      <c r="D1939" s="16" t="s">
        <v>6980</v>
      </c>
      <c r="E1939" s="17" t="s">
        <v>1475</v>
      </c>
      <c r="F1939" s="17" t="s">
        <v>1476</v>
      </c>
      <c r="G1939" s="29" t="s">
        <v>6905</v>
      </c>
      <c r="H1939" s="19" t="s">
        <v>10504</v>
      </c>
      <c r="I1939" s="19" t="s">
        <v>10505</v>
      </c>
      <c r="J1939" s="17" t="str">
        <f t="shared" si="92"/>
        <v>71 ซอย ศรีสุริโยทัย  ม. -  แขวง ยานนาวา  เขต สาทร  จ. กรุงเทพมหานคร</v>
      </c>
      <c r="K1939" s="48" t="s">
        <v>10506</v>
      </c>
      <c r="L1939" s="19" t="s">
        <v>6918</v>
      </c>
      <c r="M1939" s="19" t="s">
        <v>10507</v>
      </c>
      <c r="N1939" s="19" t="s">
        <v>9246</v>
      </c>
      <c r="O1939" s="30" t="s">
        <v>6921</v>
      </c>
      <c r="P1939" s="20">
        <v>10120</v>
      </c>
      <c r="Q1939" s="35"/>
      <c r="R1939" s="49"/>
      <c r="S1939" s="49"/>
      <c r="T1939" s="49"/>
      <c r="U1939" s="35"/>
      <c r="V1939" s="21"/>
      <c r="W1939" s="21">
        <v>4</v>
      </c>
      <c r="X1939" s="23">
        <v>4</v>
      </c>
      <c r="Y1939" s="24">
        <v>4</v>
      </c>
      <c r="Z1939" s="21">
        <v>4</v>
      </c>
      <c r="AA1939" s="25">
        <f t="shared" si="91"/>
        <v>16</v>
      </c>
      <c r="AB1939" s="44"/>
      <c r="AC1939" s="19"/>
      <c r="AD1939" s="27" t="str">
        <f t="shared" si="93"/>
        <v>นาง  ลีฟิน  บุญวิริยะ</v>
      </c>
    </row>
    <row r="1940" spans="1:30" ht="84">
      <c r="A1940" s="16" t="s">
        <v>7513</v>
      </c>
      <c r="B1940" s="16"/>
      <c r="C1940" s="16">
        <v>138</v>
      </c>
      <c r="D1940" s="16"/>
      <c r="E1940" s="17" t="s">
        <v>1859</v>
      </c>
      <c r="F1940" s="17" t="s">
        <v>1860</v>
      </c>
      <c r="G1940" s="29" t="s">
        <v>6905</v>
      </c>
      <c r="H1940" s="19" t="s">
        <v>10508</v>
      </c>
      <c r="I1940" s="19" t="s">
        <v>10509</v>
      </c>
      <c r="J1940" s="17" t="str">
        <f t="shared" si="92"/>
        <v>191 ชั้น 8 ถ.สีลม อาคารสีลมคอมเพล็ก  ม. -  แขวง สีลม  เขต บางรัก  จ. กรุงเทพมหานคร</v>
      </c>
      <c r="K1940" s="18" t="s">
        <v>10498</v>
      </c>
      <c r="L1940" s="19" t="s">
        <v>6918</v>
      </c>
      <c r="M1940" s="19" t="s">
        <v>10499</v>
      </c>
      <c r="N1940" s="30" t="s">
        <v>10469</v>
      </c>
      <c r="O1940" s="30" t="s">
        <v>6921</v>
      </c>
      <c r="P1940" s="20">
        <v>10500</v>
      </c>
      <c r="Q1940" s="21"/>
      <c r="R1940" s="22"/>
      <c r="S1940" s="22"/>
      <c r="T1940" s="22"/>
      <c r="U1940" s="21"/>
      <c r="V1940" s="21"/>
      <c r="W1940" s="21"/>
      <c r="X1940" s="23"/>
      <c r="Y1940" s="24"/>
      <c r="Z1940" s="21">
        <v>340</v>
      </c>
      <c r="AA1940" s="25">
        <f t="shared" si="91"/>
        <v>340</v>
      </c>
      <c r="AB1940" s="26"/>
      <c r="AC1940" s="19"/>
      <c r="AD1940" s="27" t="str">
        <f t="shared" si="93"/>
        <v>นาง  สิริกานต์  ทองไทย</v>
      </c>
    </row>
    <row r="1941" spans="1:30" ht="84">
      <c r="A1941" s="16" t="s">
        <v>7513</v>
      </c>
      <c r="B1941" s="16"/>
      <c r="C1941" s="16">
        <v>139</v>
      </c>
      <c r="D1941" s="16"/>
      <c r="E1941" s="17" t="s">
        <v>6687</v>
      </c>
      <c r="F1941" s="17" t="s">
        <v>6688</v>
      </c>
      <c r="G1941" s="29" t="s">
        <v>6896</v>
      </c>
      <c r="H1941" s="19" t="s">
        <v>10242</v>
      </c>
      <c r="I1941" s="19" t="s">
        <v>7190</v>
      </c>
      <c r="J1941" s="17" t="str">
        <f t="shared" si="92"/>
        <v>191 ชั้น 8 ถ.สีลม อาคารสีลมคอมเพล็ก  ม. -  แขวง สีลม  เขต บางรัก  จ. กรุงเทพมหานคร</v>
      </c>
      <c r="K1941" s="18" t="s">
        <v>10498</v>
      </c>
      <c r="L1941" s="19" t="s">
        <v>6918</v>
      </c>
      <c r="M1941" s="19" t="s">
        <v>10499</v>
      </c>
      <c r="N1941" s="30" t="s">
        <v>10469</v>
      </c>
      <c r="O1941" s="30" t="s">
        <v>6921</v>
      </c>
      <c r="P1941" s="20">
        <v>10500</v>
      </c>
      <c r="Q1941" s="21"/>
      <c r="R1941" s="22"/>
      <c r="S1941" s="22"/>
      <c r="T1941" s="22"/>
      <c r="U1941" s="21"/>
      <c r="V1941" s="21"/>
      <c r="W1941" s="21"/>
      <c r="X1941" s="23"/>
      <c r="Y1941" s="24"/>
      <c r="Z1941" s="21">
        <v>340</v>
      </c>
      <c r="AA1941" s="25">
        <f t="shared" si="91"/>
        <v>340</v>
      </c>
      <c r="AB1941" s="26"/>
      <c r="AC1941" s="19"/>
      <c r="AD1941" s="27" t="str">
        <f t="shared" si="93"/>
        <v>นาย  อรรณพ  จิรกิติ</v>
      </c>
    </row>
    <row r="1942" spans="1:30">
      <c r="A1942" s="16" t="s">
        <v>7513</v>
      </c>
      <c r="B1942" s="16"/>
      <c r="C1942" s="16">
        <v>140</v>
      </c>
      <c r="D1942" s="16"/>
      <c r="E1942" s="17" t="s">
        <v>1397</v>
      </c>
      <c r="F1942" s="17" t="s">
        <v>1398</v>
      </c>
      <c r="G1942" s="29" t="s">
        <v>6905</v>
      </c>
      <c r="H1942" s="19" t="s">
        <v>10510</v>
      </c>
      <c r="I1942" s="19" t="s">
        <v>8937</v>
      </c>
      <c r="J1942" s="17" t="str">
        <f t="shared" si="92"/>
        <v>44  ม. 11  ต. คันธุลี  อ. ท่าชนะ  จ. สุราษฎร์ธานี</v>
      </c>
      <c r="K1942" s="18" t="s">
        <v>8293</v>
      </c>
      <c r="L1942" s="19" t="s">
        <v>6900</v>
      </c>
      <c r="M1942" s="19" t="s">
        <v>6935</v>
      </c>
      <c r="N1942" s="19" t="s">
        <v>6936</v>
      </c>
      <c r="O1942" s="19" t="s">
        <v>6937</v>
      </c>
      <c r="P1942" s="20">
        <v>84170</v>
      </c>
      <c r="Q1942" s="21"/>
      <c r="R1942" s="22"/>
      <c r="S1942" s="22"/>
      <c r="T1942" s="22"/>
      <c r="U1942" s="21"/>
      <c r="V1942" s="21"/>
      <c r="W1942" s="21"/>
      <c r="X1942" s="23"/>
      <c r="Y1942" s="24"/>
      <c r="Z1942" s="21">
        <v>53</v>
      </c>
      <c r="AA1942" s="25">
        <f t="shared" si="91"/>
        <v>53</v>
      </c>
      <c r="AB1942" s="26"/>
      <c r="AC1942" s="19"/>
      <c r="AD1942" s="27" t="str">
        <f t="shared" si="93"/>
        <v>นาง  ลออ  ว่องธารักษ์</v>
      </c>
    </row>
    <row r="1943" spans="1:30">
      <c r="A1943" s="16" t="s">
        <v>7513</v>
      </c>
      <c r="B1943" s="16"/>
      <c r="C1943" s="16">
        <v>141</v>
      </c>
      <c r="D1943" s="16"/>
      <c r="E1943" s="17" t="s">
        <v>5527</v>
      </c>
      <c r="F1943" s="17" t="s">
        <v>5528</v>
      </c>
      <c r="G1943" s="17" t="s">
        <v>6896</v>
      </c>
      <c r="H1943" s="17" t="s">
        <v>7165</v>
      </c>
      <c r="I1943" s="17" t="s">
        <v>7166</v>
      </c>
      <c r="J1943" s="17" t="str">
        <f t="shared" si="92"/>
        <v>1/9  ม. 1  ต. คันธุลี  อ. ท่าชนะ  จ. สุราษฎร์ธานี</v>
      </c>
      <c r="K1943" s="18" t="s">
        <v>7167</v>
      </c>
      <c r="L1943" s="19" t="s">
        <v>6954</v>
      </c>
      <c r="M1943" s="19" t="s">
        <v>6935</v>
      </c>
      <c r="N1943" s="19" t="s">
        <v>6936</v>
      </c>
      <c r="O1943" s="19" t="s">
        <v>6937</v>
      </c>
      <c r="P1943" s="20">
        <v>84170</v>
      </c>
      <c r="Q1943" s="21"/>
      <c r="R1943" s="22"/>
      <c r="S1943" s="22"/>
      <c r="T1943" s="22"/>
      <c r="U1943" s="21"/>
      <c r="V1943" s="21"/>
      <c r="W1943" s="21"/>
      <c r="X1943" s="23"/>
      <c r="Y1943" s="24"/>
      <c r="Z1943" s="21">
        <v>70</v>
      </c>
      <c r="AA1943" s="25">
        <f t="shared" si="91"/>
        <v>70</v>
      </c>
      <c r="AB1943" s="26" t="s">
        <v>10511</v>
      </c>
      <c r="AC1943" s="19"/>
      <c r="AD1943" s="27" t="str">
        <f t="shared" si="93"/>
        <v>นาย  วิศาล  แก้วศรี</v>
      </c>
    </row>
    <row r="1944" spans="1:30">
      <c r="A1944" s="50" t="s">
        <v>6977</v>
      </c>
      <c r="B1944" s="50" t="s">
        <v>9168</v>
      </c>
      <c r="C1944" s="50" t="s">
        <v>6895</v>
      </c>
      <c r="D1944" s="50"/>
      <c r="E1944" s="54" t="s">
        <v>4725</v>
      </c>
      <c r="F1944" s="17" t="s">
        <v>4726</v>
      </c>
      <c r="G1944" s="52" t="s">
        <v>6896</v>
      </c>
      <c r="H1944" s="52" t="s">
        <v>8531</v>
      </c>
      <c r="I1944" s="52" t="s">
        <v>10512</v>
      </c>
      <c r="J1944" s="54" t="str">
        <f t="shared" si="92"/>
        <v>95  ม. 5  ต. คลองพา  อ. ท่าชนะ  จ. สุราษฎร์ธานี</v>
      </c>
      <c r="K1944" s="55" t="s">
        <v>7170</v>
      </c>
      <c r="L1944" s="52" t="s">
        <v>6944</v>
      </c>
      <c r="M1944" s="52" t="s">
        <v>7208</v>
      </c>
      <c r="N1944" s="52" t="s">
        <v>6936</v>
      </c>
      <c r="O1944" s="52" t="s">
        <v>6937</v>
      </c>
      <c r="P1944" s="56">
        <v>84170</v>
      </c>
      <c r="Q1944" s="57"/>
      <c r="R1944" s="58"/>
      <c r="S1944" s="58"/>
      <c r="T1944" s="58"/>
      <c r="U1944" s="57"/>
      <c r="V1944" s="57"/>
      <c r="W1944" s="57"/>
      <c r="X1944" s="60"/>
      <c r="Y1944" s="61"/>
      <c r="Z1944" s="57">
        <v>114</v>
      </c>
      <c r="AA1944" s="25">
        <f t="shared" si="91"/>
        <v>114</v>
      </c>
      <c r="AB1944" s="62"/>
      <c r="AC1944" s="52"/>
      <c r="AD1944" s="27" t="str">
        <f t="shared" si="93"/>
        <v>นาย  ปรีชา  จิ้วไม้แดง</v>
      </c>
    </row>
    <row r="1945" spans="1:30">
      <c r="A1945" s="16" t="s">
        <v>6977</v>
      </c>
      <c r="B1945" s="16" t="s">
        <v>7640</v>
      </c>
      <c r="C1945" s="16" t="s">
        <v>6904</v>
      </c>
      <c r="D1945" s="16"/>
      <c r="E1945" s="17" t="s">
        <v>5538</v>
      </c>
      <c r="F1945" s="17" t="s">
        <v>5539</v>
      </c>
      <c r="G1945" s="19" t="s">
        <v>6896</v>
      </c>
      <c r="H1945" s="19" t="s">
        <v>8827</v>
      </c>
      <c r="I1945" s="19" t="s">
        <v>10513</v>
      </c>
      <c r="J1945" s="17" t="str">
        <f t="shared" si="92"/>
        <v>195  ม. 12  ต. คันธุลี  อ. ท่าชนะ  จ. สุราษฎร์ธานี</v>
      </c>
      <c r="K1945" s="30" t="s">
        <v>8743</v>
      </c>
      <c r="L1945" s="19" t="s">
        <v>7096</v>
      </c>
      <c r="M1945" s="19" t="s">
        <v>6935</v>
      </c>
      <c r="N1945" s="19" t="s">
        <v>6936</v>
      </c>
      <c r="O1945" s="19" t="s">
        <v>6937</v>
      </c>
      <c r="P1945" s="20">
        <v>84170</v>
      </c>
      <c r="Q1945" s="21"/>
      <c r="R1945" s="22"/>
      <c r="S1945" s="22"/>
      <c r="T1945" s="22"/>
      <c r="U1945" s="21"/>
      <c r="V1945" s="21"/>
      <c r="W1945" s="21"/>
      <c r="X1945" s="23"/>
      <c r="Y1945" s="24"/>
      <c r="Z1945" s="21">
        <v>198</v>
      </c>
      <c r="AA1945" s="25">
        <f t="shared" si="91"/>
        <v>198</v>
      </c>
      <c r="AB1945" s="44"/>
      <c r="AC1945" s="19"/>
      <c r="AD1945" s="27" t="str">
        <f t="shared" si="93"/>
        <v>นาย  วิสิทธิ์  รักษา</v>
      </c>
    </row>
    <row r="1946" spans="1:30">
      <c r="A1946" s="16" t="s">
        <v>6977</v>
      </c>
      <c r="B1946" s="16" t="s">
        <v>7647</v>
      </c>
      <c r="C1946" s="16" t="s">
        <v>6914</v>
      </c>
      <c r="D1946" s="16"/>
      <c r="E1946" s="17" t="s">
        <v>59</v>
      </c>
      <c r="F1946" s="17" t="s">
        <v>60</v>
      </c>
      <c r="G1946" s="19" t="s">
        <v>6905</v>
      </c>
      <c r="H1946" s="19" t="s">
        <v>8852</v>
      </c>
      <c r="I1946" s="19" t="s">
        <v>10514</v>
      </c>
      <c r="J1946" s="17" t="str">
        <f t="shared" si="92"/>
        <v>184  ม. 3  ต. คลองพา  อ. ท่าชนะ  จ. สุราษฎร์ธานี</v>
      </c>
      <c r="K1946" s="30" t="s">
        <v>9385</v>
      </c>
      <c r="L1946" s="19" t="s">
        <v>6991</v>
      </c>
      <c r="M1946" s="19" t="s">
        <v>7208</v>
      </c>
      <c r="N1946" s="19" t="s">
        <v>6936</v>
      </c>
      <c r="O1946" s="19" t="s">
        <v>6937</v>
      </c>
      <c r="P1946" s="20">
        <v>84170</v>
      </c>
      <c r="Q1946" s="21"/>
      <c r="R1946" s="22"/>
      <c r="S1946" s="22"/>
      <c r="T1946" s="22"/>
      <c r="U1946" s="21"/>
      <c r="V1946" s="21"/>
      <c r="W1946" s="21"/>
      <c r="X1946" s="23"/>
      <c r="Y1946" s="24"/>
      <c r="Z1946" s="21">
        <v>135</v>
      </c>
      <c r="AA1946" s="25">
        <f t="shared" si="91"/>
        <v>135</v>
      </c>
      <c r="AB1946" s="44"/>
      <c r="AC1946" s="19"/>
      <c r="AD1946" s="27" t="str">
        <f t="shared" si="93"/>
        <v>นาง  กัลยา  สวัสดิ์วิจิตรกุล</v>
      </c>
    </row>
    <row r="1947" spans="1:30">
      <c r="A1947" s="16" t="s">
        <v>6977</v>
      </c>
      <c r="B1947" s="16" t="s">
        <v>7661</v>
      </c>
      <c r="C1947" s="16" t="s">
        <v>6922</v>
      </c>
      <c r="D1947" s="16"/>
      <c r="E1947" s="17" t="s">
        <v>508</v>
      </c>
      <c r="F1947" s="17" t="s">
        <v>509</v>
      </c>
      <c r="G1947" s="19" t="s">
        <v>6905</v>
      </c>
      <c r="H1947" s="19" t="s">
        <v>10515</v>
      </c>
      <c r="I1947" s="19" t="s">
        <v>10516</v>
      </c>
      <c r="J1947" s="17" t="str">
        <f t="shared" si="92"/>
        <v>429  ม. 11  ต. นาบอน  อ. นาบอน  จ. นครศรีธรรมราช</v>
      </c>
      <c r="K1947" s="66" t="s">
        <v>10517</v>
      </c>
      <c r="L1947" s="19" t="s">
        <v>6900</v>
      </c>
      <c r="M1947" s="19" t="s">
        <v>10518</v>
      </c>
      <c r="N1947" s="19" t="s">
        <v>10519</v>
      </c>
      <c r="O1947" s="19" t="s">
        <v>6929</v>
      </c>
      <c r="P1947" s="20">
        <v>80220</v>
      </c>
      <c r="Q1947" s="21"/>
      <c r="R1947" s="22"/>
      <c r="S1947" s="22"/>
      <c r="T1947" s="22"/>
      <c r="U1947" s="21"/>
      <c r="V1947" s="21"/>
      <c r="W1947" s="21"/>
      <c r="X1947" s="23"/>
      <c r="Y1947" s="24"/>
      <c r="Z1947" s="21">
        <v>329</v>
      </c>
      <c r="AA1947" s="25">
        <f t="shared" si="91"/>
        <v>329</v>
      </c>
      <c r="AB1947" s="44"/>
      <c r="AC1947" s="19"/>
      <c r="AD1947" s="27" t="str">
        <f t="shared" si="93"/>
        <v>นาง  ดวงใจ  เลิศพัฒนาไทย</v>
      </c>
    </row>
    <row r="1948" spans="1:30">
      <c r="A1948" s="16" t="s">
        <v>6977</v>
      </c>
      <c r="B1948" s="16" t="s">
        <v>7416</v>
      </c>
      <c r="C1948" s="16" t="s">
        <v>6931</v>
      </c>
      <c r="D1948" s="16"/>
      <c r="E1948" s="17" t="s">
        <v>1961</v>
      </c>
      <c r="F1948" s="17" t="s">
        <v>1962</v>
      </c>
      <c r="G1948" s="19" t="s">
        <v>6905</v>
      </c>
      <c r="H1948" s="19" t="s">
        <v>8527</v>
      </c>
      <c r="I1948" s="19" t="s">
        <v>7653</v>
      </c>
      <c r="J1948" s="17" t="str">
        <f t="shared" si="92"/>
        <v>20  ม. 4  ต. คันธุลี  อ. ท่าชนะ  จ. สุราษฎร์ธานี</v>
      </c>
      <c r="K1948" s="30">
        <v>20</v>
      </c>
      <c r="L1948" s="19" t="s">
        <v>7031</v>
      </c>
      <c r="M1948" s="19" t="s">
        <v>6935</v>
      </c>
      <c r="N1948" s="19" t="s">
        <v>6936</v>
      </c>
      <c r="O1948" s="19" t="s">
        <v>6937</v>
      </c>
      <c r="P1948" s="20">
        <v>84170</v>
      </c>
      <c r="Q1948" s="21"/>
      <c r="R1948" s="22"/>
      <c r="S1948" s="22"/>
      <c r="T1948" s="22"/>
      <c r="U1948" s="21"/>
      <c r="V1948" s="21"/>
      <c r="W1948" s="21"/>
      <c r="X1948" s="23"/>
      <c r="Y1948" s="24"/>
      <c r="Z1948" s="21">
        <v>70</v>
      </c>
      <c r="AA1948" s="25">
        <f t="shared" si="91"/>
        <v>70</v>
      </c>
      <c r="AB1948" s="44"/>
      <c r="AC1948" s="19"/>
      <c r="AD1948" s="27" t="str">
        <f t="shared" si="93"/>
        <v>นาง  สุภัทที  แสงอัมพร</v>
      </c>
    </row>
    <row r="1949" spans="1:30">
      <c r="A1949" s="16" t="s">
        <v>6977</v>
      </c>
      <c r="B1949" s="16" t="s">
        <v>6949</v>
      </c>
      <c r="C1949" s="16" t="s">
        <v>6939</v>
      </c>
      <c r="D1949" s="16"/>
      <c r="E1949" s="17" t="s">
        <v>5730</v>
      </c>
      <c r="F1949" s="17" t="s">
        <v>5731</v>
      </c>
      <c r="G1949" s="19" t="s">
        <v>6896</v>
      </c>
      <c r="H1949" s="19" t="s">
        <v>7599</v>
      </c>
      <c r="I1949" s="19" t="s">
        <v>10167</v>
      </c>
      <c r="J1949" s="17" t="str">
        <f t="shared" si="92"/>
        <v>54  ม. 12  ต. คันธุลี  อ. ท่าชนะ  จ. สุราษฎร์ธานี</v>
      </c>
      <c r="K1949" s="30" t="s">
        <v>8995</v>
      </c>
      <c r="L1949" s="19" t="s">
        <v>7096</v>
      </c>
      <c r="M1949" s="19" t="s">
        <v>6935</v>
      </c>
      <c r="N1949" s="19" t="s">
        <v>6936</v>
      </c>
      <c r="O1949" s="19" t="s">
        <v>6937</v>
      </c>
      <c r="P1949" s="20">
        <v>84170</v>
      </c>
      <c r="Q1949" s="21"/>
      <c r="R1949" s="22"/>
      <c r="S1949" s="22"/>
      <c r="T1949" s="22"/>
      <c r="U1949" s="21"/>
      <c r="V1949" s="21"/>
      <c r="W1949" s="21"/>
      <c r="X1949" s="23"/>
      <c r="Y1949" s="24"/>
      <c r="Z1949" s="21">
        <v>158</v>
      </c>
      <c r="AA1949" s="25">
        <f t="shared" si="91"/>
        <v>158</v>
      </c>
      <c r="AB1949" s="44"/>
      <c r="AC1949" s="19"/>
      <c r="AD1949" s="27" t="str">
        <f t="shared" si="93"/>
        <v>นาย  สมชาย  เจนอักขรกุล</v>
      </c>
    </row>
    <row r="1950" spans="1:30">
      <c r="A1950" s="16" t="s">
        <v>6977</v>
      </c>
      <c r="B1950" s="16" t="s">
        <v>7237</v>
      </c>
      <c r="C1950" s="16" t="s">
        <v>6950</v>
      </c>
      <c r="D1950" s="16"/>
      <c r="E1950" s="17" t="s">
        <v>3531</v>
      </c>
      <c r="F1950" s="17" t="s">
        <v>3532</v>
      </c>
      <c r="G1950" s="19" t="s">
        <v>6896</v>
      </c>
      <c r="H1950" s="19" t="s">
        <v>10520</v>
      </c>
      <c r="I1950" s="19" t="s">
        <v>10521</v>
      </c>
      <c r="J1950" s="17" t="str">
        <f t="shared" si="92"/>
        <v>73  ม. 4  ต. คลองพา  อ. ท่าชนะ  จ. สุราษฎร์ธานี</v>
      </c>
      <c r="K1950" s="30" t="s">
        <v>7015</v>
      </c>
      <c r="L1950" s="19" t="s">
        <v>7031</v>
      </c>
      <c r="M1950" s="19" t="s">
        <v>7208</v>
      </c>
      <c r="N1950" s="19" t="s">
        <v>6936</v>
      </c>
      <c r="O1950" s="19" t="s">
        <v>6937</v>
      </c>
      <c r="P1950" s="20">
        <v>84170</v>
      </c>
      <c r="Q1950" s="21"/>
      <c r="R1950" s="22"/>
      <c r="S1950" s="22"/>
      <c r="T1950" s="22"/>
      <c r="U1950" s="21"/>
      <c r="V1950" s="21"/>
      <c r="W1950" s="21"/>
      <c r="X1950" s="23"/>
      <c r="Y1950" s="24"/>
      <c r="Z1950" s="21">
        <v>221</v>
      </c>
      <c r="AA1950" s="25">
        <f t="shared" si="91"/>
        <v>221</v>
      </c>
      <c r="AB1950" s="44"/>
      <c r="AC1950" s="19"/>
      <c r="AD1950" s="27" t="str">
        <f t="shared" si="93"/>
        <v>นาย  คำรณ  หน้าเสือ</v>
      </c>
    </row>
    <row r="1951" spans="1:30">
      <c r="A1951" s="16" t="s">
        <v>6977</v>
      </c>
      <c r="B1951" s="16" t="s">
        <v>7242</v>
      </c>
      <c r="C1951" s="16" t="s">
        <v>6956</v>
      </c>
      <c r="D1951" s="16"/>
      <c r="E1951" s="17" t="s">
        <v>5418</v>
      </c>
      <c r="F1951" s="17">
        <v>0</v>
      </c>
      <c r="G1951" s="19" t="s">
        <v>6896</v>
      </c>
      <c r="H1951" s="19" t="s">
        <v>10522</v>
      </c>
      <c r="I1951" s="19" t="s">
        <v>8571</v>
      </c>
      <c r="J1951" s="17" t="str">
        <f t="shared" si="92"/>
        <v>106/1  ม. 1  ต. คลองพา  อ. ท่าชนะ  จ. สุราษฎร์ธานี</v>
      </c>
      <c r="K1951" s="30" t="s">
        <v>10523</v>
      </c>
      <c r="L1951" s="19" t="s">
        <v>6954</v>
      </c>
      <c r="M1951" s="19" t="s">
        <v>7208</v>
      </c>
      <c r="N1951" s="19" t="s">
        <v>6936</v>
      </c>
      <c r="O1951" s="19" t="s">
        <v>6937</v>
      </c>
      <c r="P1951" s="20">
        <v>84170</v>
      </c>
      <c r="Q1951" s="21"/>
      <c r="R1951" s="22"/>
      <c r="S1951" s="22"/>
      <c r="T1951" s="22"/>
      <c r="U1951" s="21"/>
      <c r="V1951" s="21"/>
      <c r="W1951" s="21"/>
      <c r="X1951" s="23"/>
      <c r="Y1951" s="24"/>
      <c r="Z1951" s="21">
        <v>81</v>
      </c>
      <c r="AA1951" s="25">
        <f t="shared" si="91"/>
        <v>81</v>
      </c>
      <c r="AB1951" s="44"/>
      <c r="AC1951" s="19"/>
      <c r="AD1951" s="27" t="str">
        <f t="shared" si="93"/>
        <v>นาย  วิทยา  อินนาปา</v>
      </c>
    </row>
    <row r="1952" spans="1:30">
      <c r="A1952" s="16" t="s">
        <v>6977</v>
      </c>
      <c r="B1952" s="16" t="s">
        <v>6974</v>
      </c>
      <c r="C1952" s="16" t="s">
        <v>6960</v>
      </c>
      <c r="D1952" s="16"/>
      <c r="E1952" s="17" t="s">
        <v>1501</v>
      </c>
      <c r="F1952" s="17" t="s">
        <v>1502</v>
      </c>
      <c r="G1952" s="19" t="s">
        <v>6905</v>
      </c>
      <c r="H1952" s="19" t="s">
        <v>10524</v>
      </c>
      <c r="I1952" s="19" t="s">
        <v>10525</v>
      </c>
      <c r="J1952" s="17" t="str">
        <f t="shared" si="92"/>
        <v>45  ม. 12  ต. คันธุลี  อ. ท่าชนะ  จ. สุราษฎร์ธานี</v>
      </c>
      <c r="K1952" s="30" t="s">
        <v>7499</v>
      </c>
      <c r="L1952" s="19" t="s">
        <v>7096</v>
      </c>
      <c r="M1952" s="19" t="s">
        <v>6935</v>
      </c>
      <c r="N1952" s="19" t="s">
        <v>6936</v>
      </c>
      <c r="O1952" s="19" t="s">
        <v>6937</v>
      </c>
      <c r="P1952" s="20">
        <v>84170</v>
      </c>
      <c r="Q1952" s="21"/>
      <c r="R1952" s="22"/>
      <c r="S1952" s="22"/>
      <c r="T1952" s="22"/>
      <c r="U1952" s="21"/>
      <c r="V1952" s="21"/>
      <c r="W1952" s="21"/>
      <c r="X1952" s="23"/>
      <c r="Y1952" s="24"/>
      <c r="Z1952" s="21">
        <v>109</v>
      </c>
      <c r="AA1952" s="25">
        <f t="shared" si="91"/>
        <v>109</v>
      </c>
      <c r="AB1952" s="44"/>
      <c r="AC1952" s="19"/>
      <c r="AD1952" s="27" t="str">
        <f t="shared" si="93"/>
        <v>นาง  วรรณภา  คงนาหมู่</v>
      </c>
    </row>
    <row r="1953" spans="1:30">
      <c r="A1953" s="16" t="s">
        <v>6977</v>
      </c>
      <c r="B1953" s="16" t="s">
        <v>7429</v>
      </c>
      <c r="C1953" s="16" t="s">
        <v>6967</v>
      </c>
      <c r="D1953" s="16"/>
      <c r="E1953" s="17" t="s">
        <v>5597</v>
      </c>
      <c r="F1953" s="17" t="s">
        <v>5598</v>
      </c>
      <c r="G1953" s="19" t="s">
        <v>6896</v>
      </c>
      <c r="H1953" s="19" t="s">
        <v>10526</v>
      </c>
      <c r="I1953" s="19" t="s">
        <v>9745</v>
      </c>
      <c r="J1953" s="17" t="str">
        <f t="shared" si="92"/>
        <v>73  ม. 5  ต. คลองพา  อ. ท่าชนะ  จ. สุราษฎร์ธานี</v>
      </c>
      <c r="K1953" s="30" t="s">
        <v>7015</v>
      </c>
      <c r="L1953" s="19" t="s">
        <v>6944</v>
      </c>
      <c r="M1953" s="19" t="s">
        <v>7208</v>
      </c>
      <c r="N1953" s="19" t="s">
        <v>6936</v>
      </c>
      <c r="O1953" s="19" t="s">
        <v>6937</v>
      </c>
      <c r="P1953" s="20">
        <v>84170</v>
      </c>
      <c r="Q1953" s="21"/>
      <c r="R1953" s="22"/>
      <c r="S1953" s="22"/>
      <c r="T1953" s="22"/>
      <c r="U1953" s="21"/>
      <c r="V1953" s="21"/>
      <c r="W1953" s="21"/>
      <c r="X1953" s="23"/>
      <c r="Y1953" s="24"/>
      <c r="Z1953" s="21">
        <v>65</v>
      </c>
      <c r="AA1953" s="25">
        <f t="shared" si="91"/>
        <v>65</v>
      </c>
      <c r="AB1953" s="44"/>
      <c r="AC1953" s="19"/>
      <c r="AD1953" s="27" t="str">
        <f t="shared" si="93"/>
        <v>นาย  ศุภเจริญ  แซ่ติ้ง</v>
      </c>
    </row>
    <row r="1954" spans="1:30">
      <c r="A1954" s="16" t="s">
        <v>6977</v>
      </c>
      <c r="B1954" s="16" t="s">
        <v>6993</v>
      </c>
      <c r="C1954" s="16" t="s">
        <v>6975</v>
      </c>
      <c r="D1954" s="16"/>
      <c r="E1954" s="17" t="s">
        <v>1533</v>
      </c>
      <c r="F1954" s="17">
        <v>0</v>
      </c>
      <c r="G1954" s="19" t="s">
        <v>6905</v>
      </c>
      <c r="H1954" s="19" t="s">
        <v>7408</v>
      </c>
      <c r="I1954" s="19" t="s">
        <v>7409</v>
      </c>
      <c r="J1954" s="17" t="str">
        <f t="shared" si="92"/>
        <v>82  ม. 1  ต. สมอทอง  อ. ท่าชนะ  จ. สุราษฎร์ธานี</v>
      </c>
      <c r="K1954" s="30" t="s">
        <v>7410</v>
      </c>
      <c r="L1954" s="19" t="s">
        <v>6954</v>
      </c>
      <c r="M1954" s="19" t="s">
        <v>7305</v>
      </c>
      <c r="N1954" s="19" t="s">
        <v>6936</v>
      </c>
      <c r="O1954" s="19" t="s">
        <v>6937</v>
      </c>
      <c r="P1954" s="20">
        <v>84170</v>
      </c>
      <c r="Q1954" s="21"/>
      <c r="R1954" s="22"/>
      <c r="S1954" s="22"/>
      <c r="T1954" s="22"/>
      <c r="U1954" s="21"/>
      <c r="V1954" s="21"/>
      <c r="W1954" s="21"/>
      <c r="X1954" s="23"/>
      <c r="Y1954" s="24"/>
      <c r="Z1954" s="21">
        <v>81</v>
      </c>
      <c r="AA1954" s="25">
        <f t="shared" si="91"/>
        <v>81</v>
      </c>
      <c r="AB1954" s="44"/>
      <c r="AC1954" s="19"/>
      <c r="AD1954" s="27" t="str">
        <f t="shared" si="93"/>
        <v>นาง  วรรณี  โสมแก้ว</v>
      </c>
    </row>
    <row r="1955" spans="1:30">
      <c r="A1955" s="16" t="s">
        <v>6977</v>
      </c>
      <c r="B1955" s="16" t="s">
        <v>6998</v>
      </c>
      <c r="C1955" s="16" t="s">
        <v>6979</v>
      </c>
      <c r="D1955" s="16"/>
      <c r="E1955" s="17" t="s">
        <v>4162</v>
      </c>
      <c r="F1955" s="17" t="s">
        <v>4163</v>
      </c>
      <c r="G1955" s="19" t="s">
        <v>6896</v>
      </c>
      <c r="H1955" s="19" t="s">
        <v>9579</v>
      </c>
      <c r="I1955" s="19" t="s">
        <v>10527</v>
      </c>
      <c r="J1955" s="17" t="str">
        <f t="shared" si="92"/>
        <v>101  ม. 12  ต. คันธุลี  อ. ท่าชนะ  จ. สุราษฎร์ธานี</v>
      </c>
      <c r="K1955" s="30" t="s">
        <v>8952</v>
      </c>
      <c r="L1955" s="19" t="s">
        <v>7096</v>
      </c>
      <c r="M1955" s="19" t="s">
        <v>6935</v>
      </c>
      <c r="N1955" s="19" t="s">
        <v>6936</v>
      </c>
      <c r="O1955" s="19" t="s">
        <v>6937</v>
      </c>
      <c r="P1955" s="20">
        <v>84170</v>
      </c>
      <c r="Q1955" s="21"/>
      <c r="R1955" s="22"/>
      <c r="S1955" s="22"/>
      <c r="T1955" s="22"/>
      <c r="U1955" s="21"/>
      <c r="V1955" s="21"/>
      <c r="W1955" s="21"/>
      <c r="X1955" s="23"/>
      <c r="Y1955" s="24"/>
      <c r="Z1955" s="21">
        <v>154</v>
      </c>
      <c r="AA1955" s="25">
        <f t="shared" si="91"/>
        <v>154</v>
      </c>
      <c r="AB1955" s="44"/>
      <c r="AC1955" s="19"/>
      <c r="AD1955" s="27" t="str">
        <f t="shared" si="93"/>
        <v>นาย  ทวี  พิมสาร</v>
      </c>
    </row>
    <row r="1956" spans="1:30">
      <c r="A1956" s="16" t="s">
        <v>6977</v>
      </c>
      <c r="B1956" s="16" t="s">
        <v>7436</v>
      </c>
      <c r="C1956" s="16" t="s">
        <v>6987</v>
      </c>
      <c r="D1956" s="16"/>
      <c r="E1956" s="17" t="s">
        <v>1169</v>
      </c>
      <c r="F1956" s="17" t="s">
        <v>1170</v>
      </c>
      <c r="G1956" s="19" t="s">
        <v>6905</v>
      </c>
      <c r="H1956" s="19" t="s">
        <v>10528</v>
      </c>
      <c r="I1956" s="19" t="s">
        <v>10527</v>
      </c>
      <c r="J1956" s="17" t="str">
        <f t="shared" si="92"/>
        <v>101  ม. 12  ต. คันธุลี  อ. ท่าชนะ  จ. สุราษฎร์ธานี</v>
      </c>
      <c r="K1956" s="30" t="s">
        <v>8952</v>
      </c>
      <c r="L1956" s="19" t="s">
        <v>7096</v>
      </c>
      <c r="M1956" s="19" t="s">
        <v>6935</v>
      </c>
      <c r="N1956" s="19" t="s">
        <v>6936</v>
      </c>
      <c r="O1956" s="19" t="s">
        <v>6937</v>
      </c>
      <c r="P1956" s="20">
        <v>84170</v>
      </c>
      <c r="Q1956" s="21"/>
      <c r="R1956" s="22"/>
      <c r="S1956" s="22"/>
      <c r="T1956" s="22"/>
      <c r="U1956" s="21"/>
      <c r="V1956" s="21"/>
      <c r="W1956" s="21"/>
      <c r="X1956" s="23"/>
      <c r="Y1956" s="24"/>
      <c r="Z1956" s="21">
        <v>95</v>
      </c>
      <c r="AA1956" s="25">
        <f t="shared" si="91"/>
        <v>95</v>
      </c>
      <c r="AB1956" s="44"/>
      <c r="AC1956" s="19"/>
      <c r="AD1956" s="27" t="str">
        <f t="shared" si="93"/>
        <v>นาง  มยุรี  พิมสาร</v>
      </c>
    </row>
    <row r="1957" spans="1:30">
      <c r="A1957" s="16" t="s">
        <v>6977</v>
      </c>
      <c r="B1957" s="16" t="s">
        <v>7006</v>
      </c>
      <c r="C1957" s="16" t="s">
        <v>6994</v>
      </c>
      <c r="D1957" s="16"/>
      <c r="E1957" s="17" t="s">
        <v>3798</v>
      </c>
      <c r="F1957" s="17" t="s">
        <v>3799</v>
      </c>
      <c r="G1957" s="19" t="s">
        <v>6896</v>
      </c>
      <c r="H1957" s="19" t="s">
        <v>8468</v>
      </c>
      <c r="I1957" s="19" t="s">
        <v>8772</v>
      </c>
      <c r="J1957" s="17" t="str">
        <f t="shared" si="92"/>
        <v>179  ม. 12  ต. คันธุลี  อ. ท่าชนะ  จ. สุราษฎร์ธานี</v>
      </c>
      <c r="K1957" s="30" t="s">
        <v>8145</v>
      </c>
      <c r="L1957" s="19" t="s">
        <v>7096</v>
      </c>
      <c r="M1957" s="19" t="s">
        <v>6935</v>
      </c>
      <c r="N1957" s="19" t="s">
        <v>6936</v>
      </c>
      <c r="O1957" s="19" t="s">
        <v>6937</v>
      </c>
      <c r="P1957" s="20">
        <v>84170</v>
      </c>
      <c r="Q1957" s="21"/>
      <c r="R1957" s="22"/>
      <c r="S1957" s="22"/>
      <c r="T1957" s="22"/>
      <c r="U1957" s="21"/>
      <c r="V1957" s="21"/>
      <c r="W1957" s="21"/>
      <c r="X1957" s="23"/>
      <c r="Y1957" s="24"/>
      <c r="Z1957" s="21">
        <v>56</v>
      </c>
      <c r="AA1957" s="25">
        <f t="shared" si="91"/>
        <v>56</v>
      </c>
      <c r="AB1957" s="44"/>
      <c r="AC1957" s="19"/>
      <c r="AD1957" s="27" t="str">
        <f t="shared" si="93"/>
        <v>นาย  ชอบ  วิเศษมาก</v>
      </c>
    </row>
    <row r="1958" spans="1:30">
      <c r="A1958" s="16" t="s">
        <v>6977</v>
      </c>
      <c r="B1958" s="16" t="s">
        <v>7011</v>
      </c>
      <c r="C1958" s="16" t="s">
        <v>6999</v>
      </c>
      <c r="D1958" s="16"/>
      <c r="E1958" s="17" t="s">
        <v>6270</v>
      </c>
      <c r="F1958" s="17" t="s">
        <v>6271</v>
      </c>
      <c r="G1958" s="19" t="s">
        <v>6896</v>
      </c>
      <c r="H1958" s="19" t="s">
        <v>7700</v>
      </c>
      <c r="I1958" s="19" t="s">
        <v>8719</v>
      </c>
      <c r="J1958" s="17" t="str">
        <f t="shared" si="92"/>
        <v>63  ม. 12  ต. คันธุลี  อ. ท่าชนะ  จ. สุราษฎร์ธานี</v>
      </c>
      <c r="K1958" s="30" t="s">
        <v>8720</v>
      </c>
      <c r="L1958" s="19" t="s">
        <v>7096</v>
      </c>
      <c r="M1958" s="19" t="s">
        <v>6935</v>
      </c>
      <c r="N1958" s="19" t="s">
        <v>6936</v>
      </c>
      <c r="O1958" s="19" t="s">
        <v>6937</v>
      </c>
      <c r="P1958" s="20">
        <v>84170</v>
      </c>
      <c r="Q1958" s="21"/>
      <c r="R1958" s="22"/>
      <c r="S1958" s="22"/>
      <c r="T1958" s="22"/>
      <c r="U1958" s="21"/>
      <c r="V1958" s="21"/>
      <c r="W1958" s="21"/>
      <c r="X1958" s="23"/>
      <c r="Y1958" s="24"/>
      <c r="Z1958" s="21">
        <v>140</v>
      </c>
      <c r="AA1958" s="25">
        <f t="shared" si="91"/>
        <v>140</v>
      </c>
      <c r="AB1958" s="44"/>
      <c r="AC1958" s="19"/>
      <c r="AD1958" s="27" t="str">
        <f t="shared" si="93"/>
        <v>นาย  สุเทพ  เพ็ชร์รมณ์</v>
      </c>
    </row>
    <row r="1959" spans="1:30">
      <c r="A1959" s="16" t="s">
        <v>6977</v>
      </c>
      <c r="B1959" s="16" t="s">
        <v>7016</v>
      </c>
      <c r="C1959" s="16" t="s">
        <v>7003</v>
      </c>
      <c r="D1959" s="16"/>
      <c r="E1959" s="17" t="s">
        <v>198</v>
      </c>
      <c r="F1959" s="17" t="s">
        <v>199</v>
      </c>
      <c r="G1959" s="19" t="s">
        <v>6905</v>
      </c>
      <c r="H1959" s="19" t="s">
        <v>7608</v>
      </c>
      <c r="I1959" s="19" t="s">
        <v>8719</v>
      </c>
      <c r="J1959" s="17" t="str">
        <f t="shared" si="92"/>
        <v>63  ม. 12  ต. คันธุลี  อ. ท่าชนะ  จ. สุราษฎร์ธานี</v>
      </c>
      <c r="K1959" s="30" t="s">
        <v>8720</v>
      </c>
      <c r="L1959" s="19" t="s">
        <v>7096</v>
      </c>
      <c r="M1959" s="19" t="s">
        <v>6935</v>
      </c>
      <c r="N1959" s="19" t="s">
        <v>6936</v>
      </c>
      <c r="O1959" s="19" t="s">
        <v>6937</v>
      </c>
      <c r="P1959" s="20">
        <v>84170</v>
      </c>
      <c r="Q1959" s="21"/>
      <c r="R1959" s="22"/>
      <c r="S1959" s="22"/>
      <c r="T1959" s="22"/>
      <c r="U1959" s="21"/>
      <c r="V1959" s="21"/>
      <c r="W1959" s="21"/>
      <c r="X1959" s="23"/>
      <c r="Y1959" s="24"/>
      <c r="Z1959" s="21">
        <v>67</v>
      </c>
      <c r="AA1959" s="25">
        <f t="shared" si="91"/>
        <v>67</v>
      </c>
      <c r="AB1959" s="44"/>
      <c r="AC1959" s="19"/>
      <c r="AD1959" s="27" t="str">
        <f t="shared" si="93"/>
        <v>นาง  จวน  เพ็ชร์รมณ์</v>
      </c>
    </row>
    <row r="1960" spans="1:30">
      <c r="A1960" s="16" t="s">
        <v>6977</v>
      </c>
      <c r="B1960" s="16" t="s">
        <v>7021</v>
      </c>
      <c r="C1960" s="16" t="s">
        <v>7007</v>
      </c>
      <c r="D1960" s="16"/>
      <c r="E1960" s="17" t="s">
        <v>1116</v>
      </c>
      <c r="F1960" s="17" t="s">
        <v>1117</v>
      </c>
      <c r="G1960" s="19" t="s">
        <v>6905</v>
      </c>
      <c r="H1960" s="19" t="s">
        <v>10529</v>
      </c>
      <c r="I1960" s="19" t="s">
        <v>8738</v>
      </c>
      <c r="J1960" s="17" t="str">
        <f t="shared" si="92"/>
        <v>41  ม. 12  ต. คันธุลี  อ. ท่าชนะ  จ. สุราษฎร์ธานี</v>
      </c>
      <c r="K1960" s="30" t="s">
        <v>8634</v>
      </c>
      <c r="L1960" s="19" t="s">
        <v>7096</v>
      </c>
      <c r="M1960" s="19" t="s">
        <v>6935</v>
      </c>
      <c r="N1960" s="19" t="s">
        <v>6936</v>
      </c>
      <c r="O1960" s="19" t="s">
        <v>6937</v>
      </c>
      <c r="P1960" s="20">
        <v>84170</v>
      </c>
      <c r="Q1960" s="21"/>
      <c r="R1960" s="22"/>
      <c r="S1960" s="22"/>
      <c r="T1960" s="22"/>
      <c r="U1960" s="21"/>
      <c r="V1960" s="21"/>
      <c r="W1960" s="21"/>
      <c r="X1960" s="23"/>
      <c r="Y1960" s="24"/>
      <c r="Z1960" s="21">
        <v>298</v>
      </c>
      <c r="AA1960" s="25">
        <f t="shared" si="91"/>
        <v>298</v>
      </c>
      <c r="AB1960" s="44"/>
      <c r="AC1960" s="19"/>
      <c r="AD1960" s="27" t="str">
        <f t="shared" si="93"/>
        <v>นาง  ไพจิตร  จุเส้ง</v>
      </c>
    </row>
    <row r="1961" spans="1:30">
      <c r="A1961" s="16" t="s">
        <v>6977</v>
      </c>
      <c r="B1961" s="16" t="s">
        <v>7039</v>
      </c>
      <c r="C1961" s="16" t="s">
        <v>7012</v>
      </c>
      <c r="D1961" s="16"/>
      <c r="E1961" s="17" t="s">
        <v>558</v>
      </c>
      <c r="F1961" s="17" t="s">
        <v>559</v>
      </c>
      <c r="G1961" s="19" t="s">
        <v>6905</v>
      </c>
      <c r="H1961" s="19" t="s">
        <v>9914</v>
      </c>
      <c r="I1961" s="19" t="s">
        <v>9723</v>
      </c>
      <c r="J1961" s="17" t="str">
        <f t="shared" si="92"/>
        <v>76  ม. 7  ต. วัง  อ. ท่าชนะ  จ. สุราษฎร์ธานี</v>
      </c>
      <c r="K1961" s="30" t="s">
        <v>10039</v>
      </c>
      <c r="L1961" s="19" t="s">
        <v>7290</v>
      </c>
      <c r="M1961" s="19" t="s">
        <v>7134</v>
      </c>
      <c r="N1961" s="19" t="s">
        <v>6936</v>
      </c>
      <c r="O1961" s="19" t="s">
        <v>6937</v>
      </c>
      <c r="P1961" s="20">
        <v>84170</v>
      </c>
      <c r="Q1961" s="21"/>
      <c r="R1961" s="22"/>
      <c r="S1961" s="22"/>
      <c r="T1961" s="22"/>
      <c r="U1961" s="21"/>
      <c r="V1961" s="21"/>
      <c r="W1961" s="21"/>
      <c r="X1961" s="23"/>
      <c r="Y1961" s="24"/>
      <c r="Z1961" s="21">
        <v>145</v>
      </c>
      <c r="AA1961" s="25">
        <f t="shared" si="91"/>
        <v>145</v>
      </c>
      <c r="AB1961" s="44" t="s">
        <v>10530</v>
      </c>
      <c r="AC1961" s="19"/>
      <c r="AD1961" s="27" t="str">
        <f t="shared" si="93"/>
        <v>นาง  ถาวร  เพชรวงศ์</v>
      </c>
    </row>
    <row r="1962" spans="1:30">
      <c r="A1962" s="16" t="s">
        <v>6977</v>
      </c>
      <c r="B1962" s="16" t="s">
        <v>7044</v>
      </c>
      <c r="C1962" s="16" t="s">
        <v>7017</v>
      </c>
      <c r="D1962" s="16"/>
      <c r="E1962" s="17" t="s">
        <v>407</v>
      </c>
      <c r="F1962" s="17" t="s">
        <v>408</v>
      </c>
      <c r="G1962" s="19" t="s">
        <v>6905</v>
      </c>
      <c r="H1962" s="19" t="s">
        <v>10531</v>
      </c>
      <c r="I1962" s="19" t="s">
        <v>10532</v>
      </c>
      <c r="J1962" s="17" t="str">
        <f t="shared" si="92"/>
        <v>270  ม. 12  ต. คันธุลี  อ. ท่าชนะ  จ. สุราษฎร์ธานี</v>
      </c>
      <c r="K1962" s="30" t="s">
        <v>10138</v>
      </c>
      <c r="L1962" s="19" t="s">
        <v>7096</v>
      </c>
      <c r="M1962" s="19" t="s">
        <v>6935</v>
      </c>
      <c r="N1962" s="19" t="s">
        <v>6936</v>
      </c>
      <c r="O1962" s="19" t="s">
        <v>6937</v>
      </c>
      <c r="P1962" s="20">
        <v>84170</v>
      </c>
      <c r="Q1962" s="21"/>
      <c r="R1962" s="22"/>
      <c r="S1962" s="22"/>
      <c r="T1962" s="22"/>
      <c r="U1962" s="21"/>
      <c r="V1962" s="21"/>
      <c r="W1962" s="21"/>
      <c r="X1962" s="23"/>
      <c r="Y1962" s="24"/>
      <c r="Z1962" s="21">
        <v>131</v>
      </c>
      <c r="AA1962" s="25">
        <f t="shared" si="91"/>
        <v>131</v>
      </c>
      <c r="AB1962" s="44"/>
      <c r="AC1962" s="19"/>
      <c r="AD1962" s="27" t="str">
        <f t="shared" si="93"/>
        <v>นาง  ฉลวย  ดิษฐราชา</v>
      </c>
    </row>
    <row r="1963" spans="1:30">
      <c r="A1963" s="16" t="s">
        <v>6977</v>
      </c>
      <c r="B1963" s="16" t="s">
        <v>7050</v>
      </c>
      <c r="C1963" s="16" t="s">
        <v>7022</v>
      </c>
      <c r="D1963" s="16"/>
      <c r="E1963" s="17" t="s">
        <v>467</v>
      </c>
      <c r="F1963" s="17" t="s">
        <v>468</v>
      </c>
      <c r="G1963" s="19" t="s">
        <v>6905</v>
      </c>
      <c r="H1963" s="19" t="s">
        <v>8428</v>
      </c>
      <c r="I1963" s="19" t="s">
        <v>8683</v>
      </c>
      <c r="J1963" s="17" t="str">
        <f t="shared" si="92"/>
        <v>5  ม. 12  ต. คันธุลี  อ. ท่าชนะ  จ. สุราษฎร์ธานี</v>
      </c>
      <c r="K1963" s="30" t="s">
        <v>9717</v>
      </c>
      <c r="L1963" s="19" t="s">
        <v>7096</v>
      </c>
      <c r="M1963" s="19" t="s">
        <v>6935</v>
      </c>
      <c r="N1963" s="19" t="s">
        <v>6936</v>
      </c>
      <c r="O1963" s="19" t="s">
        <v>6937</v>
      </c>
      <c r="P1963" s="20">
        <v>84170</v>
      </c>
      <c r="Q1963" s="21"/>
      <c r="R1963" s="22"/>
      <c r="S1963" s="22"/>
      <c r="T1963" s="22"/>
      <c r="U1963" s="21"/>
      <c r="V1963" s="21"/>
      <c r="W1963" s="21"/>
      <c r="X1963" s="23"/>
      <c r="Y1963" s="24"/>
      <c r="Z1963" s="21">
        <v>96</v>
      </c>
      <c r="AA1963" s="25">
        <f t="shared" si="91"/>
        <v>96</v>
      </c>
      <c r="AB1963" s="44"/>
      <c r="AC1963" s="19"/>
      <c r="AD1963" s="27" t="str">
        <f t="shared" si="93"/>
        <v>นาง  ชูศรี  จันทร์ประดิษฐ์</v>
      </c>
    </row>
    <row r="1964" spans="1:30">
      <c r="A1964" s="16" t="s">
        <v>6977</v>
      </c>
      <c r="B1964" s="16" t="s">
        <v>7053</v>
      </c>
      <c r="C1964" s="16" t="s">
        <v>7027</v>
      </c>
      <c r="D1964" s="16"/>
      <c r="E1964" s="17" t="s">
        <v>6514</v>
      </c>
      <c r="F1964" s="17" t="s">
        <v>6515</v>
      </c>
      <c r="G1964" s="19" t="s">
        <v>6896</v>
      </c>
      <c r="H1964" s="19" t="s">
        <v>7115</v>
      </c>
      <c r="I1964" s="19" t="s">
        <v>8582</v>
      </c>
      <c r="J1964" s="17" t="str">
        <f t="shared" si="92"/>
        <v>67  ม. 12  ต. คันธุลี  อ. ท่าชนะ  จ. สุราษฎร์ธานี</v>
      </c>
      <c r="K1964" s="30" t="s">
        <v>7496</v>
      </c>
      <c r="L1964" s="19" t="s">
        <v>7096</v>
      </c>
      <c r="M1964" s="19" t="s">
        <v>6935</v>
      </c>
      <c r="N1964" s="19" t="s">
        <v>6936</v>
      </c>
      <c r="O1964" s="19" t="s">
        <v>6937</v>
      </c>
      <c r="P1964" s="20">
        <v>84170</v>
      </c>
      <c r="Q1964" s="21"/>
      <c r="R1964" s="22"/>
      <c r="S1964" s="22"/>
      <c r="T1964" s="22"/>
      <c r="U1964" s="21"/>
      <c r="V1964" s="21"/>
      <c r="W1964" s="21"/>
      <c r="X1964" s="23"/>
      <c r="Y1964" s="24"/>
      <c r="Z1964" s="21">
        <v>40</v>
      </c>
      <c r="AA1964" s="25">
        <f t="shared" si="91"/>
        <v>40</v>
      </c>
      <c r="AB1964" s="44"/>
      <c r="AC1964" s="19"/>
      <c r="AD1964" s="27" t="str">
        <f t="shared" si="93"/>
        <v>นาย  เสรี  บัวแสง</v>
      </c>
    </row>
    <row r="1965" spans="1:30">
      <c r="A1965" s="16" t="s">
        <v>6977</v>
      </c>
      <c r="B1965" s="16" t="s">
        <v>7072</v>
      </c>
      <c r="C1965" s="16" t="s">
        <v>7035</v>
      </c>
      <c r="D1965" s="16"/>
      <c r="E1965" s="17" t="s">
        <v>5490</v>
      </c>
      <c r="F1965" s="17" t="s">
        <v>5491</v>
      </c>
      <c r="G1965" s="19" t="s">
        <v>6896</v>
      </c>
      <c r="H1965" s="19" t="s">
        <v>8205</v>
      </c>
      <c r="I1965" s="19" t="s">
        <v>10223</v>
      </c>
      <c r="J1965" s="17" t="str">
        <f t="shared" si="92"/>
        <v>141  ม. 9  ต. คันธุลี  อ. ท่าชนะ  จ. สุราษฎร์ธานี</v>
      </c>
      <c r="K1965" s="48" t="s">
        <v>8752</v>
      </c>
      <c r="L1965" s="19" t="s">
        <v>7234</v>
      </c>
      <c r="M1965" s="19" t="s">
        <v>6935</v>
      </c>
      <c r="N1965" s="19" t="s">
        <v>6936</v>
      </c>
      <c r="O1965" s="19" t="s">
        <v>6937</v>
      </c>
      <c r="P1965" s="20">
        <v>84170</v>
      </c>
      <c r="Q1965" s="21"/>
      <c r="R1965" s="22"/>
      <c r="S1965" s="22"/>
      <c r="T1965" s="22"/>
      <c r="U1965" s="21"/>
      <c r="V1965" s="21"/>
      <c r="W1965" s="21"/>
      <c r="X1965" s="23"/>
      <c r="Y1965" s="24"/>
      <c r="Z1965" s="21">
        <v>193</v>
      </c>
      <c r="AA1965" s="25">
        <f t="shared" si="91"/>
        <v>193</v>
      </c>
      <c r="AB1965" s="44"/>
      <c r="AC1965" s="19"/>
      <c r="AD1965" s="27" t="str">
        <f t="shared" si="93"/>
        <v>นาย  วิโรจน์  ชูโชติ</v>
      </c>
    </row>
    <row r="1966" spans="1:30">
      <c r="A1966" s="16" t="s">
        <v>6977</v>
      </c>
      <c r="B1966" s="16" t="s">
        <v>7474</v>
      </c>
      <c r="C1966" s="16" t="s">
        <v>7040</v>
      </c>
      <c r="D1966" s="16"/>
      <c r="E1966" s="17" t="s">
        <v>3916</v>
      </c>
      <c r="F1966" s="17" t="s">
        <v>3917</v>
      </c>
      <c r="G1966" s="19" t="s">
        <v>6896</v>
      </c>
      <c r="H1966" s="19" t="s">
        <v>10533</v>
      </c>
      <c r="I1966" s="19" t="s">
        <v>8622</v>
      </c>
      <c r="J1966" s="17" t="str">
        <f t="shared" si="92"/>
        <v>61/190  ม. 4  ต. บางแม่นาง  อ. บางใหญ่  จ. นนทบุรี</v>
      </c>
      <c r="K1966" s="37" t="s">
        <v>10534</v>
      </c>
      <c r="L1966" s="19" t="s">
        <v>7031</v>
      </c>
      <c r="M1966" s="19" t="s">
        <v>10535</v>
      </c>
      <c r="N1966" s="19" t="s">
        <v>10536</v>
      </c>
      <c r="O1966" s="19" t="s">
        <v>6947</v>
      </c>
      <c r="P1966" s="20">
        <v>11140</v>
      </c>
      <c r="Q1966" s="21"/>
      <c r="R1966" s="22"/>
      <c r="S1966" s="22"/>
      <c r="T1966" s="22"/>
      <c r="U1966" s="21"/>
      <c r="V1966" s="21"/>
      <c r="W1966" s="21"/>
      <c r="X1966" s="23"/>
      <c r="Y1966" s="24"/>
      <c r="Z1966" s="21">
        <v>179</v>
      </c>
      <c r="AA1966" s="25">
        <f t="shared" si="91"/>
        <v>179</v>
      </c>
      <c r="AB1966" s="44"/>
      <c r="AC1966" s="19"/>
      <c r="AD1966" s="27" t="str">
        <f t="shared" si="93"/>
        <v>นาย  เชิงชาย  ขำสุวรรณ</v>
      </c>
    </row>
    <row r="1967" spans="1:30">
      <c r="A1967" s="16" t="s">
        <v>6977</v>
      </c>
      <c r="B1967" s="16" t="s">
        <v>7088</v>
      </c>
      <c r="C1967" s="16" t="s">
        <v>7045</v>
      </c>
      <c r="D1967" s="16"/>
      <c r="E1967" s="17" t="s">
        <v>6667</v>
      </c>
      <c r="F1967" s="17" t="s">
        <v>6668</v>
      </c>
      <c r="G1967" s="19" t="s">
        <v>6896</v>
      </c>
      <c r="H1967" s="19" t="s">
        <v>10537</v>
      </c>
      <c r="I1967" s="19" t="s">
        <v>8622</v>
      </c>
      <c r="J1967" s="17" t="str">
        <f t="shared" si="92"/>
        <v>40/233  ม. 4  ต. ศาลากลาง  อ. บางกรวย  จ. นนทบุรี</v>
      </c>
      <c r="K1967" s="18" t="s">
        <v>10538</v>
      </c>
      <c r="L1967" s="19" t="s">
        <v>7031</v>
      </c>
      <c r="M1967" s="19" t="s">
        <v>10539</v>
      </c>
      <c r="N1967" s="19" t="s">
        <v>8046</v>
      </c>
      <c r="O1967" s="19" t="s">
        <v>6947</v>
      </c>
      <c r="P1967" s="20">
        <v>11130</v>
      </c>
      <c r="Q1967" s="21"/>
      <c r="R1967" s="22"/>
      <c r="S1967" s="22"/>
      <c r="T1967" s="22"/>
      <c r="U1967" s="21"/>
      <c r="V1967" s="21"/>
      <c r="W1967" s="21"/>
      <c r="X1967" s="23"/>
      <c r="Y1967" s="24"/>
      <c r="Z1967" s="21">
        <v>96</v>
      </c>
      <c r="AA1967" s="25">
        <f t="shared" si="91"/>
        <v>96</v>
      </c>
      <c r="AB1967" s="44"/>
      <c r="AC1967" s="19"/>
      <c r="AD1967" s="27" t="str">
        <f t="shared" si="93"/>
        <v>นาย  อภิชาญ  ขำสุวรรณ</v>
      </c>
    </row>
    <row r="1968" spans="1:30">
      <c r="A1968" s="16" t="s">
        <v>6977</v>
      </c>
      <c r="B1968" s="16" t="s">
        <v>7479</v>
      </c>
      <c r="C1968" s="16" t="s">
        <v>7051</v>
      </c>
      <c r="D1968" s="16" t="s">
        <v>6980</v>
      </c>
      <c r="E1968" s="17" t="s">
        <v>4636</v>
      </c>
      <c r="F1968" s="17" t="s">
        <v>4637</v>
      </c>
      <c r="G1968" s="19" t="s">
        <v>6896</v>
      </c>
      <c r="H1968" s="19" t="s">
        <v>7836</v>
      </c>
      <c r="I1968" s="19" t="s">
        <v>10167</v>
      </c>
      <c r="J1968" s="17" t="str">
        <f t="shared" si="92"/>
        <v>95  ม. 12  ต. คันธุลี  อ. ท่าชนะ  จ. สุราษฎร์ธานี</v>
      </c>
      <c r="K1968" s="30" t="s">
        <v>7170</v>
      </c>
      <c r="L1968" s="19" t="s">
        <v>7096</v>
      </c>
      <c r="M1968" s="19" t="s">
        <v>6935</v>
      </c>
      <c r="N1968" s="19" t="s">
        <v>6936</v>
      </c>
      <c r="O1968" s="19" t="s">
        <v>6937</v>
      </c>
      <c r="P1968" s="20">
        <v>84170</v>
      </c>
      <c r="Q1968" s="21"/>
      <c r="R1968" s="22"/>
      <c r="S1968" s="22"/>
      <c r="T1968" s="22"/>
      <c r="U1968" s="21"/>
      <c r="V1968" s="21"/>
      <c r="W1968" s="21"/>
      <c r="X1968" s="23"/>
      <c r="Y1968" s="24"/>
      <c r="Z1968" s="21">
        <v>326</v>
      </c>
      <c r="AA1968" s="25">
        <f t="shared" si="91"/>
        <v>326</v>
      </c>
      <c r="AB1968" s="44"/>
      <c r="AC1968" s="19"/>
      <c r="AD1968" s="27" t="str">
        <f t="shared" si="93"/>
        <v>นาย  ประสิทธิ์  เจนอักขรกุล</v>
      </c>
    </row>
    <row r="1969" spans="1:30">
      <c r="A1969" s="16" t="s">
        <v>6977</v>
      </c>
      <c r="B1969" s="16" t="s">
        <v>7486</v>
      </c>
      <c r="C1969" s="16" t="s">
        <v>7054</v>
      </c>
      <c r="D1969" s="16" t="s">
        <v>6980</v>
      </c>
      <c r="E1969" s="17" t="s">
        <v>6344</v>
      </c>
      <c r="F1969" s="17" t="s">
        <v>6345</v>
      </c>
      <c r="G1969" s="19" t="s">
        <v>6896</v>
      </c>
      <c r="H1969" s="19" t="s">
        <v>10475</v>
      </c>
      <c r="I1969" s="19" t="s">
        <v>8738</v>
      </c>
      <c r="J1969" s="17" t="str">
        <f t="shared" si="92"/>
        <v>179/1  ม. 12  ต. คันธุลี  อ. ท่าชนะ  จ. สุราษฎร์ธานี</v>
      </c>
      <c r="K1969" s="30" t="s">
        <v>10540</v>
      </c>
      <c r="L1969" s="19" t="s">
        <v>7096</v>
      </c>
      <c r="M1969" s="19" t="s">
        <v>6935</v>
      </c>
      <c r="N1969" s="19" t="s">
        <v>6936</v>
      </c>
      <c r="O1969" s="19" t="s">
        <v>6937</v>
      </c>
      <c r="P1969" s="20">
        <v>84170</v>
      </c>
      <c r="Q1969" s="21"/>
      <c r="R1969" s="22"/>
      <c r="S1969" s="22"/>
      <c r="T1969" s="22"/>
      <c r="U1969" s="21"/>
      <c r="V1969" s="21"/>
      <c r="W1969" s="21"/>
      <c r="X1969" s="23"/>
      <c r="Y1969" s="24"/>
      <c r="Z1969" s="21">
        <v>77</v>
      </c>
      <c r="AA1969" s="25">
        <f t="shared" si="91"/>
        <v>77</v>
      </c>
      <c r="AB1969" s="44"/>
      <c r="AC1969" s="19"/>
      <c r="AD1969" s="27" t="str">
        <f t="shared" si="93"/>
        <v>นาย  สุเมธ  จุเส้ง</v>
      </c>
    </row>
    <row r="1970" spans="1:30">
      <c r="A1970" s="16" t="s">
        <v>6977</v>
      </c>
      <c r="B1970" s="16" t="s">
        <v>7488</v>
      </c>
      <c r="C1970" s="16" t="s">
        <v>7059</v>
      </c>
      <c r="D1970" s="16"/>
      <c r="E1970" s="17" t="s">
        <v>1301</v>
      </c>
      <c r="F1970" s="17" t="s">
        <v>1302</v>
      </c>
      <c r="G1970" s="19" t="s">
        <v>6905</v>
      </c>
      <c r="H1970" s="19" t="s">
        <v>10541</v>
      </c>
      <c r="I1970" s="19" t="s">
        <v>10542</v>
      </c>
      <c r="J1970" s="17" t="str">
        <f t="shared" si="92"/>
        <v>250  ม. 12  ต. คันธุลี  อ. ท่าชนะ  จ. สุราษฎร์ธานี</v>
      </c>
      <c r="K1970" s="30" t="s">
        <v>7532</v>
      </c>
      <c r="L1970" s="19" t="s">
        <v>7096</v>
      </c>
      <c r="M1970" s="19" t="s">
        <v>6935</v>
      </c>
      <c r="N1970" s="19" t="s">
        <v>6936</v>
      </c>
      <c r="O1970" s="19" t="s">
        <v>6937</v>
      </c>
      <c r="P1970" s="20">
        <v>84170</v>
      </c>
      <c r="Q1970" s="21"/>
      <c r="R1970" s="22"/>
      <c r="S1970" s="22"/>
      <c r="T1970" s="22"/>
      <c r="U1970" s="21"/>
      <c r="V1970" s="21"/>
      <c r="W1970" s="21"/>
      <c r="X1970" s="23"/>
      <c r="Y1970" s="24"/>
      <c r="Z1970" s="21">
        <v>40</v>
      </c>
      <c r="AA1970" s="25">
        <f t="shared" si="91"/>
        <v>40</v>
      </c>
      <c r="AB1970" s="44" t="s">
        <v>10543</v>
      </c>
      <c r="AC1970" s="19"/>
      <c r="AD1970" s="27" t="str">
        <f t="shared" si="93"/>
        <v>นาง  แย้ม  ก้อนคำ</v>
      </c>
    </row>
    <row r="1971" spans="1:30">
      <c r="A1971" s="16" t="s">
        <v>6977</v>
      </c>
      <c r="B1971" s="16" t="s">
        <v>7110</v>
      </c>
      <c r="C1971" s="16" t="s">
        <v>7064</v>
      </c>
      <c r="D1971" s="16"/>
      <c r="E1971" s="17" t="s">
        <v>1269</v>
      </c>
      <c r="F1971" s="17" t="s">
        <v>1270</v>
      </c>
      <c r="G1971" s="19" t="s">
        <v>6905</v>
      </c>
      <c r="H1971" s="19" t="s">
        <v>7375</v>
      </c>
      <c r="I1971" s="19" t="s">
        <v>10544</v>
      </c>
      <c r="J1971" s="17" t="str">
        <f t="shared" si="92"/>
        <v>250  ม. 12  ต. คันธุลี  อ. ท่าชนะ  จ. สุราษฎร์ธานี</v>
      </c>
      <c r="K1971" s="30" t="s">
        <v>7532</v>
      </c>
      <c r="L1971" s="19" t="s">
        <v>7096</v>
      </c>
      <c r="M1971" s="19" t="s">
        <v>6935</v>
      </c>
      <c r="N1971" s="19" t="s">
        <v>6936</v>
      </c>
      <c r="O1971" s="19" t="s">
        <v>6937</v>
      </c>
      <c r="P1971" s="20">
        <v>84170</v>
      </c>
      <c r="Q1971" s="21"/>
      <c r="R1971" s="22"/>
      <c r="S1971" s="22"/>
      <c r="T1971" s="22"/>
      <c r="U1971" s="21"/>
      <c r="V1971" s="21"/>
      <c r="W1971" s="21"/>
      <c r="X1971" s="23"/>
      <c r="Y1971" s="24"/>
      <c r="Z1971" s="21">
        <v>86</v>
      </c>
      <c r="AA1971" s="25">
        <f t="shared" si="91"/>
        <v>86</v>
      </c>
      <c r="AB1971" s="44"/>
      <c r="AC1971" s="19"/>
      <c r="AD1971" s="27" t="str">
        <f t="shared" si="93"/>
        <v>นาง  ยุพา  พรายแพร้ว</v>
      </c>
    </row>
    <row r="1972" spans="1:30">
      <c r="A1972" s="16" t="s">
        <v>6977</v>
      </c>
      <c r="B1972" s="16" t="s">
        <v>7497</v>
      </c>
      <c r="C1972" s="16" t="s">
        <v>7068</v>
      </c>
      <c r="D1972" s="16"/>
      <c r="E1972" s="17" t="s">
        <v>2437</v>
      </c>
      <c r="F1972" s="17" t="s">
        <v>2438</v>
      </c>
      <c r="G1972" s="19" t="s">
        <v>6923</v>
      </c>
      <c r="H1972" s="19" t="s">
        <v>10545</v>
      </c>
      <c r="I1972" s="19" t="s">
        <v>8538</v>
      </c>
      <c r="J1972" s="17" t="str">
        <f t="shared" si="92"/>
        <v>44  ม. 12  ต. คันธุลี  อ. ท่าชนะ  จ. สุราษฎร์ธานี</v>
      </c>
      <c r="K1972" s="30" t="s">
        <v>8293</v>
      </c>
      <c r="L1972" s="19" t="s">
        <v>7096</v>
      </c>
      <c r="M1972" s="19" t="s">
        <v>6935</v>
      </c>
      <c r="N1972" s="19" t="s">
        <v>6936</v>
      </c>
      <c r="O1972" s="19" t="s">
        <v>6937</v>
      </c>
      <c r="P1972" s="20">
        <v>84170</v>
      </c>
      <c r="Q1972" s="21"/>
      <c r="R1972" s="22"/>
      <c r="S1972" s="22"/>
      <c r="T1972" s="22"/>
      <c r="U1972" s="21"/>
      <c r="V1972" s="21"/>
      <c r="W1972" s="21"/>
      <c r="X1972" s="23"/>
      <c r="Y1972" s="24"/>
      <c r="Z1972" s="21">
        <v>82</v>
      </c>
      <c r="AA1972" s="25">
        <f t="shared" si="91"/>
        <v>82</v>
      </c>
      <c r="AB1972" s="44"/>
      <c r="AC1972" s="19"/>
      <c r="AD1972" s="27" t="str">
        <f t="shared" si="93"/>
        <v>นางสาว  จารุณี  สาพิมล</v>
      </c>
    </row>
    <row r="1973" spans="1:30">
      <c r="A1973" s="16" t="s">
        <v>6977</v>
      </c>
      <c r="B1973" s="16" t="s">
        <v>7294</v>
      </c>
      <c r="C1973" s="16" t="s">
        <v>7073</v>
      </c>
      <c r="D1973" s="16"/>
      <c r="E1973" s="17" t="s">
        <v>3598</v>
      </c>
      <c r="F1973" s="17" t="s">
        <v>3599</v>
      </c>
      <c r="G1973" s="19" t="s">
        <v>6896</v>
      </c>
      <c r="H1973" s="19" t="s">
        <v>9415</v>
      </c>
      <c r="I1973" s="19" t="s">
        <v>10546</v>
      </c>
      <c r="J1973" s="17" t="str">
        <f t="shared" si="92"/>
        <v>94/1  ม. 1  ต. สมอทอง  อ. ท่าชนะ  จ. สุราษฎร์ธานี</v>
      </c>
      <c r="K1973" s="30" t="s">
        <v>10547</v>
      </c>
      <c r="L1973" s="19" t="s">
        <v>6954</v>
      </c>
      <c r="M1973" s="19" t="s">
        <v>7305</v>
      </c>
      <c r="N1973" s="19" t="s">
        <v>6936</v>
      </c>
      <c r="O1973" s="19" t="s">
        <v>6937</v>
      </c>
      <c r="P1973" s="20">
        <v>84170</v>
      </c>
      <c r="Q1973" s="21"/>
      <c r="R1973" s="22"/>
      <c r="S1973" s="22"/>
      <c r="T1973" s="22"/>
      <c r="U1973" s="21"/>
      <c r="V1973" s="21"/>
      <c r="W1973" s="21"/>
      <c r="X1973" s="23"/>
      <c r="Y1973" s="24"/>
      <c r="Z1973" s="21">
        <v>100</v>
      </c>
      <c r="AA1973" s="25">
        <f t="shared" si="91"/>
        <v>100</v>
      </c>
      <c r="AB1973" s="44"/>
      <c r="AC1973" s="19"/>
      <c r="AD1973" s="27" t="str">
        <f t="shared" si="93"/>
        <v>นาย  จรูญ  เสียงสุวรรณ</v>
      </c>
    </row>
    <row r="1974" spans="1:30">
      <c r="A1974" s="16" t="s">
        <v>6977</v>
      </c>
      <c r="B1974" s="16" t="s">
        <v>7129</v>
      </c>
      <c r="C1974" s="16" t="s">
        <v>7078</v>
      </c>
      <c r="D1974" s="16"/>
      <c r="E1974" s="17" t="s">
        <v>4273</v>
      </c>
      <c r="F1974" s="17" t="s">
        <v>4274</v>
      </c>
      <c r="G1974" s="19" t="s">
        <v>6896</v>
      </c>
      <c r="H1974" s="19" t="s">
        <v>10548</v>
      </c>
      <c r="I1974" s="19" t="s">
        <v>10549</v>
      </c>
      <c r="J1974" s="17" t="str">
        <f t="shared" si="92"/>
        <v>74  ม. 12  ต. คันธุลี  อ. ท่าชนะ  จ. สุราษฎร์ธานี</v>
      </c>
      <c r="K1974" s="30" t="s">
        <v>7277</v>
      </c>
      <c r="L1974" s="19" t="s">
        <v>7096</v>
      </c>
      <c r="M1974" s="19" t="s">
        <v>6935</v>
      </c>
      <c r="N1974" s="19" t="s">
        <v>6936</v>
      </c>
      <c r="O1974" s="19" t="s">
        <v>6937</v>
      </c>
      <c r="P1974" s="20">
        <v>84170</v>
      </c>
      <c r="Q1974" s="21"/>
      <c r="R1974" s="22"/>
      <c r="S1974" s="22"/>
      <c r="T1974" s="22"/>
      <c r="U1974" s="21"/>
      <c r="V1974" s="21"/>
      <c r="W1974" s="21"/>
      <c r="X1974" s="23"/>
      <c r="Y1974" s="24"/>
      <c r="Z1974" s="21">
        <v>35</v>
      </c>
      <c r="AA1974" s="25">
        <f t="shared" si="91"/>
        <v>35</v>
      </c>
      <c r="AB1974" s="44"/>
      <c r="AC1974" s="19"/>
      <c r="AD1974" s="27" t="str">
        <f t="shared" si="93"/>
        <v>นาย  ธิปไตย  รอดอินทร์</v>
      </c>
    </row>
    <row r="1975" spans="1:30">
      <c r="A1975" s="16" t="s">
        <v>6977</v>
      </c>
      <c r="B1975" s="16" t="s">
        <v>7511</v>
      </c>
      <c r="C1975" s="16" t="s">
        <v>7082</v>
      </c>
      <c r="D1975" s="16"/>
      <c r="E1975" s="17" t="s">
        <v>6258</v>
      </c>
      <c r="F1975" s="17" t="s">
        <v>6259</v>
      </c>
      <c r="G1975" s="19" t="s">
        <v>6896</v>
      </c>
      <c r="H1975" s="19" t="s">
        <v>8813</v>
      </c>
      <c r="I1975" s="19" t="s">
        <v>7079</v>
      </c>
      <c r="J1975" s="17" t="str">
        <f t="shared" si="92"/>
        <v>9  ม. 12  ต. คันธุลี  อ. ท่าชนะ  จ. สุราษฎร์ธานี</v>
      </c>
      <c r="K1975" s="30" t="s">
        <v>7225</v>
      </c>
      <c r="L1975" s="19" t="s">
        <v>7096</v>
      </c>
      <c r="M1975" s="19" t="s">
        <v>6935</v>
      </c>
      <c r="N1975" s="19" t="s">
        <v>6936</v>
      </c>
      <c r="O1975" s="19" t="s">
        <v>6937</v>
      </c>
      <c r="P1975" s="20">
        <v>84170</v>
      </c>
      <c r="Q1975" s="21"/>
      <c r="R1975" s="22"/>
      <c r="S1975" s="22"/>
      <c r="T1975" s="22"/>
      <c r="U1975" s="21"/>
      <c r="V1975" s="21"/>
      <c r="W1975" s="21"/>
      <c r="X1975" s="23"/>
      <c r="Y1975" s="24"/>
      <c r="Z1975" s="21">
        <v>250</v>
      </c>
      <c r="AA1975" s="25">
        <f t="shared" si="91"/>
        <v>250</v>
      </c>
      <c r="AB1975" s="44"/>
      <c r="AC1975" s="19"/>
      <c r="AD1975" s="27" t="str">
        <f t="shared" si="93"/>
        <v>นาย  สุทิน  สุวรรณ</v>
      </c>
    </row>
    <row r="1976" spans="1:30">
      <c r="A1976" s="16" t="s">
        <v>6977</v>
      </c>
      <c r="B1976" s="16" t="s">
        <v>7266</v>
      </c>
      <c r="C1976" s="16" t="s">
        <v>7089</v>
      </c>
      <c r="D1976" s="16"/>
      <c r="E1976" s="17" t="s">
        <v>3424</v>
      </c>
      <c r="F1976" s="17" t="s">
        <v>3425</v>
      </c>
      <c r="G1976" s="19" t="s">
        <v>6896</v>
      </c>
      <c r="H1976" s="19" t="s">
        <v>7448</v>
      </c>
      <c r="I1976" s="19" t="s">
        <v>10550</v>
      </c>
      <c r="J1976" s="17" t="str">
        <f t="shared" si="92"/>
        <v>243  ม. 12  ต. คันธุลี  อ. ท่าชนะ  จ. สุราษฎร์ธานี</v>
      </c>
      <c r="K1976" s="30" t="s">
        <v>9946</v>
      </c>
      <c r="L1976" s="19" t="s">
        <v>7096</v>
      </c>
      <c r="M1976" s="19" t="s">
        <v>6935</v>
      </c>
      <c r="N1976" s="19" t="s">
        <v>6936</v>
      </c>
      <c r="O1976" s="19" t="s">
        <v>6937</v>
      </c>
      <c r="P1976" s="20">
        <v>84170</v>
      </c>
      <c r="Q1976" s="21"/>
      <c r="R1976" s="22"/>
      <c r="S1976" s="22"/>
      <c r="T1976" s="22"/>
      <c r="U1976" s="21"/>
      <c r="V1976" s="21"/>
      <c r="W1976" s="21"/>
      <c r="X1976" s="23"/>
      <c r="Y1976" s="24"/>
      <c r="Z1976" s="21">
        <v>60</v>
      </c>
      <c r="AA1976" s="25">
        <f t="shared" si="91"/>
        <v>60</v>
      </c>
      <c r="AB1976" s="44"/>
      <c r="AC1976" s="19"/>
      <c r="AD1976" s="27" t="str">
        <f t="shared" si="93"/>
        <v>นาย  เกษม  สมสร</v>
      </c>
    </row>
    <row r="1977" spans="1:30">
      <c r="A1977" s="16" t="s">
        <v>6977</v>
      </c>
      <c r="B1977" s="16" t="s">
        <v>7266</v>
      </c>
      <c r="C1977" s="16" t="s">
        <v>7092</v>
      </c>
      <c r="D1977" s="16"/>
      <c r="E1977" s="17" t="s">
        <v>3865</v>
      </c>
      <c r="F1977" s="17" t="s">
        <v>3866</v>
      </c>
      <c r="G1977" s="19" t="s">
        <v>6896</v>
      </c>
      <c r="H1977" s="19" t="s">
        <v>8079</v>
      </c>
      <c r="I1977" s="19" t="s">
        <v>8691</v>
      </c>
      <c r="J1977" s="17" t="str">
        <f t="shared" si="92"/>
        <v>100  ม. 3  ต. คลองพา  อ. ท่าชนะ  จ. สุราษฎร์ธานี</v>
      </c>
      <c r="K1977" s="30" t="s">
        <v>7122</v>
      </c>
      <c r="L1977" s="19" t="s">
        <v>6991</v>
      </c>
      <c r="M1977" s="19" t="s">
        <v>7208</v>
      </c>
      <c r="N1977" s="19" t="s">
        <v>6936</v>
      </c>
      <c r="O1977" s="19" t="s">
        <v>6937</v>
      </c>
      <c r="P1977" s="20">
        <v>84170</v>
      </c>
      <c r="Q1977" s="21"/>
      <c r="R1977" s="22"/>
      <c r="S1977" s="22"/>
      <c r="T1977" s="22"/>
      <c r="U1977" s="21"/>
      <c r="V1977" s="21"/>
      <c r="W1977" s="21"/>
      <c r="X1977" s="23"/>
      <c r="Y1977" s="24"/>
      <c r="Z1977" s="21">
        <v>182</v>
      </c>
      <c r="AA1977" s="25">
        <f t="shared" si="91"/>
        <v>182</v>
      </c>
      <c r="AB1977" s="44"/>
      <c r="AC1977" s="19"/>
      <c r="AD1977" s="27" t="str">
        <f t="shared" si="93"/>
        <v>นาย  ชิต  จีนกิ้ม</v>
      </c>
    </row>
    <row r="1978" spans="1:30">
      <c r="A1978" s="16" t="s">
        <v>6977</v>
      </c>
      <c r="B1978" s="16" t="s">
        <v>7399</v>
      </c>
      <c r="C1978" s="16" t="s">
        <v>7098</v>
      </c>
      <c r="D1978" s="16"/>
      <c r="E1978" s="17" t="s">
        <v>4350</v>
      </c>
      <c r="F1978" s="17" t="s">
        <v>4351</v>
      </c>
      <c r="G1978" s="19" t="s">
        <v>6896</v>
      </c>
      <c r="H1978" s="19" t="s">
        <v>10551</v>
      </c>
      <c r="I1978" s="19" t="s">
        <v>8568</v>
      </c>
      <c r="J1978" s="17" t="str">
        <f t="shared" si="92"/>
        <v>42  ม. 12  ต. คันธุลี  อ. ท่าชนะ  จ. สุราษฎร์ธานี</v>
      </c>
      <c r="K1978" s="30" t="s">
        <v>8671</v>
      </c>
      <c r="L1978" s="19" t="s">
        <v>7096</v>
      </c>
      <c r="M1978" s="19" t="s">
        <v>6935</v>
      </c>
      <c r="N1978" s="19" t="s">
        <v>6936</v>
      </c>
      <c r="O1978" s="19" t="s">
        <v>6937</v>
      </c>
      <c r="P1978" s="20">
        <v>84170</v>
      </c>
      <c r="Q1978" s="21"/>
      <c r="R1978" s="22"/>
      <c r="S1978" s="22"/>
      <c r="T1978" s="22"/>
      <c r="U1978" s="21"/>
      <c r="V1978" s="21"/>
      <c r="W1978" s="21"/>
      <c r="X1978" s="23"/>
      <c r="Y1978" s="24"/>
      <c r="Z1978" s="21">
        <v>74</v>
      </c>
      <c r="AA1978" s="25">
        <f t="shared" si="91"/>
        <v>74</v>
      </c>
      <c r="AB1978" s="44"/>
      <c r="AC1978" s="19"/>
      <c r="AD1978" s="27" t="str">
        <f t="shared" si="93"/>
        <v>นาย  นาม  ทองสาลี</v>
      </c>
    </row>
    <row r="1979" spans="1:30">
      <c r="A1979" s="16" t="s">
        <v>6977</v>
      </c>
      <c r="B1979" s="16" t="s">
        <v>7523</v>
      </c>
      <c r="C1979" s="16" t="s">
        <v>7100</v>
      </c>
      <c r="D1979" s="16"/>
      <c r="E1979" s="17" t="s">
        <v>3473</v>
      </c>
      <c r="F1979" s="17" t="s">
        <v>3474</v>
      </c>
      <c r="G1979" s="19" t="s">
        <v>6896</v>
      </c>
      <c r="H1979" s="19" t="s">
        <v>8326</v>
      </c>
      <c r="I1979" s="19" t="s">
        <v>7594</v>
      </c>
      <c r="J1979" s="17" t="str">
        <f t="shared" si="92"/>
        <v>45/1  ม. 12  ต. คันธุลี  อ. ท่าชนะ  จ. สุราษฎร์ธานี</v>
      </c>
      <c r="K1979" s="30" t="s">
        <v>7443</v>
      </c>
      <c r="L1979" s="19" t="s">
        <v>7096</v>
      </c>
      <c r="M1979" s="19" t="s">
        <v>6935</v>
      </c>
      <c r="N1979" s="19" t="s">
        <v>6936</v>
      </c>
      <c r="O1979" s="19" t="s">
        <v>6937</v>
      </c>
      <c r="P1979" s="20">
        <v>84170</v>
      </c>
      <c r="Q1979" s="21"/>
      <c r="R1979" s="22"/>
      <c r="S1979" s="22"/>
      <c r="T1979" s="22"/>
      <c r="U1979" s="21"/>
      <c r="V1979" s="21"/>
      <c r="W1979" s="21"/>
      <c r="X1979" s="23"/>
      <c r="Y1979" s="24"/>
      <c r="Z1979" s="21">
        <v>114</v>
      </c>
      <c r="AA1979" s="25">
        <f t="shared" si="91"/>
        <v>114</v>
      </c>
      <c r="AB1979" s="44"/>
      <c r="AC1979" s="19"/>
      <c r="AD1979" s="27" t="str">
        <f t="shared" si="93"/>
        <v>นาย  ขจร  จันทร์ดำ</v>
      </c>
    </row>
    <row r="1980" spans="1:30">
      <c r="A1980" s="16" t="s">
        <v>6977</v>
      </c>
      <c r="B1980" s="16" t="s">
        <v>7158</v>
      </c>
      <c r="C1980" s="16" t="s">
        <v>7103</v>
      </c>
      <c r="D1980" s="16"/>
      <c r="E1980" s="17" t="s">
        <v>1310</v>
      </c>
      <c r="F1980" s="17" t="s">
        <v>1311</v>
      </c>
      <c r="G1980" s="19" t="s">
        <v>6905</v>
      </c>
      <c r="H1980" s="19" t="s">
        <v>8940</v>
      </c>
      <c r="I1980" s="19" t="s">
        <v>10552</v>
      </c>
      <c r="J1980" s="17" t="str">
        <f t="shared" si="92"/>
        <v>145/1  ม. 12  ต. คันธุลี  อ. ท่าชนะ  จ. สุราษฎร์ธานี</v>
      </c>
      <c r="K1980" s="30" t="s">
        <v>9117</v>
      </c>
      <c r="L1980" s="19" t="s">
        <v>7096</v>
      </c>
      <c r="M1980" s="19" t="s">
        <v>6935</v>
      </c>
      <c r="N1980" s="19" t="s">
        <v>6936</v>
      </c>
      <c r="O1980" s="19" t="s">
        <v>6937</v>
      </c>
      <c r="P1980" s="20">
        <v>84170</v>
      </c>
      <c r="Q1980" s="21"/>
      <c r="R1980" s="22"/>
      <c r="S1980" s="22"/>
      <c r="T1980" s="22"/>
      <c r="U1980" s="21"/>
      <c r="V1980" s="21"/>
      <c r="W1980" s="21"/>
      <c r="X1980" s="23"/>
      <c r="Y1980" s="24"/>
      <c r="Z1980" s="21">
        <v>70</v>
      </c>
      <c r="AA1980" s="25">
        <f t="shared" si="91"/>
        <v>70</v>
      </c>
      <c r="AB1980" s="44"/>
      <c r="AC1980" s="19"/>
      <c r="AD1980" s="27" t="str">
        <f t="shared" si="93"/>
        <v>นาง  ระเบียบ  กล่อมประดิษฐ</v>
      </c>
    </row>
    <row r="1981" spans="1:30" ht="84">
      <c r="A1981" s="16" t="s">
        <v>6977</v>
      </c>
      <c r="B1981" s="16" t="s">
        <v>8615</v>
      </c>
      <c r="C1981" s="16" t="s">
        <v>7111</v>
      </c>
      <c r="D1981" s="16"/>
      <c r="E1981" s="17" t="s">
        <v>1702</v>
      </c>
      <c r="F1981" s="17" t="s">
        <v>1703</v>
      </c>
      <c r="G1981" s="19"/>
      <c r="H1981" s="32" t="s">
        <v>10553</v>
      </c>
      <c r="I1981" s="19" t="s">
        <v>10024</v>
      </c>
      <c r="J1981" s="17" t="str">
        <f t="shared" si="92"/>
        <v>84  ม. 12  ต. คันธุลี  อ. ท่าชนะ  จ. สุราษฎร์ธานี</v>
      </c>
      <c r="K1981" s="30" t="s">
        <v>7117</v>
      </c>
      <c r="L1981" s="19" t="s">
        <v>7096</v>
      </c>
      <c r="M1981" s="19" t="s">
        <v>6935</v>
      </c>
      <c r="N1981" s="19" t="s">
        <v>6936</v>
      </c>
      <c r="O1981" s="19" t="s">
        <v>6937</v>
      </c>
      <c r="P1981" s="20">
        <v>84170</v>
      </c>
      <c r="Q1981" s="21"/>
      <c r="R1981" s="22"/>
      <c r="S1981" s="22"/>
      <c r="T1981" s="22"/>
      <c r="U1981" s="21"/>
      <c r="V1981" s="21"/>
      <c r="W1981" s="21"/>
      <c r="X1981" s="23"/>
      <c r="Y1981" s="24"/>
      <c r="Z1981" s="21">
        <v>12</v>
      </c>
      <c r="AA1981" s="25">
        <f t="shared" si="91"/>
        <v>12</v>
      </c>
      <c r="AB1981" s="44"/>
      <c r="AC1981" s="19"/>
      <c r="AD1981" s="27" t="str">
        <f t="shared" si="93"/>
        <v xml:space="preserve">  นาง  สมจิตร แพใหม่ - นาย จารีพร ประทุมทอง  แพใหม่</v>
      </c>
    </row>
    <row r="1982" spans="1:30" ht="105">
      <c r="A1982" s="16" t="s">
        <v>6977</v>
      </c>
      <c r="B1982" s="16"/>
      <c r="C1982" s="16" t="s">
        <v>7114</v>
      </c>
      <c r="D1982" s="16"/>
      <c r="E1982" s="17" t="s">
        <v>1791</v>
      </c>
      <c r="F1982" s="17" t="s">
        <v>1792</v>
      </c>
      <c r="G1982" s="17"/>
      <c r="H1982" s="69" t="s">
        <v>10554</v>
      </c>
      <c r="I1982" s="17" t="s">
        <v>9728</v>
      </c>
      <c r="J1982" s="17" t="str">
        <f t="shared" si="92"/>
        <v>96  ม. 4  ต. คันธุลี  อ. ท่าชนะ  จ. สุราษฎร์ธานี</v>
      </c>
      <c r="K1982" s="30" t="s">
        <v>7824</v>
      </c>
      <c r="L1982" s="19" t="s">
        <v>7031</v>
      </c>
      <c r="M1982" s="19" t="s">
        <v>6935</v>
      </c>
      <c r="N1982" s="19" t="s">
        <v>6936</v>
      </c>
      <c r="O1982" s="19" t="s">
        <v>6937</v>
      </c>
      <c r="P1982" s="20">
        <v>84170</v>
      </c>
      <c r="Q1982" s="21"/>
      <c r="R1982" s="22"/>
      <c r="S1982" s="22"/>
      <c r="T1982" s="22"/>
      <c r="U1982" s="21"/>
      <c r="V1982" s="21"/>
      <c r="W1982" s="21"/>
      <c r="X1982" s="23"/>
      <c r="Y1982" s="24"/>
      <c r="Z1982" s="21">
        <v>42</v>
      </c>
      <c r="AA1982" s="25">
        <f t="shared" si="91"/>
        <v>42</v>
      </c>
      <c r="AB1982" s="44"/>
      <c r="AC1982" s="19"/>
      <c r="AD1982" s="27" t="str">
        <f t="shared" si="93"/>
        <v xml:space="preserve">  นาง  สร้อยสุดา มงคลเศวต -
นาย รุ่น แก้วชัย  มงคลเศวต</v>
      </c>
    </row>
    <row r="1983" spans="1:30">
      <c r="A1983" s="16" t="s">
        <v>6977</v>
      </c>
      <c r="B1983" s="16" t="s">
        <v>7175</v>
      </c>
      <c r="C1983" s="16" t="s">
        <v>7119</v>
      </c>
      <c r="D1983" s="16"/>
      <c r="E1983" s="17" t="s">
        <v>4358</v>
      </c>
      <c r="F1983" s="17" t="s">
        <v>4359</v>
      </c>
      <c r="G1983" s="19" t="s">
        <v>6896</v>
      </c>
      <c r="H1983" s="19" t="s">
        <v>10555</v>
      </c>
      <c r="I1983" s="19" t="s">
        <v>10556</v>
      </c>
      <c r="J1983" s="17" t="str">
        <f t="shared" si="92"/>
        <v>79  ม. 12  ต. คันธุลี  อ. ท่าชนะ  จ. สุราษฎร์ธานี</v>
      </c>
      <c r="K1983" s="30" t="s">
        <v>7674</v>
      </c>
      <c r="L1983" s="19" t="s">
        <v>7096</v>
      </c>
      <c r="M1983" s="19" t="s">
        <v>6935</v>
      </c>
      <c r="N1983" s="19" t="s">
        <v>6936</v>
      </c>
      <c r="O1983" s="19" t="s">
        <v>6937</v>
      </c>
      <c r="P1983" s="20">
        <v>84170</v>
      </c>
      <c r="Q1983" s="21"/>
      <c r="R1983" s="22"/>
      <c r="S1983" s="22"/>
      <c r="T1983" s="22"/>
      <c r="U1983" s="21"/>
      <c r="V1983" s="21"/>
      <c r="W1983" s="21"/>
      <c r="X1983" s="23"/>
      <c r="Y1983" s="24"/>
      <c r="Z1983" s="21">
        <v>350</v>
      </c>
      <c r="AA1983" s="25">
        <f t="shared" si="91"/>
        <v>350</v>
      </c>
      <c r="AB1983" s="44"/>
      <c r="AC1983" s="19"/>
      <c r="AD1983" s="27" t="str">
        <f t="shared" si="93"/>
        <v>นาย  นำดี  เหลืองมณีวุฒิ</v>
      </c>
    </row>
    <row r="1984" spans="1:30">
      <c r="A1984" s="16" t="s">
        <v>6977</v>
      </c>
      <c r="B1984" s="16" t="s">
        <v>7794</v>
      </c>
      <c r="C1984" s="16" t="s">
        <v>7125</v>
      </c>
      <c r="D1984" s="16"/>
      <c r="E1984" s="17" t="s">
        <v>775</v>
      </c>
      <c r="F1984" s="17" t="s">
        <v>776</v>
      </c>
      <c r="G1984" s="19" t="s">
        <v>6905</v>
      </c>
      <c r="H1984" s="19" t="s">
        <v>10557</v>
      </c>
      <c r="I1984" s="19" t="s">
        <v>10549</v>
      </c>
      <c r="J1984" s="17" t="str">
        <f t="shared" si="92"/>
        <v>138  ม. 12  ต. คันธุลี  อ. ท่าชนะ  จ. สุราษฎร์ธานี</v>
      </c>
      <c r="K1984" s="30" t="s">
        <v>8027</v>
      </c>
      <c r="L1984" s="19" t="s">
        <v>7096</v>
      </c>
      <c r="M1984" s="19" t="s">
        <v>6935</v>
      </c>
      <c r="N1984" s="19" t="s">
        <v>6936</v>
      </c>
      <c r="O1984" s="19" t="s">
        <v>6937</v>
      </c>
      <c r="P1984" s="20">
        <v>84170</v>
      </c>
      <c r="Q1984" s="21"/>
      <c r="R1984" s="22"/>
      <c r="S1984" s="22"/>
      <c r="T1984" s="22"/>
      <c r="U1984" s="21"/>
      <c r="V1984" s="21"/>
      <c r="W1984" s="21"/>
      <c r="X1984" s="23"/>
      <c r="Y1984" s="24"/>
      <c r="Z1984" s="21">
        <v>53</v>
      </c>
      <c r="AA1984" s="25">
        <f t="shared" si="91"/>
        <v>53</v>
      </c>
      <c r="AB1984" s="44"/>
      <c r="AC1984" s="19"/>
      <c r="AD1984" s="27" t="str">
        <f t="shared" si="93"/>
        <v>นาง  บุญชิด  รอดอินทร์</v>
      </c>
    </row>
    <row r="1985" spans="1:30">
      <c r="A1985" s="16" t="s">
        <v>6977</v>
      </c>
      <c r="B1985" s="16" t="s">
        <v>7534</v>
      </c>
      <c r="C1985" s="16" t="s">
        <v>7130</v>
      </c>
      <c r="D1985" s="16"/>
      <c r="E1985" s="17" t="s">
        <v>5964</v>
      </c>
      <c r="F1985" s="17" t="s">
        <v>5965</v>
      </c>
      <c r="G1985" s="19" t="s">
        <v>6896</v>
      </c>
      <c r="H1985" s="19" t="s">
        <v>9062</v>
      </c>
      <c r="I1985" s="19" t="s">
        <v>10549</v>
      </c>
      <c r="J1985" s="17" t="str">
        <f t="shared" si="92"/>
        <v>138  ม. 12  ต. คันธุลี  อ. ท่าชนะ  จ. สุราษฎร์ธานี</v>
      </c>
      <c r="K1985" s="30" t="s">
        <v>8027</v>
      </c>
      <c r="L1985" s="19" t="s">
        <v>7096</v>
      </c>
      <c r="M1985" s="19" t="s">
        <v>6935</v>
      </c>
      <c r="N1985" s="19" t="s">
        <v>6936</v>
      </c>
      <c r="O1985" s="19" t="s">
        <v>6937</v>
      </c>
      <c r="P1985" s="20">
        <v>84170</v>
      </c>
      <c r="Q1985" s="21"/>
      <c r="R1985" s="22"/>
      <c r="S1985" s="22"/>
      <c r="T1985" s="22"/>
      <c r="U1985" s="21"/>
      <c r="V1985" s="21"/>
      <c r="W1985" s="21"/>
      <c r="X1985" s="23"/>
      <c r="Y1985" s="24"/>
      <c r="Z1985" s="21">
        <v>135</v>
      </c>
      <c r="AA1985" s="25">
        <f t="shared" si="91"/>
        <v>135</v>
      </c>
      <c r="AB1985" s="44"/>
      <c r="AC1985" s="19"/>
      <c r="AD1985" s="27" t="str">
        <f t="shared" si="93"/>
        <v>นาย  สมหมาย  รอดอินทร์</v>
      </c>
    </row>
    <row r="1986" spans="1:30">
      <c r="A1986" s="16" t="s">
        <v>6977</v>
      </c>
      <c r="B1986" s="16" t="s">
        <v>7799</v>
      </c>
      <c r="C1986" s="16" t="s">
        <v>7136</v>
      </c>
      <c r="D1986" s="16"/>
      <c r="E1986" s="17" t="s">
        <v>1918</v>
      </c>
      <c r="F1986" s="17" t="s">
        <v>1919</v>
      </c>
      <c r="G1986" s="19" t="s">
        <v>6905</v>
      </c>
      <c r="H1986" s="19" t="s">
        <v>10558</v>
      </c>
      <c r="I1986" s="19" t="s">
        <v>10559</v>
      </c>
      <c r="J1986" s="17" t="str">
        <f t="shared" si="92"/>
        <v>221  ม. 12  ต. คันธุลี  อ. ท่าชนะ  จ. สุราษฎร์ธานี</v>
      </c>
      <c r="K1986" s="30" t="s">
        <v>10560</v>
      </c>
      <c r="L1986" s="19" t="s">
        <v>7096</v>
      </c>
      <c r="M1986" s="19" t="s">
        <v>6935</v>
      </c>
      <c r="N1986" s="19" t="s">
        <v>6936</v>
      </c>
      <c r="O1986" s="19" t="s">
        <v>6937</v>
      </c>
      <c r="P1986" s="20">
        <v>84170</v>
      </c>
      <c r="Q1986" s="21"/>
      <c r="R1986" s="22"/>
      <c r="S1986" s="22"/>
      <c r="T1986" s="22"/>
      <c r="U1986" s="21"/>
      <c r="V1986" s="21"/>
      <c r="W1986" s="21"/>
      <c r="X1986" s="23"/>
      <c r="Y1986" s="24"/>
      <c r="Z1986" s="21">
        <v>126</v>
      </c>
      <c r="AA1986" s="25">
        <f t="shared" si="91"/>
        <v>126</v>
      </c>
      <c r="AB1986" s="44"/>
      <c r="AC1986" s="19"/>
      <c r="AD1986" s="27" t="str">
        <f t="shared" si="93"/>
        <v>นาง  สุติมา  แก้วยาว</v>
      </c>
    </row>
    <row r="1987" spans="1:30">
      <c r="A1987" s="16" t="s">
        <v>6977</v>
      </c>
      <c r="B1987" s="16" t="s">
        <v>7539</v>
      </c>
      <c r="C1987" s="16" t="s">
        <v>7139</v>
      </c>
      <c r="D1987" s="16"/>
      <c r="E1987" s="17" t="s">
        <v>105</v>
      </c>
      <c r="F1987" s="17" t="s">
        <v>106</v>
      </c>
      <c r="G1987" s="19" t="s">
        <v>6905</v>
      </c>
      <c r="H1987" s="19" t="s">
        <v>8768</v>
      </c>
      <c r="I1987" s="19" t="s">
        <v>10561</v>
      </c>
      <c r="J1987" s="17" t="str">
        <f t="shared" si="92"/>
        <v>43  ม. 12  ต. คันธุลี  อ. ท่าชนะ  จ. สุราษฎร์ธานี</v>
      </c>
      <c r="K1987" s="30" t="s">
        <v>8342</v>
      </c>
      <c r="L1987" s="19" t="s">
        <v>7096</v>
      </c>
      <c r="M1987" s="19" t="s">
        <v>6935</v>
      </c>
      <c r="N1987" s="19" t="s">
        <v>6936</v>
      </c>
      <c r="O1987" s="19" t="s">
        <v>6937</v>
      </c>
      <c r="P1987" s="20">
        <v>84170</v>
      </c>
      <c r="Q1987" s="21"/>
      <c r="R1987" s="22"/>
      <c r="S1987" s="22"/>
      <c r="T1987" s="22"/>
      <c r="U1987" s="21"/>
      <c r="V1987" s="21"/>
      <c r="W1987" s="21"/>
      <c r="X1987" s="23"/>
      <c r="Y1987" s="24"/>
      <c r="Z1987" s="21">
        <v>96</v>
      </c>
      <c r="AA1987" s="25">
        <f t="shared" ref="AA1987:AA2050" si="94">SUM(Q1987:Z1987)</f>
        <v>96</v>
      </c>
      <c r="AB1987" s="44"/>
      <c r="AC1987" s="19"/>
      <c r="AD1987" s="27" t="str">
        <f t="shared" si="93"/>
        <v>นาง  เกษร  เขียวสม</v>
      </c>
    </row>
    <row r="1988" spans="1:30">
      <c r="A1988" s="16" t="s">
        <v>6977</v>
      </c>
      <c r="B1988" s="16" t="s">
        <v>7179</v>
      </c>
      <c r="C1988" s="16" t="s">
        <v>7146</v>
      </c>
      <c r="D1988" s="16"/>
      <c r="E1988" s="17" t="s">
        <v>5704</v>
      </c>
      <c r="F1988" s="17" t="s">
        <v>5705</v>
      </c>
      <c r="G1988" s="19" t="s">
        <v>6896</v>
      </c>
      <c r="H1988" s="19" t="s">
        <v>7155</v>
      </c>
      <c r="I1988" s="19" t="s">
        <v>10552</v>
      </c>
      <c r="J1988" s="17" t="str">
        <f t="shared" si="92"/>
        <v>145  ม. 12  ต. คันธุลี  อ. ท่าชนะ  จ. สุราษฎร์ธานี</v>
      </c>
      <c r="K1988" s="30" t="s">
        <v>9455</v>
      </c>
      <c r="L1988" s="19" t="s">
        <v>7096</v>
      </c>
      <c r="M1988" s="19" t="s">
        <v>6935</v>
      </c>
      <c r="N1988" s="19" t="s">
        <v>6936</v>
      </c>
      <c r="O1988" s="19" t="s">
        <v>6937</v>
      </c>
      <c r="P1988" s="20">
        <v>84170</v>
      </c>
      <c r="Q1988" s="21"/>
      <c r="R1988" s="22"/>
      <c r="S1988" s="22"/>
      <c r="T1988" s="22"/>
      <c r="U1988" s="21"/>
      <c r="V1988" s="21"/>
      <c r="W1988" s="21"/>
      <c r="X1988" s="23"/>
      <c r="Y1988" s="24"/>
      <c r="Z1988" s="21">
        <v>86</v>
      </c>
      <c r="AA1988" s="25">
        <f t="shared" si="94"/>
        <v>86</v>
      </c>
      <c r="AB1988" s="44"/>
      <c r="AC1988" s="19"/>
      <c r="AD1988" s="27" t="str">
        <f t="shared" si="93"/>
        <v>นาย  สมคิด  กล่อมประดิษฐ</v>
      </c>
    </row>
    <row r="1989" spans="1:30">
      <c r="A1989" s="16" t="s">
        <v>6977</v>
      </c>
      <c r="B1989" s="16" t="s">
        <v>7184</v>
      </c>
      <c r="C1989" s="16" t="s">
        <v>7150</v>
      </c>
      <c r="D1989" s="16"/>
      <c r="E1989" s="17" t="s">
        <v>5892</v>
      </c>
      <c r="F1989" s="17" t="s">
        <v>5893</v>
      </c>
      <c r="G1989" s="19" t="s">
        <v>6896</v>
      </c>
      <c r="H1989" s="19" t="s">
        <v>7773</v>
      </c>
      <c r="I1989" s="19" t="s">
        <v>10562</v>
      </c>
      <c r="J1989" s="17" t="str">
        <f t="shared" si="92"/>
        <v>183  ม. 12  ต. คันธุลี  อ. ท่าชนะ  จ. สุราษฎร์ธานี</v>
      </c>
      <c r="K1989" s="30" t="s">
        <v>10563</v>
      </c>
      <c r="L1989" s="19" t="s">
        <v>7096</v>
      </c>
      <c r="M1989" s="19" t="s">
        <v>6935</v>
      </c>
      <c r="N1989" s="19" t="s">
        <v>6936</v>
      </c>
      <c r="O1989" s="19" t="s">
        <v>6937</v>
      </c>
      <c r="P1989" s="20">
        <v>84170</v>
      </c>
      <c r="Q1989" s="21"/>
      <c r="R1989" s="22"/>
      <c r="S1989" s="22"/>
      <c r="T1989" s="22"/>
      <c r="U1989" s="21"/>
      <c r="V1989" s="21"/>
      <c r="W1989" s="21"/>
      <c r="X1989" s="23"/>
      <c r="Y1989" s="24"/>
      <c r="Z1989" s="21">
        <v>93</v>
      </c>
      <c r="AA1989" s="25">
        <f t="shared" si="94"/>
        <v>93</v>
      </c>
      <c r="AB1989" s="44"/>
      <c r="AC1989" s="19"/>
      <c r="AD1989" s="27" t="str">
        <f t="shared" si="93"/>
        <v>นาย  สมพร  ดำสมอ</v>
      </c>
    </row>
    <row r="1990" spans="1:30">
      <c r="A1990" s="16" t="s">
        <v>6977</v>
      </c>
      <c r="B1990" s="16" t="s">
        <v>7423</v>
      </c>
      <c r="C1990" s="16" t="s">
        <v>7154</v>
      </c>
      <c r="D1990" s="16"/>
      <c r="E1990" s="17" t="s">
        <v>3772</v>
      </c>
      <c r="F1990" s="17" t="s">
        <v>3773</v>
      </c>
      <c r="G1990" s="19" t="s">
        <v>6896</v>
      </c>
      <c r="H1990" s="19" t="s">
        <v>10564</v>
      </c>
      <c r="I1990" s="19" t="s">
        <v>8582</v>
      </c>
      <c r="J1990" s="17" t="str">
        <f t="shared" si="92"/>
        <v>233  ม. 12  ต. คันธุลี  อ. ท่าชนะ  จ. สุราษฎร์ธานี</v>
      </c>
      <c r="K1990" s="30" t="s">
        <v>9885</v>
      </c>
      <c r="L1990" s="19" t="s">
        <v>7096</v>
      </c>
      <c r="M1990" s="19" t="s">
        <v>6935</v>
      </c>
      <c r="N1990" s="19" t="s">
        <v>6936</v>
      </c>
      <c r="O1990" s="19" t="s">
        <v>6937</v>
      </c>
      <c r="P1990" s="20">
        <v>84170</v>
      </c>
      <c r="Q1990" s="21"/>
      <c r="R1990" s="22"/>
      <c r="S1990" s="22"/>
      <c r="T1990" s="22"/>
      <c r="U1990" s="21"/>
      <c r="V1990" s="21"/>
      <c r="W1990" s="21"/>
      <c r="X1990" s="23"/>
      <c r="Y1990" s="24"/>
      <c r="Z1990" s="21">
        <v>47</v>
      </c>
      <c r="AA1990" s="25">
        <f t="shared" si="94"/>
        <v>47</v>
      </c>
      <c r="AB1990" s="44"/>
      <c r="AC1990" s="19"/>
      <c r="AD1990" s="27" t="str">
        <f t="shared" si="93"/>
        <v>นาย  เฉลิมศักดิ์  บัวแสง</v>
      </c>
    </row>
    <row r="1991" spans="1:30">
      <c r="A1991" s="16" t="s">
        <v>6977</v>
      </c>
      <c r="B1991" s="16" t="s">
        <v>7552</v>
      </c>
      <c r="C1991" s="16" t="s">
        <v>7159</v>
      </c>
      <c r="D1991" s="16"/>
      <c r="E1991" s="17" t="s">
        <v>2837</v>
      </c>
      <c r="F1991" s="17" t="s">
        <v>2838</v>
      </c>
      <c r="G1991" s="19" t="s">
        <v>6923</v>
      </c>
      <c r="H1991" s="19" t="s">
        <v>7104</v>
      </c>
      <c r="I1991" s="19" t="s">
        <v>8582</v>
      </c>
      <c r="J1991" s="17" t="str">
        <f t="shared" si="92"/>
        <v>259  ม. 12  ต. คันธุลี  อ. ท่าชนะ  จ. สุราษฎร์ธานี</v>
      </c>
      <c r="K1991" s="30" t="s">
        <v>9923</v>
      </c>
      <c r="L1991" s="19" t="s">
        <v>7096</v>
      </c>
      <c r="M1991" s="19" t="s">
        <v>6935</v>
      </c>
      <c r="N1991" s="19" t="s">
        <v>6936</v>
      </c>
      <c r="O1991" s="19" t="s">
        <v>6937</v>
      </c>
      <c r="P1991" s="20">
        <v>84170</v>
      </c>
      <c r="Q1991" s="21"/>
      <c r="R1991" s="22"/>
      <c r="S1991" s="22"/>
      <c r="T1991" s="22"/>
      <c r="U1991" s="21"/>
      <c r="V1991" s="21"/>
      <c r="W1991" s="21"/>
      <c r="X1991" s="23"/>
      <c r="Y1991" s="24"/>
      <c r="Z1991" s="21">
        <v>14</v>
      </c>
      <c r="AA1991" s="25">
        <f t="shared" si="94"/>
        <v>14</v>
      </c>
      <c r="AB1991" s="44"/>
      <c r="AC1991" s="19"/>
      <c r="AD1991" s="27" t="str">
        <f t="shared" si="93"/>
        <v>นางสาว  มาลี  บัวแสง</v>
      </c>
    </row>
    <row r="1992" spans="1:30">
      <c r="A1992" s="16" t="s">
        <v>6977</v>
      </c>
      <c r="B1992" s="16" t="s">
        <v>7210</v>
      </c>
      <c r="C1992" s="16" t="s">
        <v>7164</v>
      </c>
      <c r="D1992" s="16"/>
      <c r="E1992" s="17" t="s">
        <v>139</v>
      </c>
      <c r="F1992" s="17" t="s">
        <v>140</v>
      </c>
      <c r="G1992" s="19" t="s">
        <v>6905</v>
      </c>
      <c r="H1992" s="19" t="s">
        <v>10565</v>
      </c>
      <c r="I1992" s="19" t="s">
        <v>10566</v>
      </c>
      <c r="J1992" s="17" t="str">
        <f t="shared" si="92"/>
        <v>103  ม. 12  ต. คันธุลี  อ. ท่าชนะ  จ. สุราษฎร์ธานี</v>
      </c>
      <c r="K1992" s="30" t="s">
        <v>9040</v>
      </c>
      <c r="L1992" s="19" t="s">
        <v>7096</v>
      </c>
      <c r="M1992" s="19" t="s">
        <v>6935</v>
      </c>
      <c r="N1992" s="19" t="s">
        <v>6936</v>
      </c>
      <c r="O1992" s="19" t="s">
        <v>6937</v>
      </c>
      <c r="P1992" s="20">
        <v>84170</v>
      </c>
      <c r="Q1992" s="21"/>
      <c r="R1992" s="22"/>
      <c r="S1992" s="22"/>
      <c r="T1992" s="22"/>
      <c r="U1992" s="21"/>
      <c r="V1992" s="21"/>
      <c r="W1992" s="21"/>
      <c r="X1992" s="23"/>
      <c r="Y1992" s="24"/>
      <c r="Z1992" s="21">
        <v>100</v>
      </c>
      <c r="AA1992" s="25">
        <f t="shared" si="94"/>
        <v>100</v>
      </c>
      <c r="AB1992" s="44"/>
      <c r="AC1992" s="19"/>
      <c r="AD1992" s="27" t="str">
        <f t="shared" si="93"/>
        <v>นาง  คนึง  ชลา</v>
      </c>
    </row>
    <row r="1993" spans="1:30">
      <c r="A1993" s="16" t="s">
        <v>6977</v>
      </c>
      <c r="B1993" s="16" t="s">
        <v>7559</v>
      </c>
      <c r="C1993" s="16" t="s">
        <v>7168</v>
      </c>
      <c r="D1993" s="16"/>
      <c r="E1993" s="17" t="s">
        <v>4127</v>
      </c>
      <c r="F1993" s="17" t="s">
        <v>4128</v>
      </c>
      <c r="G1993" s="19" t="s">
        <v>6896</v>
      </c>
      <c r="H1993" s="19" t="s">
        <v>9914</v>
      </c>
      <c r="I1993" s="19" t="s">
        <v>7079</v>
      </c>
      <c r="J1993" s="17" t="str">
        <f t="shared" si="92"/>
        <v>78  ม. 12  ต. คันธุลี  อ. ท่าชนะ  จ. สุราษฎร์ธานี</v>
      </c>
      <c r="K1993" s="30" t="s">
        <v>9137</v>
      </c>
      <c r="L1993" s="19" t="s">
        <v>7096</v>
      </c>
      <c r="M1993" s="19" t="s">
        <v>6935</v>
      </c>
      <c r="N1993" s="19" t="s">
        <v>6936</v>
      </c>
      <c r="O1993" s="19" t="s">
        <v>6937</v>
      </c>
      <c r="P1993" s="20">
        <v>84170</v>
      </c>
      <c r="Q1993" s="21"/>
      <c r="R1993" s="22"/>
      <c r="S1993" s="22"/>
      <c r="T1993" s="22"/>
      <c r="U1993" s="21"/>
      <c r="V1993" s="21"/>
      <c r="W1993" s="21"/>
      <c r="X1993" s="23"/>
      <c r="Y1993" s="24"/>
      <c r="Z1993" s="21">
        <v>231</v>
      </c>
      <c r="AA1993" s="25">
        <f t="shared" si="94"/>
        <v>231</v>
      </c>
      <c r="AB1993" s="44"/>
      <c r="AC1993" s="19"/>
      <c r="AD1993" s="27" t="str">
        <f t="shared" si="93"/>
        <v>นาย  ถาวร  สุวรรณ</v>
      </c>
    </row>
    <row r="1994" spans="1:30">
      <c r="A1994" s="16" t="s">
        <v>6977</v>
      </c>
      <c r="B1994" s="16" t="s">
        <v>7149</v>
      </c>
      <c r="C1994" s="16" t="s">
        <v>7172</v>
      </c>
      <c r="D1994" s="16"/>
      <c r="E1994" s="17" t="s">
        <v>511</v>
      </c>
      <c r="F1994" s="17" t="s">
        <v>512</v>
      </c>
      <c r="G1994" s="19" t="s">
        <v>6905</v>
      </c>
      <c r="H1994" s="19" t="s">
        <v>10567</v>
      </c>
      <c r="I1994" s="19" t="s">
        <v>8571</v>
      </c>
      <c r="J1994" s="17" t="str">
        <f t="shared" si="92"/>
        <v>45/2  ม. 12  ต. คันธุลี  อ. ท่าชนะ  จ. สุราษฎร์ธานี</v>
      </c>
      <c r="K1994" s="30" t="s">
        <v>10568</v>
      </c>
      <c r="L1994" s="19" t="s">
        <v>7096</v>
      </c>
      <c r="M1994" s="19" t="s">
        <v>6935</v>
      </c>
      <c r="N1994" s="19" t="s">
        <v>6936</v>
      </c>
      <c r="O1994" s="19" t="s">
        <v>6937</v>
      </c>
      <c r="P1994" s="20">
        <v>84170</v>
      </c>
      <c r="Q1994" s="21"/>
      <c r="R1994" s="22"/>
      <c r="S1994" s="22"/>
      <c r="T1994" s="22"/>
      <c r="U1994" s="21"/>
      <c r="V1994" s="21"/>
      <c r="W1994" s="21"/>
      <c r="X1994" s="23"/>
      <c r="Y1994" s="24"/>
      <c r="Z1994" s="21">
        <v>46</v>
      </c>
      <c r="AA1994" s="25">
        <f t="shared" si="94"/>
        <v>46</v>
      </c>
      <c r="AB1994" s="44"/>
      <c r="AC1994" s="19"/>
      <c r="AD1994" s="27" t="str">
        <f t="shared" si="93"/>
        <v>นาง  ดวงเดือน  อินนาปา</v>
      </c>
    </row>
    <row r="1995" spans="1:30">
      <c r="A1995" s="16" t="s">
        <v>6977</v>
      </c>
      <c r="B1995" s="16" t="s">
        <v>7578</v>
      </c>
      <c r="C1995" s="16" t="s">
        <v>7176</v>
      </c>
      <c r="D1995" s="16"/>
      <c r="E1995" s="17" t="s">
        <v>4391</v>
      </c>
      <c r="F1995" s="17" t="s">
        <v>4392</v>
      </c>
      <c r="G1995" s="19" t="s">
        <v>6896</v>
      </c>
      <c r="H1995" s="19" t="s">
        <v>9169</v>
      </c>
      <c r="I1995" s="19" t="s">
        <v>9586</v>
      </c>
      <c r="J1995" s="17" t="str">
        <f t="shared" ref="J1995:J2058" si="95">K1995&amp;"  "&amp;L1995&amp;"  "&amp;M1995&amp;"  "&amp;N1995&amp;"  "&amp;O1995</f>
        <v>254  ม. 12  ต. คันธุลี  อ. ท่าชนะ  จ. สุราษฎร์ธานี</v>
      </c>
      <c r="K1995" s="30" t="s">
        <v>7974</v>
      </c>
      <c r="L1995" s="19" t="s">
        <v>7096</v>
      </c>
      <c r="M1995" s="19" t="s">
        <v>6935</v>
      </c>
      <c r="N1995" s="19" t="s">
        <v>6936</v>
      </c>
      <c r="O1995" s="19" t="s">
        <v>6937</v>
      </c>
      <c r="P1995" s="20">
        <v>84170</v>
      </c>
      <c r="Q1995" s="21"/>
      <c r="R1995" s="22"/>
      <c r="S1995" s="22"/>
      <c r="T1995" s="22"/>
      <c r="U1995" s="21"/>
      <c r="V1995" s="21"/>
      <c r="W1995" s="21"/>
      <c r="X1995" s="23"/>
      <c r="Y1995" s="24"/>
      <c r="Z1995" s="21">
        <v>130</v>
      </c>
      <c r="AA1995" s="25">
        <f t="shared" si="94"/>
        <v>130</v>
      </c>
      <c r="AB1995" s="44"/>
      <c r="AC1995" s="19"/>
      <c r="AD1995" s="27" t="str">
        <f t="shared" ref="AD1995:AD2058" si="96">G1995&amp;"  "&amp;H1995&amp;"  "&amp;I1995</f>
        <v>นาย  นิยม  เฮ่าหนู</v>
      </c>
    </row>
    <row r="1996" spans="1:30">
      <c r="A1996" s="16" t="s">
        <v>6977</v>
      </c>
      <c r="B1996" s="16" t="s">
        <v>7285</v>
      </c>
      <c r="C1996" s="16" t="s">
        <v>7520</v>
      </c>
      <c r="D1996" s="16"/>
      <c r="E1996" s="17" t="s">
        <v>1941</v>
      </c>
      <c r="F1996" s="17" t="s">
        <v>1942</v>
      </c>
      <c r="G1996" s="19" t="s">
        <v>6905</v>
      </c>
      <c r="H1996" s="19" t="s">
        <v>10569</v>
      </c>
      <c r="I1996" s="19" t="s">
        <v>9586</v>
      </c>
      <c r="J1996" s="17" t="str">
        <f t="shared" si="95"/>
        <v>254  ม. 12  ต. คันธุลี  อ. ท่าชนะ  จ. สุราษฎร์ธานี</v>
      </c>
      <c r="K1996" s="30" t="s">
        <v>7974</v>
      </c>
      <c r="L1996" s="19" t="s">
        <v>7096</v>
      </c>
      <c r="M1996" s="19" t="s">
        <v>6935</v>
      </c>
      <c r="N1996" s="19" t="s">
        <v>6936</v>
      </c>
      <c r="O1996" s="19" t="s">
        <v>6937</v>
      </c>
      <c r="P1996" s="20">
        <v>84170</v>
      </c>
      <c r="Q1996" s="21"/>
      <c r="R1996" s="22"/>
      <c r="S1996" s="22"/>
      <c r="T1996" s="22"/>
      <c r="U1996" s="21"/>
      <c r="V1996" s="21"/>
      <c r="W1996" s="21"/>
      <c r="X1996" s="23"/>
      <c r="Y1996" s="24"/>
      <c r="Z1996" s="21">
        <v>86</v>
      </c>
      <c r="AA1996" s="25">
        <f t="shared" si="94"/>
        <v>86</v>
      </c>
      <c r="AB1996" s="44"/>
      <c r="AC1996" s="19"/>
      <c r="AD1996" s="27" t="str">
        <f t="shared" si="96"/>
        <v>นาง  สุนิสา  เฮ่าหนู</v>
      </c>
    </row>
    <row r="1997" spans="1:30">
      <c r="A1997" s="16" t="s">
        <v>6977</v>
      </c>
      <c r="B1997" s="16" t="s">
        <v>7837</v>
      </c>
      <c r="C1997" s="16" t="s">
        <v>7180</v>
      </c>
      <c r="D1997" s="16"/>
      <c r="E1997" s="17" t="s">
        <v>6773</v>
      </c>
      <c r="F1997" s="17" t="s">
        <v>6774</v>
      </c>
      <c r="G1997" s="29" t="s">
        <v>6896</v>
      </c>
      <c r="H1997" s="19" t="s">
        <v>7541</v>
      </c>
      <c r="I1997" s="19" t="s">
        <v>7594</v>
      </c>
      <c r="J1997" s="17" t="str">
        <f t="shared" si="95"/>
        <v>58  ม. 12  ต. คันธุลี  อ. ท่าชนะ  จ. สุราษฎร์ธานี</v>
      </c>
      <c r="K1997" s="48" t="s">
        <v>7298</v>
      </c>
      <c r="L1997" s="19" t="s">
        <v>7096</v>
      </c>
      <c r="M1997" s="19" t="s">
        <v>6935</v>
      </c>
      <c r="N1997" s="19" t="s">
        <v>6936</v>
      </c>
      <c r="O1997" s="19" t="s">
        <v>6937</v>
      </c>
      <c r="P1997" s="20">
        <v>84170</v>
      </c>
      <c r="Q1997" s="21"/>
      <c r="R1997" s="22"/>
      <c r="S1997" s="22"/>
      <c r="T1997" s="22"/>
      <c r="U1997" s="21"/>
      <c r="V1997" s="21"/>
      <c r="W1997" s="21"/>
      <c r="X1997" s="23"/>
      <c r="Y1997" s="24"/>
      <c r="Z1997" s="21">
        <v>137</v>
      </c>
      <c r="AA1997" s="25">
        <f t="shared" si="94"/>
        <v>137</v>
      </c>
      <c r="AB1997" s="44"/>
      <c r="AC1997" s="19"/>
      <c r="AD1997" s="27" t="str">
        <f t="shared" si="96"/>
        <v>นาย  อำพร  จันทร์ดำ</v>
      </c>
    </row>
    <row r="1998" spans="1:30">
      <c r="A1998" s="16" t="s">
        <v>6977</v>
      </c>
      <c r="B1998" s="16" t="s">
        <v>7584</v>
      </c>
      <c r="C1998" s="16" t="s">
        <v>7185</v>
      </c>
      <c r="D1998" s="16"/>
      <c r="E1998" s="17" t="s">
        <v>5042</v>
      </c>
      <c r="F1998" s="17" t="s">
        <v>5043</v>
      </c>
      <c r="G1998" s="19" t="s">
        <v>6896</v>
      </c>
      <c r="H1998" s="19" t="s">
        <v>8915</v>
      </c>
      <c r="I1998" s="19" t="s">
        <v>10513</v>
      </c>
      <c r="J1998" s="17" t="str">
        <f t="shared" si="95"/>
        <v>18  ม. 12  ต. คันธุลี  อ. ท่าชนะ  จ. สุราษฎร์ธานี</v>
      </c>
      <c r="K1998" s="33" t="s">
        <v>6959</v>
      </c>
      <c r="L1998" s="19" t="s">
        <v>7096</v>
      </c>
      <c r="M1998" s="19" t="s">
        <v>6935</v>
      </c>
      <c r="N1998" s="19" t="s">
        <v>6936</v>
      </c>
      <c r="O1998" s="19" t="s">
        <v>6937</v>
      </c>
      <c r="P1998" s="20">
        <v>84170</v>
      </c>
      <c r="Q1998" s="21"/>
      <c r="R1998" s="22"/>
      <c r="S1998" s="22"/>
      <c r="T1998" s="22"/>
      <c r="U1998" s="21"/>
      <c r="V1998" s="21"/>
      <c r="W1998" s="21"/>
      <c r="X1998" s="23"/>
      <c r="Y1998" s="24"/>
      <c r="Z1998" s="21">
        <v>9</v>
      </c>
      <c r="AA1998" s="25">
        <f t="shared" si="94"/>
        <v>9</v>
      </c>
      <c r="AB1998" s="44"/>
      <c r="AC1998" s="19"/>
      <c r="AD1998" s="27" t="str">
        <f t="shared" si="96"/>
        <v>นาย  ภิญโญ  รักษา</v>
      </c>
    </row>
    <row r="1999" spans="1:30">
      <c r="A1999" s="16" t="s">
        <v>6977</v>
      </c>
      <c r="B1999" s="16" t="s">
        <v>7851</v>
      </c>
      <c r="C1999" s="16" t="s">
        <v>7188</v>
      </c>
      <c r="D1999" s="16"/>
      <c r="E1999" s="17" t="s">
        <v>4982</v>
      </c>
      <c r="F1999" s="17" t="s">
        <v>4983</v>
      </c>
      <c r="G1999" s="19" t="s">
        <v>6896</v>
      </c>
      <c r="H1999" s="19" t="s">
        <v>10570</v>
      </c>
      <c r="I1999" s="19" t="s">
        <v>10571</v>
      </c>
      <c r="J1999" s="17" t="str">
        <f t="shared" si="95"/>
        <v>88  ม. 2  ต. สมอทอง  อ. ท่าชนะ  จ. สุราษฎร์ธานี</v>
      </c>
      <c r="K1999" s="30" t="s">
        <v>9646</v>
      </c>
      <c r="L1999" s="19" t="s">
        <v>6909</v>
      </c>
      <c r="M1999" s="19" t="s">
        <v>7305</v>
      </c>
      <c r="N1999" s="19" t="s">
        <v>6936</v>
      </c>
      <c r="O1999" s="19" t="s">
        <v>6937</v>
      </c>
      <c r="P1999" s="20">
        <v>84170</v>
      </c>
      <c r="Q1999" s="21"/>
      <c r="R1999" s="22"/>
      <c r="S1999" s="22"/>
      <c r="T1999" s="22"/>
      <c r="U1999" s="21"/>
      <c r="V1999" s="21"/>
      <c r="W1999" s="21"/>
      <c r="X1999" s="23"/>
      <c r="Y1999" s="24"/>
      <c r="Z1999" s="21">
        <v>222</v>
      </c>
      <c r="AA1999" s="25">
        <f t="shared" si="94"/>
        <v>222</v>
      </c>
      <c r="AB1999" s="44"/>
      <c r="AC1999" s="19"/>
      <c r="AD1999" s="27" t="str">
        <f t="shared" si="96"/>
        <v>นาย  ไพรัตน์  เพ็ชร์รอด</v>
      </c>
    </row>
    <row r="2000" spans="1:30">
      <c r="A2000" s="16" t="s">
        <v>6977</v>
      </c>
      <c r="B2000" s="16" t="s">
        <v>7847</v>
      </c>
      <c r="C2000" s="16" t="s">
        <v>7194</v>
      </c>
      <c r="D2000" s="16"/>
      <c r="E2000" s="17" t="s">
        <v>3341</v>
      </c>
      <c r="F2000" s="17" t="s">
        <v>3342</v>
      </c>
      <c r="G2000" s="19" t="s">
        <v>6896</v>
      </c>
      <c r="H2000" s="19" t="s">
        <v>10572</v>
      </c>
      <c r="I2000" s="19" t="s">
        <v>8563</v>
      </c>
      <c r="J2000" s="17" t="str">
        <f t="shared" si="95"/>
        <v>76  ม. 4  ต. คันธุลี  อ. ท่าชนะ  จ. สุราษฎร์ธานี</v>
      </c>
      <c r="K2000" s="30" t="s">
        <v>10039</v>
      </c>
      <c r="L2000" s="19" t="s">
        <v>7031</v>
      </c>
      <c r="M2000" s="19" t="s">
        <v>6935</v>
      </c>
      <c r="N2000" s="19" t="s">
        <v>6936</v>
      </c>
      <c r="O2000" s="19" t="s">
        <v>6937</v>
      </c>
      <c r="P2000" s="20">
        <v>84170</v>
      </c>
      <c r="Q2000" s="21"/>
      <c r="R2000" s="22"/>
      <c r="S2000" s="22"/>
      <c r="T2000" s="22"/>
      <c r="U2000" s="21"/>
      <c r="V2000" s="21"/>
      <c r="W2000" s="21"/>
      <c r="X2000" s="23"/>
      <c r="Y2000" s="24"/>
      <c r="Z2000" s="21">
        <v>263</v>
      </c>
      <c r="AA2000" s="25">
        <f t="shared" si="94"/>
        <v>263</v>
      </c>
      <c r="AB2000" s="44"/>
      <c r="AC2000" s="19"/>
      <c r="AD2000" s="27" t="str">
        <f t="shared" si="96"/>
        <v>นาย  กมล  หนูแกล้ว</v>
      </c>
    </row>
    <row r="2001" spans="1:30">
      <c r="A2001" s="16" t="s">
        <v>6977</v>
      </c>
      <c r="B2001" s="16" t="s">
        <v>7854</v>
      </c>
      <c r="C2001" s="16" t="s">
        <v>7200</v>
      </c>
      <c r="D2001" s="16"/>
      <c r="E2001" s="17" t="s">
        <v>2396</v>
      </c>
      <c r="F2001" s="17" t="s">
        <v>2397</v>
      </c>
      <c r="G2001" s="19" t="s">
        <v>6923</v>
      </c>
      <c r="H2001" s="19" t="s">
        <v>10082</v>
      </c>
      <c r="I2001" s="19" t="s">
        <v>8549</v>
      </c>
      <c r="J2001" s="17" t="str">
        <f t="shared" si="95"/>
        <v>203  ม. 1  ต. คลองพา  อ. ท่าชนะ  จ. สุราษฎร์ธานี</v>
      </c>
      <c r="K2001" s="30" t="s">
        <v>8222</v>
      </c>
      <c r="L2001" s="19" t="s">
        <v>6954</v>
      </c>
      <c r="M2001" s="19" t="s">
        <v>7208</v>
      </c>
      <c r="N2001" s="19" t="s">
        <v>6936</v>
      </c>
      <c r="O2001" s="19" t="s">
        <v>6937</v>
      </c>
      <c r="P2001" s="20">
        <v>84170</v>
      </c>
      <c r="Q2001" s="21"/>
      <c r="R2001" s="22"/>
      <c r="S2001" s="22"/>
      <c r="T2001" s="22"/>
      <c r="U2001" s="21"/>
      <c r="V2001" s="21"/>
      <c r="W2001" s="21"/>
      <c r="X2001" s="23"/>
      <c r="Y2001" s="24"/>
      <c r="Z2001" s="21">
        <v>144</v>
      </c>
      <c r="AA2001" s="25">
        <f t="shared" si="94"/>
        <v>144</v>
      </c>
      <c r="AB2001" s="44"/>
      <c r="AC2001" s="19"/>
      <c r="AD2001" s="27" t="str">
        <f t="shared" si="96"/>
        <v>นางสาว  จรรยา  สมสอน</v>
      </c>
    </row>
    <row r="2002" spans="1:30">
      <c r="A2002" s="16" t="s">
        <v>6977</v>
      </c>
      <c r="B2002" s="16" t="s">
        <v>7857</v>
      </c>
      <c r="C2002" s="16" t="s">
        <v>7205</v>
      </c>
      <c r="D2002" s="16"/>
      <c r="E2002" s="17" t="s">
        <v>4728</v>
      </c>
      <c r="F2002" s="17" t="s">
        <v>4729</v>
      </c>
      <c r="G2002" s="19" t="s">
        <v>6896</v>
      </c>
      <c r="H2002" s="19" t="s">
        <v>8531</v>
      </c>
      <c r="I2002" s="19" t="s">
        <v>10573</v>
      </c>
      <c r="J2002" s="17" t="str">
        <f t="shared" si="95"/>
        <v>100  ม. 12  ต. คันธุลี  อ. ท่าชนะ  จ. สุราษฎร์ธานี</v>
      </c>
      <c r="K2002" s="30" t="s">
        <v>7122</v>
      </c>
      <c r="L2002" s="19" t="s">
        <v>7096</v>
      </c>
      <c r="M2002" s="19" t="s">
        <v>6935</v>
      </c>
      <c r="N2002" s="19" t="s">
        <v>6936</v>
      </c>
      <c r="O2002" s="19" t="s">
        <v>6937</v>
      </c>
      <c r="P2002" s="20">
        <v>84170</v>
      </c>
      <c r="Q2002" s="21"/>
      <c r="R2002" s="22"/>
      <c r="S2002" s="22"/>
      <c r="T2002" s="22"/>
      <c r="U2002" s="21"/>
      <c r="V2002" s="21"/>
      <c r="W2002" s="21"/>
      <c r="X2002" s="23"/>
      <c r="Y2002" s="24"/>
      <c r="Z2002" s="21">
        <v>72</v>
      </c>
      <c r="AA2002" s="25">
        <f t="shared" si="94"/>
        <v>72</v>
      </c>
      <c r="AB2002" s="44"/>
      <c r="AC2002" s="19"/>
      <c r="AD2002" s="27" t="str">
        <f t="shared" si="96"/>
        <v>นาย  ปรีชา  ทองจีนแท้</v>
      </c>
    </row>
    <row r="2003" spans="1:30">
      <c r="A2003" s="16" t="s">
        <v>6977</v>
      </c>
      <c r="B2003" s="16" t="s">
        <v>7870</v>
      </c>
      <c r="C2003" s="16" t="s">
        <v>7530</v>
      </c>
      <c r="D2003" s="16"/>
      <c r="E2003" s="17" t="s">
        <v>5241</v>
      </c>
      <c r="F2003" s="17" t="s">
        <v>5242</v>
      </c>
      <c r="G2003" s="19" t="s">
        <v>6896</v>
      </c>
      <c r="H2003" s="19" t="s">
        <v>10574</v>
      </c>
      <c r="I2003" s="19" t="s">
        <v>7079</v>
      </c>
      <c r="J2003" s="17" t="str">
        <f t="shared" si="95"/>
        <v>30  ม. 12  ต. คันธุลี  อ. ท่าชนะ  จ. สุราษฎร์ธานี</v>
      </c>
      <c r="K2003" s="30" t="s">
        <v>6997</v>
      </c>
      <c r="L2003" s="19" t="s">
        <v>7096</v>
      </c>
      <c r="M2003" s="19" t="s">
        <v>6935</v>
      </c>
      <c r="N2003" s="19" t="s">
        <v>6936</v>
      </c>
      <c r="O2003" s="19" t="s">
        <v>6937</v>
      </c>
      <c r="P2003" s="20">
        <v>84170</v>
      </c>
      <c r="Q2003" s="21"/>
      <c r="R2003" s="22"/>
      <c r="S2003" s="22"/>
      <c r="T2003" s="22"/>
      <c r="U2003" s="21"/>
      <c r="V2003" s="21"/>
      <c r="W2003" s="21"/>
      <c r="X2003" s="23"/>
      <c r="Y2003" s="24"/>
      <c r="Z2003" s="21">
        <v>144</v>
      </c>
      <c r="AA2003" s="25">
        <f t="shared" si="94"/>
        <v>144</v>
      </c>
      <c r="AB2003" s="44"/>
      <c r="AC2003" s="19"/>
      <c r="AD2003" s="27" t="str">
        <f t="shared" si="96"/>
        <v>นาย  ลิขิต  สุวรรณ</v>
      </c>
    </row>
    <row r="2004" spans="1:30">
      <c r="A2004" s="16" t="s">
        <v>6977</v>
      </c>
      <c r="B2004" s="16" t="s">
        <v>7883</v>
      </c>
      <c r="C2004" s="16" t="s">
        <v>7533</v>
      </c>
      <c r="D2004" s="16"/>
      <c r="E2004" s="17" t="s">
        <v>5887</v>
      </c>
      <c r="F2004" s="17" t="s">
        <v>5888</v>
      </c>
      <c r="G2004" s="19" t="s">
        <v>6896</v>
      </c>
      <c r="H2004" s="19" t="s">
        <v>7773</v>
      </c>
      <c r="I2004" s="19" t="s">
        <v>9636</v>
      </c>
      <c r="J2004" s="17" t="str">
        <f t="shared" si="95"/>
        <v>40  ม. 7  ต. วัง  อ. ท่าชนะ  จ. สุราษฎร์ธานี</v>
      </c>
      <c r="K2004" s="30" t="s">
        <v>7309</v>
      </c>
      <c r="L2004" s="19" t="s">
        <v>7290</v>
      </c>
      <c r="M2004" s="19" t="s">
        <v>7134</v>
      </c>
      <c r="N2004" s="19" t="s">
        <v>6936</v>
      </c>
      <c r="O2004" s="19" t="s">
        <v>6937</v>
      </c>
      <c r="P2004" s="20">
        <v>84170</v>
      </c>
      <c r="Q2004" s="21"/>
      <c r="R2004" s="22"/>
      <c r="S2004" s="22"/>
      <c r="T2004" s="22"/>
      <c r="U2004" s="21"/>
      <c r="V2004" s="21"/>
      <c r="W2004" s="21"/>
      <c r="X2004" s="23"/>
      <c r="Y2004" s="24"/>
      <c r="Z2004" s="21">
        <v>264</v>
      </c>
      <c r="AA2004" s="25">
        <f t="shared" si="94"/>
        <v>264</v>
      </c>
      <c r="AB2004" s="44"/>
      <c r="AC2004" s="19"/>
      <c r="AD2004" s="27" t="str">
        <f t="shared" si="96"/>
        <v>นาย  สมพร  ช่วยตน</v>
      </c>
    </row>
    <row r="2005" spans="1:30">
      <c r="A2005" s="16" t="s">
        <v>6977</v>
      </c>
      <c r="B2005" s="16" t="s">
        <v>7886</v>
      </c>
      <c r="C2005" s="16" t="s">
        <v>7535</v>
      </c>
      <c r="D2005" s="16"/>
      <c r="E2005" s="17" t="s">
        <v>5800</v>
      </c>
      <c r="F2005" s="17" t="s">
        <v>5801</v>
      </c>
      <c r="G2005" s="19" t="s">
        <v>6896</v>
      </c>
      <c r="H2005" s="19" t="s">
        <v>7268</v>
      </c>
      <c r="I2005" s="19" t="s">
        <v>8622</v>
      </c>
      <c r="J2005" s="17" t="str">
        <f t="shared" si="95"/>
        <v>27  ม. 12  ต. คันธุลี  อ. ท่าชนะ  จ. สุราษฎร์ธานี</v>
      </c>
      <c r="K2005" s="30" t="s">
        <v>7476</v>
      </c>
      <c r="L2005" s="19" t="s">
        <v>7096</v>
      </c>
      <c r="M2005" s="19" t="s">
        <v>6935</v>
      </c>
      <c r="N2005" s="19" t="s">
        <v>6936</v>
      </c>
      <c r="O2005" s="19" t="s">
        <v>6937</v>
      </c>
      <c r="P2005" s="20">
        <v>84170</v>
      </c>
      <c r="Q2005" s="21"/>
      <c r="R2005" s="22"/>
      <c r="S2005" s="22"/>
      <c r="T2005" s="22"/>
      <c r="U2005" s="21"/>
      <c r="V2005" s="21"/>
      <c r="W2005" s="21"/>
      <c r="X2005" s="23"/>
      <c r="Y2005" s="24"/>
      <c r="Z2005" s="21">
        <v>123</v>
      </c>
      <c r="AA2005" s="25">
        <f t="shared" si="94"/>
        <v>123</v>
      </c>
      <c r="AB2005" s="44"/>
      <c r="AC2005" s="19"/>
      <c r="AD2005" s="27" t="str">
        <f t="shared" si="96"/>
        <v>นาย  สมบูรณ์  ขำสุวรรณ</v>
      </c>
    </row>
    <row r="2006" spans="1:30">
      <c r="A2006" s="16" t="s">
        <v>6977</v>
      </c>
      <c r="B2006" s="16" t="s">
        <v>7102</v>
      </c>
      <c r="C2006" s="16" t="s">
        <v>7538</v>
      </c>
      <c r="D2006" s="16"/>
      <c r="E2006" s="17" t="s">
        <v>2912</v>
      </c>
      <c r="F2006" s="17" t="s">
        <v>2913</v>
      </c>
      <c r="G2006" s="19" t="s">
        <v>6923</v>
      </c>
      <c r="H2006" s="19" t="s">
        <v>8577</v>
      </c>
      <c r="I2006" s="19" t="s">
        <v>7079</v>
      </c>
      <c r="J2006" s="17" t="str">
        <f t="shared" si="95"/>
        <v>30  ม. 12  ต. คันธุลี  อ. ท่าชนะ  จ. สุราษฎร์ธานี</v>
      </c>
      <c r="K2006" s="30" t="s">
        <v>6997</v>
      </c>
      <c r="L2006" s="19" t="s">
        <v>7096</v>
      </c>
      <c r="M2006" s="19" t="s">
        <v>6935</v>
      </c>
      <c r="N2006" s="19" t="s">
        <v>6936</v>
      </c>
      <c r="O2006" s="19" t="s">
        <v>6937</v>
      </c>
      <c r="P2006" s="20">
        <v>84170</v>
      </c>
      <c r="Q2006" s="21"/>
      <c r="R2006" s="22"/>
      <c r="S2006" s="22"/>
      <c r="T2006" s="22"/>
      <c r="U2006" s="21"/>
      <c r="V2006" s="21"/>
      <c r="W2006" s="21"/>
      <c r="X2006" s="23"/>
      <c r="Y2006" s="24"/>
      <c r="Z2006" s="21">
        <v>240</v>
      </c>
      <c r="AA2006" s="25">
        <f t="shared" si="94"/>
        <v>240</v>
      </c>
      <c r="AB2006" s="44"/>
      <c r="AC2006" s="19"/>
      <c r="AD2006" s="27" t="str">
        <f t="shared" si="96"/>
        <v>นางสาว  ลัดดา  สุวรรณ</v>
      </c>
    </row>
    <row r="2007" spans="1:30">
      <c r="A2007" s="16" t="s">
        <v>6977</v>
      </c>
      <c r="B2007" s="16" t="s">
        <v>7892</v>
      </c>
      <c r="C2007" s="16" t="s">
        <v>7540</v>
      </c>
      <c r="D2007" s="16"/>
      <c r="E2007" s="17" t="s">
        <v>4716</v>
      </c>
      <c r="F2007" s="17" t="s">
        <v>4717</v>
      </c>
      <c r="G2007" s="19" t="s">
        <v>6896</v>
      </c>
      <c r="H2007" s="19" t="s">
        <v>10575</v>
      </c>
      <c r="I2007" s="19" t="s">
        <v>7079</v>
      </c>
      <c r="J2007" s="17" t="str">
        <f t="shared" si="95"/>
        <v>96  ม. 12  ต. คันธุลี  อ. ท่าชนะ  จ. สุราษฎร์ธานี</v>
      </c>
      <c r="K2007" s="30" t="s">
        <v>7824</v>
      </c>
      <c r="L2007" s="19" t="s">
        <v>7096</v>
      </c>
      <c r="M2007" s="19" t="s">
        <v>6935</v>
      </c>
      <c r="N2007" s="19" t="s">
        <v>6936</v>
      </c>
      <c r="O2007" s="19" t="s">
        <v>6937</v>
      </c>
      <c r="P2007" s="20">
        <v>84170</v>
      </c>
      <c r="Q2007" s="21"/>
      <c r="R2007" s="22"/>
      <c r="S2007" s="22"/>
      <c r="T2007" s="22"/>
      <c r="U2007" s="21"/>
      <c r="V2007" s="21"/>
      <c r="W2007" s="21"/>
      <c r="X2007" s="23"/>
      <c r="Y2007" s="24"/>
      <c r="Z2007" s="21">
        <v>72</v>
      </c>
      <c r="AA2007" s="25">
        <f t="shared" si="94"/>
        <v>72</v>
      </c>
      <c r="AB2007" s="44"/>
      <c r="AC2007" s="19"/>
      <c r="AD2007" s="27" t="str">
        <f t="shared" si="96"/>
        <v>นาย  ปราศรัย  สุวรรณ</v>
      </c>
    </row>
    <row r="2008" spans="1:30">
      <c r="A2008" s="16" t="s">
        <v>6977</v>
      </c>
      <c r="B2008" s="16" t="s">
        <v>7896</v>
      </c>
      <c r="C2008" s="16" t="s">
        <v>7211</v>
      </c>
      <c r="D2008" s="16"/>
      <c r="E2008" s="17" t="s">
        <v>2909</v>
      </c>
      <c r="F2008" s="17" t="s">
        <v>2910</v>
      </c>
      <c r="G2008" s="19" t="s">
        <v>6923</v>
      </c>
      <c r="H2008" s="19" t="s">
        <v>8577</v>
      </c>
      <c r="I2008" s="19" t="s">
        <v>8578</v>
      </c>
      <c r="J2008" s="17" t="str">
        <f t="shared" si="95"/>
        <v>149  ม. 12  ต. คันธุลี  อ. ท่าชนะ  จ. สุราษฎร์ธานี</v>
      </c>
      <c r="K2008" s="30">
        <v>149</v>
      </c>
      <c r="L2008" s="19" t="s">
        <v>7096</v>
      </c>
      <c r="M2008" s="19" t="s">
        <v>6935</v>
      </c>
      <c r="N2008" s="19" t="s">
        <v>6936</v>
      </c>
      <c r="O2008" s="19" t="s">
        <v>6937</v>
      </c>
      <c r="P2008" s="20">
        <v>84170</v>
      </c>
      <c r="Q2008" s="21"/>
      <c r="R2008" s="22"/>
      <c r="S2008" s="22"/>
      <c r="T2008" s="22"/>
      <c r="U2008" s="21"/>
      <c r="V2008" s="21"/>
      <c r="W2008" s="21"/>
      <c r="X2008" s="23"/>
      <c r="Y2008" s="24"/>
      <c r="Z2008" s="21">
        <v>114</v>
      </c>
      <c r="AA2008" s="25">
        <f t="shared" si="94"/>
        <v>114</v>
      </c>
      <c r="AB2008" s="44"/>
      <c r="AC2008" s="19"/>
      <c r="AD2008" s="27" t="str">
        <f t="shared" si="96"/>
        <v>นางสาว  ลัดดา  เพชรรอด</v>
      </c>
    </row>
    <row r="2009" spans="1:30">
      <c r="A2009" s="16" t="s">
        <v>6977</v>
      </c>
      <c r="B2009" s="16" t="s">
        <v>7898</v>
      </c>
      <c r="C2009" s="16" t="s">
        <v>7218</v>
      </c>
      <c r="D2009" s="16"/>
      <c r="E2009" s="17" t="s">
        <v>2140</v>
      </c>
      <c r="F2009" s="17" t="s">
        <v>2141</v>
      </c>
      <c r="G2009" s="19" t="s">
        <v>6905</v>
      </c>
      <c r="H2009" s="19" t="s">
        <v>10576</v>
      </c>
      <c r="I2009" s="19" t="s">
        <v>10577</v>
      </c>
      <c r="J2009" s="17" t="str">
        <f t="shared" si="95"/>
        <v>98  ม. 12  ต. คันธุลี  อ. ท่าชนะ  จ. สุราษฎร์ธานี</v>
      </c>
      <c r="K2009" s="30" t="s">
        <v>9685</v>
      </c>
      <c r="L2009" s="19" t="s">
        <v>7096</v>
      </c>
      <c r="M2009" s="19" t="s">
        <v>6935</v>
      </c>
      <c r="N2009" s="19" t="s">
        <v>6936</v>
      </c>
      <c r="O2009" s="19" t="s">
        <v>6937</v>
      </c>
      <c r="P2009" s="20">
        <v>84170</v>
      </c>
      <c r="Q2009" s="21"/>
      <c r="R2009" s="22"/>
      <c r="S2009" s="22"/>
      <c r="T2009" s="22"/>
      <c r="U2009" s="21"/>
      <c r="V2009" s="21"/>
      <c r="W2009" s="21"/>
      <c r="X2009" s="23"/>
      <c r="Y2009" s="24"/>
      <c r="Z2009" s="21">
        <v>322</v>
      </c>
      <c r="AA2009" s="25">
        <f t="shared" si="94"/>
        <v>322</v>
      </c>
      <c r="AB2009" s="44"/>
      <c r="AC2009" s="19"/>
      <c r="AD2009" s="27" t="str">
        <f t="shared" si="96"/>
        <v>นาง  อังคนา  เพชร์รอด</v>
      </c>
    </row>
    <row r="2010" spans="1:30">
      <c r="A2010" s="16" t="s">
        <v>6977</v>
      </c>
      <c r="B2010" s="16" t="s">
        <v>7904</v>
      </c>
      <c r="C2010" s="16" t="s">
        <v>7547</v>
      </c>
      <c r="D2010" s="16"/>
      <c r="E2010" s="17" t="s">
        <v>5485</v>
      </c>
      <c r="F2010" s="17" t="s">
        <v>5486</v>
      </c>
      <c r="G2010" s="19" t="s">
        <v>6896</v>
      </c>
      <c r="H2010" s="19" t="s">
        <v>10578</v>
      </c>
      <c r="I2010" s="19" t="s">
        <v>10579</v>
      </c>
      <c r="J2010" s="17" t="str">
        <f t="shared" si="95"/>
        <v>63  ม. 2  ต. สมอทอง  อ. ท่าชนะ  จ. สุราษฎร์ธานี</v>
      </c>
      <c r="K2010" s="30" t="s">
        <v>8720</v>
      </c>
      <c r="L2010" s="19" t="s">
        <v>6909</v>
      </c>
      <c r="M2010" s="19" t="s">
        <v>7305</v>
      </c>
      <c r="N2010" s="19" t="s">
        <v>6936</v>
      </c>
      <c r="O2010" s="19" t="s">
        <v>6937</v>
      </c>
      <c r="P2010" s="20">
        <v>84170</v>
      </c>
      <c r="Q2010" s="21"/>
      <c r="R2010" s="22"/>
      <c r="S2010" s="22"/>
      <c r="T2010" s="22"/>
      <c r="U2010" s="21"/>
      <c r="V2010" s="21"/>
      <c r="W2010" s="21"/>
      <c r="X2010" s="23"/>
      <c r="Y2010" s="24"/>
      <c r="Z2010" s="21">
        <v>81</v>
      </c>
      <c r="AA2010" s="25">
        <f t="shared" si="94"/>
        <v>81</v>
      </c>
      <c r="AB2010" s="44"/>
      <c r="AC2010" s="19"/>
      <c r="AD2010" s="27" t="str">
        <f t="shared" si="96"/>
        <v>นาย  วิรุฬ  ลายพัฒน์</v>
      </c>
    </row>
    <row r="2011" spans="1:30">
      <c r="A2011" s="16" t="s">
        <v>6977</v>
      </c>
      <c r="B2011" s="16" t="s">
        <v>7906</v>
      </c>
      <c r="C2011" s="16" t="s">
        <v>7222</v>
      </c>
      <c r="D2011" s="16"/>
      <c r="E2011" s="17" t="s">
        <v>1630</v>
      </c>
      <c r="F2011" s="17" t="s">
        <v>1631</v>
      </c>
      <c r="G2011" s="19" t="s">
        <v>6905</v>
      </c>
      <c r="H2011" s="19" t="s">
        <v>8761</v>
      </c>
      <c r="I2011" s="19" t="s">
        <v>8762</v>
      </c>
      <c r="J2011" s="17" t="str">
        <f t="shared" si="95"/>
        <v>109  ม. 12  ต. คันธุลี  อ. ท่าชนะ  จ. สุราษฎร์ธานี</v>
      </c>
      <c r="K2011" s="30" t="s">
        <v>7379</v>
      </c>
      <c r="L2011" s="19" t="s">
        <v>7096</v>
      </c>
      <c r="M2011" s="19" t="s">
        <v>6935</v>
      </c>
      <c r="N2011" s="19" t="s">
        <v>6936</v>
      </c>
      <c r="O2011" s="19" t="s">
        <v>6937</v>
      </c>
      <c r="P2011" s="20">
        <v>84170</v>
      </c>
      <c r="Q2011" s="21"/>
      <c r="R2011" s="22"/>
      <c r="S2011" s="22"/>
      <c r="T2011" s="22"/>
      <c r="U2011" s="21"/>
      <c r="V2011" s="21"/>
      <c r="W2011" s="21"/>
      <c r="X2011" s="23"/>
      <c r="Y2011" s="24"/>
      <c r="Z2011" s="21">
        <v>39</v>
      </c>
      <c r="AA2011" s="25">
        <f t="shared" si="94"/>
        <v>39</v>
      </c>
      <c r="AB2011" s="44"/>
      <c r="AC2011" s="19"/>
      <c r="AD2011" s="27" t="str">
        <f t="shared" si="96"/>
        <v>นาง  ศรีวิภา  ปราชญ์อักษร</v>
      </c>
    </row>
    <row r="2012" spans="1:30">
      <c r="A2012" s="16" t="s">
        <v>6977</v>
      </c>
      <c r="B2012" s="16" t="s">
        <v>7118</v>
      </c>
      <c r="C2012" s="16" t="s">
        <v>7555</v>
      </c>
      <c r="D2012" s="16"/>
      <c r="E2012" s="17" t="s">
        <v>2093</v>
      </c>
      <c r="F2012" s="17" t="s">
        <v>2094</v>
      </c>
      <c r="G2012" s="19" t="s">
        <v>6905</v>
      </c>
      <c r="H2012" s="19" t="s">
        <v>10580</v>
      </c>
      <c r="I2012" s="19" t="s">
        <v>10581</v>
      </c>
      <c r="J2012" s="17" t="str">
        <f t="shared" si="95"/>
        <v>185  ม. 12  ต. คันธุลี  อ. ท่าชนะ  จ. สุราษฎร์ธานี</v>
      </c>
      <c r="K2012" s="30" t="s">
        <v>8166</v>
      </c>
      <c r="L2012" s="19" t="s">
        <v>7096</v>
      </c>
      <c r="M2012" s="19" t="s">
        <v>6935</v>
      </c>
      <c r="N2012" s="19" t="s">
        <v>6936</v>
      </c>
      <c r="O2012" s="19" t="s">
        <v>6937</v>
      </c>
      <c r="P2012" s="20">
        <v>84170</v>
      </c>
      <c r="Q2012" s="21"/>
      <c r="R2012" s="22"/>
      <c r="S2012" s="22"/>
      <c r="T2012" s="22"/>
      <c r="U2012" s="21"/>
      <c r="V2012" s="21"/>
      <c r="W2012" s="21"/>
      <c r="X2012" s="23"/>
      <c r="Y2012" s="24"/>
      <c r="Z2012" s="21">
        <v>63</v>
      </c>
      <c r="AA2012" s="25">
        <f t="shared" si="94"/>
        <v>63</v>
      </c>
      <c r="AB2012" s="44"/>
      <c r="AC2012" s="19"/>
      <c r="AD2012" s="27" t="str">
        <f t="shared" si="96"/>
        <v>นาง  อธิญา  แซ่ด่าน</v>
      </c>
    </row>
    <row r="2013" spans="1:30" ht="42">
      <c r="A2013" s="16" t="s">
        <v>6977</v>
      </c>
      <c r="B2013" s="16" t="s">
        <v>7910</v>
      </c>
      <c r="C2013" s="16" t="s">
        <v>7227</v>
      </c>
      <c r="D2013" s="16"/>
      <c r="E2013" s="17" t="s">
        <v>4258</v>
      </c>
      <c r="F2013" s="17" t="s">
        <v>4259</v>
      </c>
      <c r="G2013" s="19" t="s">
        <v>6896</v>
      </c>
      <c r="H2013" s="19" t="s">
        <v>10582</v>
      </c>
      <c r="I2013" s="19" t="s">
        <v>10043</v>
      </c>
      <c r="J2013" s="17" t="str">
        <f t="shared" si="95"/>
        <v>46/9 ถ.เพชรเกษม  ม. -  ต. ขันเงิน  อ. หลังสวน  จ. ชุมพร</v>
      </c>
      <c r="K2013" s="18" t="s">
        <v>10583</v>
      </c>
      <c r="L2013" s="19" t="s">
        <v>6918</v>
      </c>
      <c r="M2013" s="19" t="s">
        <v>7377</v>
      </c>
      <c r="N2013" s="19" t="s">
        <v>7378</v>
      </c>
      <c r="O2013" s="19" t="s">
        <v>6912</v>
      </c>
      <c r="P2013" s="20">
        <v>86110</v>
      </c>
      <c r="Q2013" s="21"/>
      <c r="R2013" s="22"/>
      <c r="S2013" s="22"/>
      <c r="T2013" s="22"/>
      <c r="U2013" s="21"/>
      <c r="V2013" s="21"/>
      <c r="W2013" s="21"/>
      <c r="X2013" s="23"/>
      <c r="Y2013" s="24"/>
      <c r="Z2013" s="21">
        <v>350</v>
      </c>
      <c r="AA2013" s="25">
        <f t="shared" si="94"/>
        <v>350</v>
      </c>
      <c r="AB2013" s="44"/>
      <c r="AC2013" s="19"/>
      <c r="AD2013" s="27" t="str">
        <f t="shared" si="96"/>
        <v>นาย  ธาตรี  เอื้อพัฒนพงศ์</v>
      </c>
    </row>
    <row r="2014" spans="1:30" ht="42">
      <c r="A2014" s="16" t="s">
        <v>6977</v>
      </c>
      <c r="B2014" s="16" t="s">
        <v>7912</v>
      </c>
      <c r="C2014" s="16" t="s">
        <v>7231</v>
      </c>
      <c r="D2014" s="16"/>
      <c r="E2014" s="17" t="s">
        <v>4267</v>
      </c>
      <c r="F2014" s="17" t="s">
        <v>4268</v>
      </c>
      <c r="G2014" s="19" t="s">
        <v>6896</v>
      </c>
      <c r="H2014" s="19" t="s">
        <v>9257</v>
      </c>
      <c r="I2014" s="19" t="s">
        <v>10043</v>
      </c>
      <c r="J2014" s="17" t="str">
        <f t="shared" si="95"/>
        <v>46/9 ถ.เพชรเกษม  ม. -  ต. ขันเงิน  อ. หลังสวน  จ. ชุมพร</v>
      </c>
      <c r="K2014" s="18" t="s">
        <v>10583</v>
      </c>
      <c r="L2014" s="19" t="s">
        <v>6918</v>
      </c>
      <c r="M2014" s="19" t="s">
        <v>7377</v>
      </c>
      <c r="N2014" s="19" t="s">
        <v>7378</v>
      </c>
      <c r="O2014" s="19" t="s">
        <v>6912</v>
      </c>
      <c r="P2014" s="20">
        <v>86110</v>
      </c>
      <c r="Q2014" s="21"/>
      <c r="R2014" s="22"/>
      <c r="S2014" s="22"/>
      <c r="T2014" s="22"/>
      <c r="U2014" s="21"/>
      <c r="V2014" s="21"/>
      <c r="W2014" s="21"/>
      <c r="X2014" s="23"/>
      <c r="Y2014" s="24"/>
      <c r="Z2014" s="21">
        <v>163</v>
      </c>
      <c r="AA2014" s="25">
        <f t="shared" si="94"/>
        <v>163</v>
      </c>
      <c r="AB2014" s="44"/>
      <c r="AC2014" s="19"/>
      <c r="AD2014" s="27" t="str">
        <f t="shared" si="96"/>
        <v>นาย  ธานินทร์  เอื้อพัฒนพงศ์</v>
      </c>
    </row>
    <row r="2015" spans="1:30">
      <c r="A2015" s="16" t="s">
        <v>6977</v>
      </c>
      <c r="B2015" s="16" t="s">
        <v>7916</v>
      </c>
      <c r="C2015" s="16" t="s">
        <v>7238</v>
      </c>
      <c r="D2015" s="16"/>
      <c r="E2015" s="17" t="s">
        <v>86</v>
      </c>
      <c r="F2015" s="17" t="s">
        <v>87</v>
      </c>
      <c r="G2015" s="19" t="s">
        <v>6905</v>
      </c>
      <c r="H2015" s="19" t="s">
        <v>10584</v>
      </c>
      <c r="I2015" s="19" t="s">
        <v>10043</v>
      </c>
      <c r="J2015" s="17" t="str">
        <f t="shared" si="95"/>
        <v>96  ม. 4  ต. บ้านควน  อ. หลังสวน  จ. ชุมพร</v>
      </c>
      <c r="K2015" s="30" t="s">
        <v>7824</v>
      </c>
      <c r="L2015" s="19" t="s">
        <v>7031</v>
      </c>
      <c r="M2015" s="19" t="s">
        <v>8224</v>
      </c>
      <c r="N2015" s="19" t="s">
        <v>7378</v>
      </c>
      <c r="O2015" s="19" t="s">
        <v>6912</v>
      </c>
      <c r="P2015" s="20">
        <v>86110</v>
      </c>
      <c r="Q2015" s="21"/>
      <c r="R2015" s="22"/>
      <c r="S2015" s="22"/>
      <c r="T2015" s="22"/>
      <c r="U2015" s="21"/>
      <c r="V2015" s="21"/>
      <c r="W2015" s="21"/>
      <c r="X2015" s="23"/>
      <c r="Y2015" s="24"/>
      <c r="Z2015" s="21">
        <v>96</v>
      </c>
      <c r="AA2015" s="25">
        <f t="shared" si="94"/>
        <v>96</v>
      </c>
      <c r="AB2015" s="44"/>
      <c r="AC2015" s="19"/>
      <c r="AD2015" s="27" t="str">
        <f t="shared" si="96"/>
        <v>นาง  กี่เหื้อง  เอื้อพัฒนพงศ์</v>
      </c>
    </row>
    <row r="2016" spans="1:30">
      <c r="A2016" s="16" t="s">
        <v>6977</v>
      </c>
      <c r="B2016" s="16" t="s">
        <v>7920</v>
      </c>
      <c r="C2016" s="16" t="s">
        <v>7243</v>
      </c>
      <c r="D2016" s="16"/>
      <c r="E2016" s="17" t="s">
        <v>5115</v>
      </c>
      <c r="F2016" s="17" t="s">
        <v>5116</v>
      </c>
      <c r="G2016" s="19" t="s">
        <v>6896</v>
      </c>
      <c r="H2016" s="19" t="s">
        <v>9459</v>
      </c>
      <c r="I2016" s="19" t="s">
        <v>9654</v>
      </c>
      <c r="J2016" s="17" t="str">
        <f t="shared" si="95"/>
        <v>244  ม. 12  ต. คันธุลี  อ. ท่าชนะ  จ. สุราษฎร์ธานี</v>
      </c>
      <c r="K2016" s="30" t="s">
        <v>9326</v>
      </c>
      <c r="L2016" s="19" t="s">
        <v>7096</v>
      </c>
      <c r="M2016" s="19" t="s">
        <v>6935</v>
      </c>
      <c r="N2016" s="19" t="s">
        <v>6936</v>
      </c>
      <c r="O2016" s="19" t="s">
        <v>6937</v>
      </c>
      <c r="P2016" s="20">
        <v>84170</v>
      </c>
      <c r="Q2016" s="21"/>
      <c r="R2016" s="22"/>
      <c r="S2016" s="22"/>
      <c r="T2016" s="22"/>
      <c r="U2016" s="21"/>
      <c r="V2016" s="21"/>
      <c r="W2016" s="21"/>
      <c r="X2016" s="23"/>
      <c r="Y2016" s="24"/>
      <c r="Z2016" s="21">
        <v>124</v>
      </c>
      <c r="AA2016" s="25">
        <f t="shared" si="94"/>
        <v>124</v>
      </c>
      <c r="AB2016" s="44"/>
      <c r="AC2016" s="19"/>
      <c r="AD2016" s="27" t="str">
        <f t="shared" si="96"/>
        <v>นาย  มานิตย์  รองเทพ</v>
      </c>
    </row>
    <row r="2017" spans="1:30">
      <c r="A2017" s="16" t="s">
        <v>6977</v>
      </c>
      <c r="B2017" s="16" t="s">
        <v>8702</v>
      </c>
      <c r="C2017" s="16" t="s">
        <v>7246</v>
      </c>
      <c r="D2017" s="16"/>
      <c r="E2017" s="17" t="s">
        <v>3072</v>
      </c>
      <c r="F2017" s="17" t="s">
        <v>3073</v>
      </c>
      <c r="G2017" s="19" t="s">
        <v>6923</v>
      </c>
      <c r="H2017" s="19" t="s">
        <v>7773</v>
      </c>
      <c r="I2017" s="19" t="s">
        <v>8055</v>
      </c>
      <c r="J2017" s="17" t="str">
        <f t="shared" si="95"/>
        <v>127/1  ม. 12  ต. คันธุลี  อ. ท่าชนะ  จ. สุราษฎร์ธานี</v>
      </c>
      <c r="K2017" s="30" t="s">
        <v>10585</v>
      </c>
      <c r="L2017" s="19" t="s">
        <v>7096</v>
      </c>
      <c r="M2017" s="19" t="s">
        <v>6935</v>
      </c>
      <c r="N2017" s="19" t="s">
        <v>6936</v>
      </c>
      <c r="O2017" s="19" t="s">
        <v>6937</v>
      </c>
      <c r="P2017" s="20">
        <v>84170</v>
      </c>
      <c r="Q2017" s="21"/>
      <c r="R2017" s="22"/>
      <c r="S2017" s="22"/>
      <c r="T2017" s="22"/>
      <c r="U2017" s="21"/>
      <c r="V2017" s="21"/>
      <c r="W2017" s="21"/>
      <c r="X2017" s="23"/>
      <c r="Y2017" s="24"/>
      <c r="Z2017" s="21">
        <v>280</v>
      </c>
      <c r="AA2017" s="25">
        <f t="shared" si="94"/>
        <v>280</v>
      </c>
      <c r="AB2017" s="44"/>
      <c r="AC2017" s="19"/>
      <c r="AD2017" s="27" t="str">
        <f t="shared" si="96"/>
        <v>นางสาว  สมพร  ปานกลาง</v>
      </c>
    </row>
    <row r="2018" spans="1:30">
      <c r="A2018" s="16" t="s">
        <v>6977</v>
      </c>
      <c r="B2018" s="16" t="s">
        <v>7929</v>
      </c>
      <c r="C2018" s="16" t="s">
        <v>7252</v>
      </c>
      <c r="D2018" s="16"/>
      <c r="E2018" s="17" t="s">
        <v>4826</v>
      </c>
      <c r="F2018" s="17" t="s">
        <v>4827</v>
      </c>
      <c r="G2018" s="19" t="s">
        <v>6896</v>
      </c>
      <c r="H2018" s="19" t="s">
        <v>8818</v>
      </c>
      <c r="I2018" s="19" t="s">
        <v>7594</v>
      </c>
      <c r="J2018" s="17" t="str">
        <f t="shared" si="95"/>
        <v>133/1  ม. 8  ต. คันธุลี  อ. ท่าชนะ  จ. สุราษฎร์ธานี</v>
      </c>
      <c r="K2018" s="30" t="s">
        <v>7835</v>
      </c>
      <c r="L2018" s="19" t="s">
        <v>7675</v>
      </c>
      <c r="M2018" s="19" t="s">
        <v>6935</v>
      </c>
      <c r="N2018" s="19" t="s">
        <v>6936</v>
      </c>
      <c r="O2018" s="19" t="s">
        <v>6937</v>
      </c>
      <c r="P2018" s="20">
        <v>84170</v>
      </c>
      <c r="Q2018" s="21"/>
      <c r="R2018" s="22"/>
      <c r="S2018" s="22"/>
      <c r="T2018" s="22"/>
      <c r="U2018" s="21"/>
      <c r="V2018" s="21"/>
      <c r="W2018" s="21"/>
      <c r="X2018" s="23"/>
      <c r="Y2018" s="24"/>
      <c r="Z2018" s="21">
        <v>68</v>
      </c>
      <c r="AA2018" s="25">
        <f t="shared" si="94"/>
        <v>68</v>
      </c>
      <c r="AB2018" s="44"/>
      <c r="AC2018" s="19"/>
      <c r="AD2018" s="27" t="str">
        <f t="shared" si="96"/>
        <v>นาย  พนัส  จันทร์ดำ</v>
      </c>
    </row>
    <row r="2019" spans="1:30">
      <c r="A2019" s="16" t="s">
        <v>6977</v>
      </c>
      <c r="B2019" s="16" t="s">
        <v>8705</v>
      </c>
      <c r="C2019" s="16" t="s">
        <v>7253</v>
      </c>
      <c r="D2019" s="16"/>
      <c r="E2019" s="17" t="s">
        <v>5140</v>
      </c>
      <c r="F2019" s="17" t="s">
        <v>5141</v>
      </c>
      <c r="G2019" s="19" t="s">
        <v>6896</v>
      </c>
      <c r="H2019" s="19" t="s">
        <v>8638</v>
      </c>
      <c r="I2019" s="19" t="s">
        <v>8582</v>
      </c>
      <c r="J2019" s="17" t="str">
        <f t="shared" si="95"/>
        <v>15  ม. 12  ต. คันธุลี  อ. ท่าชนะ  จ. สุราษฎร์ธานี</v>
      </c>
      <c r="K2019" s="30" t="s">
        <v>8012</v>
      </c>
      <c r="L2019" s="19" t="s">
        <v>7096</v>
      </c>
      <c r="M2019" s="19" t="s">
        <v>6935</v>
      </c>
      <c r="N2019" s="19" t="s">
        <v>6936</v>
      </c>
      <c r="O2019" s="19" t="s">
        <v>6937</v>
      </c>
      <c r="P2019" s="20">
        <v>84170</v>
      </c>
      <c r="Q2019" s="21"/>
      <c r="R2019" s="22"/>
      <c r="S2019" s="22"/>
      <c r="T2019" s="22"/>
      <c r="U2019" s="21"/>
      <c r="V2019" s="21"/>
      <c r="W2019" s="21"/>
      <c r="X2019" s="23"/>
      <c r="Y2019" s="24"/>
      <c r="Z2019" s="21">
        <v>102</v>
      </c>
      <c r="AA2019" s="25">
        <f t="shared" si="94"/>
        <v>102</v>
      </c>
      <c r="AB2019" s="44"/>
      <c r="AC2019" s="19"/>
      <c r="AD2019" s="27" t="str">
        <f t="shared" si="96"/>
        <v>นาย  ย้วน  บัวแสง</v>
      </c>
    </row>
    <row r="2020" spans="1:30">
      <c r="A2020" s="16" t="s">
        <v>6977</v>
      </c>
      <c r="B2020" s="16" t="s">
        <v>7617</v>
      </c>
      <c r="C2020" s="16" t="s">
        <v>7257</v>
      </c>
      <c r="D2020" s="16"/>
      <c r="E2020" s="17" t="s">
        <v>3111</v>
      </c>
      <c r="F2020" s="17" t="s">
        <v>3112</v>
      </c>
      <c r="G2020" s="19" t="s">
        <v>6923</v>
      </c>
      <c r="H2020" s="19" t="s">
        <v>10301</v>
      </c>
      <c r="I2020" s="19" t="s">
        <v>8582</v>
      </c>
      <c r="J2020" s="17" t="str">
        <f t="shared" si="95"/>
        <v>57  ม. 4  ต. คันธุลี  อ. ท่าชนะ  จ. สุราษฎร์ธานี</v>
      </c>
      <c r="K2020" s="30" t="s">
        <v>7831</v>
      </c>
      <c r="L2020" s="19" t="s">
        <v>7031</v>
      </c>
      <c r="M2020" s="19" t="s">
        <v>6935</v>
      </c>
      <c r="N2020" s="19" t="s">
        <v>6936</v>
      </c>
      <c r="O2020" s="19" t="s">
        <v>6937</v>
      </c>
      <c r="P2020" s="20">
        <v>84170</v>
      </c>
      <c r="Q2020" s="21"/>
      <c r="R2020" s="22"/>
      <c r="S2020" s="22"/>
      <c r="T2020" s="22"/>
      <c r="U2020" s="21"/>
      <c r="V2020" s="21"/>
      <c r="W2020" s="21"/>
      <c r="X2020" s="23"/>
      <c r="Y2020" s="24"/>
      <c r="Z2020" s="21">
        <v>145</v>
      </c>
      <c r="AA2020" s="25">
        <f t="shared" si="94"/>
        <v>145</v>
      </c>
      <c r="AB2020" s="44"/>
      <c r="AC2020" s="19"/>
      <c r="AD2020" s="27" t="str">
        <f t="shared" si="96"/>
        <v>นางสาว  สุจิต  บัวแสง</v>
      </c>
    </row>
    <row r="2021" spans="1:30">
      <c r="A2021" s="16" t="s">
        <v>6977</v>
      </c>
      <c r="B2021" s="16" t="s">
        <v>8709</v>
      </c>
      <c r="C2021" s="16" t="s">
        <v>7262</v>
      </c>
      <c r="D2021" s="16"/>
      <c r="E2021" s="17" t="s">
        <v>2236</v>
      </c>
      <c r="F2021" s="17" t="s">
        <v>2237</v>
      </c>
      <c r="G2021" s="19" t="s">
        <v>6905</v>
      </c>
      <c r="H2021" s="19" t="s">
        <v>8730</v>
      </c>
      <c r="I2021" s="19" t="s">
        <v>8549</v>
      </c>
      <c r="J2021" s="17" t="str">
        <f t="shared" si="95"/>
        <v>62  ม. 2  ต. คลองพา  อ. ท่าชนะ  จ. สุราษฎร์ธานี</v>
      </c>
      <c r="K2021" s="30" t="s">
        <v>7840</v>
      </c>
      <c r="L2021" s="19" t="s">
        <v>6909</v>
      </c>
      <c r="M2021" s="19" t="s">
        <v>7208</v>
      </c>
      <c r="N2021" s="19" t="s">
        <v>6936</v>
      </c>
      <c r="O2021" s="19" t="s">
        <v>6937</v>
      </c>
      <c r="P2021" s="20">
        <v>84170</v>
      </c>
      <c r="Q2021" s="21"/>
      <c r="R2021" s="22"/>
      <c r="S2021" s="22"/>
      <c r="T2021" s="22"/>
      <c r="U2021" s="21"/>
      <c r="V2021" s="21"/>
      <c r="W2021" s="21"/>
      <c r="X2021" s="23"/>
      <c r="Y2021" s="24"/>
      <c r="Z2021" s="21">
        <v>65</v>
      </c>
      <c r="AA2021" s="25">
        <f t="shared" si="94"/>
        <v>65</v>
      </c>
      <c r="AB2021" s="44"/>
      <c r="AC2021" s="19"/>
      <c r="AD2021" s="27" t="str">
        <f t="shared" si="96"/>
        <v>นาง  อำภา  สมสอน</v>
      </c>
    </row>
    <row r="2022" spans="1:30">
      <c r="A2022" s="16" t="s">
        <v>6977</v>
      </c>
      <c r="B2022" s="16" t="s">
        <v>7620</v>
      </c>
      <c r="C2022" s="16" t="s">
        <v>7267</v>
      </c>
      <c r="D2022" s="16"/>
      <c r="E2022" s="17" t="s">
        <v>1814</v>
      </c>
      <c r="F2022" s="17" t="s">
        <v>1815</v>
      </c>
      <c r="G2022" s="19" t="s">
        <v>6905</v>
      </c>
      <c r="H2022" s="19" t="s">
        <v>8010</v>
      </c>
      <c r="I2022" s="19" t="s">
        <v>7220</v>
      </c>
      <c r="J2022" s="17" t="str">
        <f t="shared" si="95"/>
        <v>61  ม. 9  ต. คันธุลี  อ. ท่าชนะ  จ. สุราษฎร์ธานี</v>
      </c>
      <c r="K2022" s="30" t="s">
        <v>7002</v>
      </c>
      <c r="L2022" s="19" t="s">
        <v>7234</v>
      </c>
      <c r="M2022" s="19" t="s">
        <v>6935</v>
      </c>
      <c r="N2022" s="19" t="s">
        <v>6936</v>
      </c>
      <c r="O2022" s="19" t="s">
        <v>6937</v>
      </c>
      <c r="P2022" s="20">
        <v>84170</v>
      </c>
      <c r="Q2022" s="21"/>
      <c r="R2022" s="22"/>
      <c r="S2022" s="22"/>
      <c r="T2022" s="22"/>
      <c r="U2022" s="21"/>
      <c r="V2022" s="21"/>
      <c r="W2022" s="21"/>
      <c r="X2022" s="23"/>
      <c r="Y2022" s="24"/>
      <c r="Z2022" s="21">
        <v>103</v>
      </c>
      <c r="AA2022" s="25">
        <f t="shared" si="94"/>
        <v>103</v>
      </c>
      <c r="AB2022" s="44"/>
      <c r="AC2022" s="19"/>
      <c r="AD2022" s="27" t="str">
        <f t="shared" si="96"/>
        <v>นาง  สังวร  อินแป้น</v>
      </c>
    </row>
    <row r="2023" spans="1:30">
      <c r="A2023" s="16" t="s">
        <v>6977</v>
      </c>
      <c r="B2023" s="16" t="s">
        <v>7620</v>
      </c>
      <c r="C2023" s="16" t="s">
        <v>7271</v>
      </c>
      <c r="D2023" s="16"/>
      <c r="E2023" s="17" t="s">
        <v>4310</v>
      </c>
      <c r="F2023" s="17" t="s">
        <v>4311</v>
      </c>
      <c r="G2023" s="19" t="s">
        <v>6896</v>
      </c>
      <c r="H2023" s="19" t="s">
        <v>7112</v>
      </c>
      <c r="I2023" s="19" t="s">
        <v>10586</v>
      </c>
      <c r="J2023" s="17" t="str">
        <f t="shared" si="95"/>
        <v>137/4  ม. 12  ต. คันธุลี  อ. ท่าชนะ  จ. สุราษฎร์ธานี</v>
      </c>
      <c r="K2023" s="30" t="s">
        <v>10587</v>
      </c>
      <c r="L2023" s="19" t="s">
        <v>7096</v>
      </c>
      <c r="M2023" s="19" t="s">
        <v>6935</v>
      </c>
      <c r="N2023" s="19" t="s">
        <v>6936</v>
      </c>
      <c r="O2023" s="19" t="s">
        <v>6937</v>
      </c>
      <c r="P2023" s="20">
        <v>84170</v>
      </c>
      <c r="Q2023" s="21"/>
      <c r="R2023" s="22"/>
      <c r="S2023" s="22"/>
      <c r="T2023" s="22"/>
      <c r="U2023" s="21"/>
      <c r="V2023" s="21"/>
      <c r="W2023" s="21"/>
      <c r="X2023" s="23"/>
      <c r="Y2023" s="24"/>
      <c r="Z2023" s="21">
        <v>49</v>
      </c>
      <c r="AA2023" s="25">
        <f t="shared" si="94"/>
        <v>49</v>
      </c>
      <c r="AB2023" s="44"/>
      <c r="AC2023" s="19"/>
      <c r="AD2023" s="27" t="str">
        <f t="shared" si="96"/>
        <v>นาย  นพพร  เงินคำ</v>
      </c>
    </row>
    <row r="2024" spans="1:30">
      <c r="A2024" s="16" t="s">
        <v>6977</v>
      </c>
      <c r="B2024" s="16" t="s">
        <v>7939</v>
      </c>
      <c r="C2024" s="16" t="s">
        <v>7275</v>
      </c>
      <c r="D2024" s="16" t="s">
        <v>6980</v>
      </c>
      <c r="E2024" s="17" t="s">
        <v>2019</v>
      </c>
      <c r="F2024" s="17" t="s">
        <v>2020</v>
      </c>
      <c r="G2024" s="19" t="s">
        <v>6905</v>
      </c>
      <c r="H2024" s="19" t="s">
        <v>7357</v>
      </c>
      <c r="I2024" s="19" t="s">
        <v>8760</v>
      </c>
      <c r="J2024" s="17" t="str">
        <f t="shared" si="95"/>
        <v>113  ม. 12  ต. คันธุลี  อ. ท่าชนะ  จ. สุราษฎร์ธานี</v>
      </c>
      <c r="K2024" s="30" t="s">
        <v>7814</v>
      </c>
      <c r="L2024" s="19" t="s">
        <v>7096</v>
      </c>
      <c r="M2024" s="19" t="s">
        <v>6935</v>
      </c>
      <c r="N2024" s="19" t="s">
        <v>6936</v>
      </c>
      <c r="O2024" s="19" t="s">
        <v>6937</v>
      </c>
      <c r="P2024" s="20">
        <v>84170</v>
      </c>
      <c r="Q2024" s="21"/>
      <c r="R2024" s="22"/>
      <c r="S2024" s="22"/>
      <c r="T2024" s="22"/>
      <c r="U2024" s="21"/>
      <c r="V2024" s="21"/>
      <c r="W2024" s="21"/>
      <c r="X2024" s="23"/>
      <c r="Y2024" s="24">
        <v>172</v>
      </c>
      <c r="Z2024" s="21">
        <v>172</v>
      </c>
      <c r="AA2024" s="25">
        <f t="shared" si="94"/>
        <v>344</v>
      </c>
      <c r="AB2024" s="44"/>
      <c r="AC2024" s="19"/>
      <c r="AD2024" s="27" t="str">
        <f t="shared" si="96"/>
        <v>นาง  โสภา  กองคลัง</v>
      </c>
    </row>
    <row r="2025" spans="1:30">
      <c r="A2025" s="16" t="s">
        <v>6977</v>
      </c>
      <c r="B2025" s="16" t="s">
        <v>8721</v>
      </c>
      <c r="C2025" s="16" t="s">
        <v>7278</v>
      </c>
      <c r="D2025" s="16"/>
      <c r="E2025" s="17" t="s">
        <v>2731</v>
      </c>
      <c r="F2025" s="17" t="s">
        <v>2732</v>
      </c>
      <c r="G2025" s="19" t="s">
        <v>6923</v>
      </c>
      <c r="H2025" s="19" t="s">
        <v>7228</v>
      </c>
      <c r="I2025" s="19" t="s">
        <v>9423</v>
      </c>
      <c r="J2025" s="17" t="str">
        <f t="shared" si="95"/>
        <v>125  ม. 12  ต. คันธุลี  อ. ท่าชนะ  จ. สุราษฎร์ธานี</v>
      </c>
      <c r="K2025" s="30" t="s">
        <v>7543</v>
      </c>
      <c r="L2025" s="19" t="s">
        <v>7096</v>
      </c>
      <c r="M2025" s="19" t="s">
        <v>6935</v>
      </c>
      <c r="N2025" s="19" t="s">
        <v>6936</v>
      </c>
      <c r="O2025" s="19" t="s">
        <v>6937</v>
      </c>
      <c r="P2025" s="20">
        <v>84170</v>
      </c>
      <c r="Q2025" s="21"/>
      <c r="R2025" s="22"/>
      <c r="S2025" s="22"/>
      <c r="T2025" s="22"/>
      <c r="U2025" s="21"/>
      <c r="V2025" s="21"/>
      <c r="W2025" s="21"/>
      <c r="X2025" s="23"/>
      <c r="Y2025" s="24"/>
      <c r="Z2025" s="21">
        <v>58</v>
      </c>
      <c r="AA2025" s="25">
        <f t="shared" si="94"/>
        <v>58</v>
      </c>
      <c r="AB2025" s="44"/>
      <c r="AC2025" s="19"/>
      <c r="AD2025" s="27" t="str">
        <f t="shared" si="96"/>
        <v>นางสาว  ปราณี  สุวรรณ์</v>
      </c>
    </row>
    <row r="2026" spans="1:30">
      <c r="A2026" s="16" t="s">
        <v>6977</v>
      </c>
      <c r="B2026" s="16" t="s">
        <v>9329</v>
      </c>
      <c r="C2026" s="16" t="s">
        <v>7286</v>
      </c>
      <c r="D2026" s="16"/>
      <c r="E2026" s="17" t="s">
        <v>5370</v>
      </c>
      <c r="F2026" s="17" t="s">
        <v>5371</v>
      </c>
      <c r="G2026" s="19" t="s">
        <v>6896</v>
      </c>
      <c r="H2026" s="19" t="s">
        <v>8401</v>
      </c>
      <c r="I2026" s="19" t="s">
        <v>9423</v>
      </c>
      <c r="J2026" s="17" t="str">
        <f t="shared" si="95"/>
        <v>125  ม. 1  ต. คลองพา  อ. ท่าชนะ  จ. สุราษฎร์ธานี</v>
      </c>
      <c r="K2026" s="30" t="s">
        <v>7543</v>
      </c>
      <c r="L2026" s="19" t="s">
        <v>6954</v>
      </c>
      <c r="M2026" s="19" t="s">
        <v>7208</v>
      </c>
      <c r="N2026" s="19" t="s">
        <v>6936</v>
      </c>
      <c r="O2026" s="19" t="s">
        <v>6937</v>
      </c>
      <c r="P2026" s="20">
        <v>84170</v>
      </c>
      <c r="Q2026" s="21"/>
      <c r="R2026" s="22"/>
      <c r="S2026" s="22"/>
      <c r="T2026" s="22"/>
      <c r="U2026" s="21"/>
      <c r="V2026" s="21"/>
      <c r="W2026" s="21"/>
      <c r="X2026" s="23"/>
      <c r="Y2026" s="24"/>
      <c r="Z2026" s="21">
        <v>81</v>
      </c>
      <c r="AA2026" s="25">
        <f t="shared" si="94"/>
        <v>81</v>
      </c>
      <c r="AB2026" s="44"/>
      <c r="AC2026" s="19"/>
      <c r="AD2026" s="27" t="str">
        <f t="shared" si="96"/>
        <v>นาย  วิชัย  สุวรรณ์</v>
      </c>
    </row>
    <row r="2027" spans="1:30">
      <c r="A2027" s="16" t="s">
        <v>6977</v>
      </c>
      <c r="B2027" s="16"/>
      <c r="C2027" s="16" t="s">
        <v>7292</v>
      </c>
      <c r="D2027" s="16"/>
      <c r="E2027" s="17" t="s">
        <v>5759</v>
      </c>
      <c r="F2027" s="17" t="s">
        <v>5760</v>
      </c>
      <c r="G2027" s="19" t="s">
        <v>6896</v>
      </c>
      <c r="H2027" s="19" t="s">
        <v>7599</v>
      </c>
      <c r="I2027" s="19" t="s">
        <v>10121</v>
      </c>
      <c r="J2027" s="17" t="str">
        <f t="shared" si="95"/>
        <v>17  ม. 4  ต. ท่าชนะ  อ. ท่าชนะ  จ. สุราษฎร์ธานี</v>
      </c>
      <c r="K2027" s="30" t="s">
        <v>7970</v>
      </c>
      <c r="L2027" s="19" t="s">
        <v>7031</v>
      </c>
      <c r="M2027" s="19" t="s">
        <v>7123</v>
      </c>
      <c r="N2027" s="19" t="s">
        <v>6936</v>
      </c>
      <c r="O2027" s="19" t="s">
        <v>6937</v>
      </c>
      <c r="P2027" s="20">
        <v>84170</v>
      </c>
      <c r="Q2027" s="21"/>
      <c r="R2027" s="22"/>
      <c r="S2027" s="22"/>
      <c r="T2027" s="22"/>
      <c r="U2027" s="21"/>
      <c r="V2027" s="21"/>
      <c r="W2027" s="21"/>
      <c r="X2027" s="23"/>
      <c r="Y2027" s="24"/>
      <c r="Z2027" s="21">
        <v>336</v>
      </c>
      <c r="AA2027" s="25">
        <f t="shared" si="94"/>
        <v>336</v>
      </c>
      <c r="AB2027" s="44"/>
      <c r="AC2027" s="19"/>
      <c r="AD2027" s="27" t="str">
        <f t="shared" si="96"/>
        <v>นาย  สมชาย  อนุตรเศรษฐ</v>
      </c>
    </row>
    <row r="2028" spans="1:30">
      <c r="A2028" s="16" t="s">
        <v>6977</v>
      </c>
      <c r="B2028" s="16" t="s">
        <v>7956</v>
      </c>
      <c r="C2028" s="16" t="s">
        <v>7295</v>
      </c>
      <c r="D2028" s="16"/>
      <c r="E2028" s="17" t="s">
        <v>19</v>
      </c>
      <c r="F2028" s="17" t="s">
        <v>20</v>
      </c>
      <c r="G2028" s="19" t="s">
        <v>6905</v>
      </c>
      <c r="H2028" s="19" t="s">
        <v>10588</v>
      </c>
      <c r="I2028" s="19" t="s">
        <v>10589</v>
      </c>
      <c r="J2028" s="17" t="str">
        <f t="shared" si="95"/>
        <v>31  ม. 12  ต. คันธุลี  อ. ท่าชนะ  จ. สุราษฎร์ธานี</v>
      </c>
      <c r="K2028" s="30" t="s">
        <v>7491</v>
      </c>
      <c r="L2028" s="19" t="s">
        <v>7096</v>
      </c>
      <c r="M2028" s="19" t="s">
        <v>6935</v>
      </c>
      <c r="N2028" s="19" t="s">
        <v>6936</v>
      </c>
      <c r="O2028" s="19" t="s">
        <v>6937</v>
      </c>
      <c r="P2028" s="20">
        <v>84170</v>
      </c>
      <c r="Q2028" s="21"/>
      <c r="R2028" s="22"/>
      <c r="S2028" s="22"/>
      <c r="T2028" s="22"/>
      <c r="U2028" s="21"/>
      <c r="V2028" s="21"/>
      <c r="W2028" s="21"/>
      <c r="X2028" s="23"/>
      <c r="Y2028" s="24"/>
      <c r="Z2028" s="21">
        <v>67</v>
      </c>
      <c r="AA2028" s="25">
        <f t="shared" si="94"/>
        <v>67</v>
      </c>
      <c r="AB2028" s="44"/>
      <c r="AC2028" s="19"/>
      <c r="AD2028" s="27" t="str">
        <f t="shared" si="96"/>
        <v>นาง  กชกานต์  ราชฉวาง</v>
      </c>
    </row>
    <row r="2029" spans="1:30">
      <c r="A2029" s="16" t="s">
        <v>6977</v>
      </c>
      <c r="B2029" s="16" t="s">
        <v>8736</v>
      </c>
      <c r="C2029" s="16" t="s">
        <v>7300</v>
      </c>
      <c r="D2029" s="16"/>
      <c r="E2029" s="17" t="s">
        <v>3196</v>
      </c>
      <c r="F2029" s="17" t="s">
        <v>3197</v>
      </c>
      <c r="G2029" s="19" t="s">
        <v>6923</v>
      </c>
      <c r="H2029" s="19" t="s">
        <v>10590</v>
      </c>
      <c r="I2029" s="19" t="s">
        <v>8344</v>
      </c>
      <c r="J2029" s="17" t="str">
        <f t="shared" si="95"/>
        <v>301  ม. 3  ต. สมอทอง  อ. ท่าชนะ  จ. สุราษฎร์ธานี</v>
      </c>
      <c r="K2029" s="30" t="s">
        <v>8345</v>
      </c>
      <c r="L2029" s="19" t="s">
        <v>6991</v>
      </c>
      <c r="M2029" s="19" t="s">
        <v>7305</v>
      </c>
      <c r="N2029" s="19" t="s">
        <v>6936</v>
      </c>
      <c r="O2029" s="19" t="s">
        <v>6937</v>
      </c>
      <c r="P2029" s="20">
        <v>84170</v>
      </c>
      <c r="Q2029" s="21"/>
      <c r="R2029" s="22"/>
      <c r="S2029" s="22"/>
      <c r="T2029" s="22"/>
      <c r="U2029" s="21"/>
      <c r="V2029" s="21"/>
      <c r="W2029" s="21"/>
      <c r="X2029" s="23"/>
      <c r="Y2029" s="24"/>
      <c r="Z2029" s="21">
        <v>259</v>
      </c>
      <c r="AA2029" s="25">
        <f t="shared" si="94"/>
        <v>259</v>
      </c>
      <c r="AB2029" s="44"/>
      <c r="AC2029" s="19"/>
      <c r="AD2029" s="27" t="str">
        <f t="shared" si="96"/>
        <v>นางสาว  เสริมศรี  ย้งหลี</v>
      </c>
    </row>
    <row r="2030" spans="1:30">
      <c r="A2030" s="16" t="s">
        <v>6977</v>
      </c>
      <c r="B2030" s="16" t="s">
        <v>7963</v>
      </c>
      <c r="C2030" s="16" t="s">
        <v>7596</v>
      </c>
      <c r="D2030" s="16"/>
      <c r="E2030" s="17" t="s">
        <v>2891</v>
      </c>
      <c r="F2030" s="17" t="s">
        <v>2892</v>
      </c>
      <c r="G2030" s="19" t="s">
        <v>6923</v>
      </c>
      <c r="H2030" s="19" t="s">
        <v>7186</v>
      </c>
      <c r="I2030" s="19" t="s">
        <v>8344</v>
      </c>
      <c r="J2030" s="17" t="str">
        <f t="shared" si="95"/>
        <v>301  ม. 3  ต. สมอทอง  อ. ท่าชนะ  จ. สุราษฎร์ธานี</v>
      </c>
      <c r="K2030" s="30" t="s">
        <v>8345</v>
      </c>
      <c r="L2030" s="19" t="s">
        <v>6991</v>
      </c>
      <c r="M2030" s="19" t="s">
        <v>7305</v>
      </c>
      <c r="N2030" s="19" t="s">
        <v>6936</v>
      </c>
      <c r="O2030" s="19" t="s">
        <v>6937</v>
      </c>
      <c r="P2030" s="20">
        <v>84170</v>
      </c>
      <c r="Q2030" s="21"/>
      <c r="R2030" s="22"/>
      <c r="S2030" s="22"/>
      <c r="T2030" s="22"/>
      <c r="U2030" s="21"/>
      <c r="V2030" s="21"/>
      <c r="W2030" s="21"/>
      <c r="X2030" s="23"/>
      <c r="Y2030" s="24"/>
      <c r="Z2030" s="21">
        <v>308</v>
      </c>
      <c r="AA2030" s="25">
        <f t="shared" si="94"/>
        <v>308</v>
      </c>
      <c r="AB2030" s="44"/>
      <c r="AC2030" s="19"/>
      <c r="AD2030" s="27" t="str">
        <f t="shared" si="96"/>
        <v>นางสาว  รัตนา  ย้งหลี</v>
      </c>
    </row>
    <row r="2031" spans="1:30">
      <c r="A2031" s="16" t="s">
        <v>6977</v>
      </c>
      <c r="B2031" s="16" t="s">
        <v>9022</v>
      </c>
      <c r="C2031" s="16" t="s">
        <v>7303</v>
      </c>
      <c r="D2031" s="16" t="s">
        <v>6980</v>
      </c>
      <c r="E2031" s="17" t="s">
        <v>361</v>
      </c>
      <c r="F2031" s="17" t="s">
        <v>362</v>
      </c>
      <c r="G2031" s="19" t="s">
        <v>6905</v>
      </c>
      <c r="H2031" s="19" t="s">
        <v>7093</v>
      </c>
      <c r="I2031" s="19" t="s">
        <v>7094</v>
      </c>
      <c r="J2031" s="17" t="str">
        <f t="shared" si="95"/>
        <v>99  ม. 12  ต. คันธุลี  อ. ท่าชนะ  จ. สุราษฎร์ธานี</v>
      </c>
      <c r="K2031" s="30" t="s">
        <v>7095</v>
      </c>
      <c r="L2031" s="19" t="s">
        <v>7096</v>
      </c>
      <c r="M2031" s="19" t="s">
        <v>6935</v>
      </c>
      <c r="N2031" s="19" t="s">
        <v>6936</v>
      </c>
      <c r="O2031" s="19" t="s">
        <v>6937</v>
      </c>
      <c r="P2031" s="20">
        <v>84170</v>
      </c>
      <c r="Q2031" s="21"/>
      <c r="R2031" s="22"/>
      <c r="S2031" s="22"/>
      <c r="T2031" s="22"/>
      <c r="U2031" s="21"/>
      <c r="V2031" s="21"/>
      <c r="W2031" s="21"/>
      <c r="X2031" s="23"/>
      <c r="Y2031" s="24"/>
      <c r="Z2031" s="21">
        <v>144</v>
      </c>
      <c r="AA2031" s="25">
        <f t="shared" si="94"/>
        <v>144</v>
      </c>
      <c r="AB2031" s="44"/>
      <c r="AC2031" s="19"/>
      <c r="AD2031" s="27" t="str">
        <f t="shared" si="96"/>
        <v>นาง  จีราวรรณ  ทับทิมหิน</v>
      </c>
    </row>
    <row r="2032" spans="1:30">
      <c r="A2032" s="16" t="s">
        <v>6977</v>
      </c>
      <c r="B2032" s="16"/>
      <c r="C2032" s="16" t="s">
        <v>7306</v>
      </c>
      <c r="D2032" s="16"/>
      <c r="E2032" s="17" t="s">
        <v>3187</v>
      </c>
      <c r="F2032" s="17" t="s">
        <v>3188</v>
      </c>
      <c r="G2032" s="19" t="s">
        <v>6923</v>
      </c>
      <c r="H2032" s="19" t="s">
        <v>10145</v>
      </c>
      <c r="I2032" s="19" t="s">
        <v>10591</v>
      </c>
      <c r="J2032" s="17" t="str">
        <f t="shared" si="95"/>
        <v>139  ม. 7  ต. ประสงค์  อ. ท่าชนะ  จ. สุราษฎร์ธานี</v>
      </c>
      <c r="K2032" s="48" t="s">
        <v>8746</v>
      </c>
      <c r="L2032" s="19" t="s">
        <v>7290</v>
      </c>
      <c r="M2032" s="19" t="s">
        <v>7761</v>
      </c>
      <c r="N2032" s="19" t="s">
        <v>6936</v>
      </c>
      <c r="O2032" s="19" t="s">
        <v>6937</v>
      </c>
      <c r="P2032" s="20">
        <v>84170</v>
      </c>
      <c r="Q2032" s="21"/>
      <c r="R2032" s="22"/>
      <c r="S2032" s="22"/>
      <c r="T2032" s="22"/>
      <c r="U2032" s="21"/>
      <c r="V2032" s="21"/>
      <c r="W2032" s="21"/>
      <c r="X2032" s="23"/>
      <c r="Y2032" s="24"/>
      <c r="Z2032" s="21">
        <v>35</v>
      </c>
      <c r="AA2032" s="25">
        <f t="shared" si="94"/>
        <v>35</v>
      </c>
      <c r="AB2032" s="44"/>
      <c r="AC2032" s="19"/>
      <c r="AD2032" s="27" t="str">
        <f t="shared" si="96"/>
        <v>นางสาว  สุวรรณี  คงกลิ่น</v>
      </c>
    </row>
    <row r="2033" spans="1:30">
      <c r="A2033" s="16" t="s">
        <v>6977</v>
      </c>
      <c r="B2033" s="16" t="s">
        <v>7978</v>
      </c>
      <c r="C2033" s="16" t="s">
        <v>7311</v>
      </c>
      <c r="D2033" s="16"/>
      <c r="E2033" s="17" t="s">
        <v>5998</v>
      </c>
      <c r="F2033" s="17" t="s">
        <v>5999</v>
      </c>
      <c r="G2033" s="19" t="s">
        <v>6896</v>
      </c>
      <c r="H2033" s="19" t="s">
        <v>10592</v>
      </c>
      <c r="I2033" s="19" t="s">
        <v>10593</v>
      </c>
      <c r="J2033" s="17" t="str">
        <f t="shared" si="95"/>
        <v>194  ม. 12  ต. คันธุลี  อ. ท่าชนะ  จ. สุราษฎร์ธานี</v>
      </c>
      <c r="K2033" s="33" t="s">
        <v>7932</v>
      </c>
      <c r="L2033" s="19" t="s">
        <v>7096</v>
      </c>
      <c r="M2033" s="19" t="s">
        <v>6935</v>
      </c>
      <c r="N2033" s="19" t="s">
        <v>6936</v>
      </c>
      <c r="O2033" s="19" t="s">
        <v>6937</v>
      </c>
      <c r="P2033" s="20">
        <v>84170</v>
      </c>
      <c r="Q2033" s="21"/>
      <c r="R2033" s="22"/>
      <c r="S2033" s="22"/>
      <c r="T2033" s="22"/>
      <c r="U2033" s="21"/>
      <c r="V2033" s="21"/>
      <c r="W2033" s="21"/>
      <c r="X2033" s="23"/>
      <c r="Y2033" s="24"/>
      <c r="Z2033" s="21">
        <v>54</v>
      </c>
      <c r="AA2033" s="25">
        <f t="shared" si="94"/>
        <v>54</v>
      </c>
      <c r="AB2033" s="44"/>
      <c r="AC2033" s="19"/>
      <c r="AD2033" s="27" t="str">
        <f t="shared" si="96"/>
        <v>นาย  สวงค์  สังข์มัน</v>
      </c>
    </row>
    <row r="2034" spans="1:30">
      <c r="A2034" s="16" t="s">
        <v>6977</v>
      </c>
      <c r="B2034" s="16" t="s">
        <v>7982</v>
      </c>
      <c r="C2034" s="16" t="s">
        <v>7316</v>
      </c>
      <c r="D2034" s="16"/>
      <c r="E2034" s="17" t="s">
        <v>3862</v>
      </c>
      <c r="F2034" s="17" t="s">
        <v>3863</v>
      </c>
      <c r="G2034" s="19" t="s">
        <v>6896</v>
      </c>
      <c r="H2034" s="19" t="s">
        <v>8501</v>
      </c>
      <c r="I2034" s="19" t="s">
        <v>8544</v>
      </c>
      <c r="J2034" s="17" t="str">
        <f t="shared" si="95"/>
        <v>257  ม. 12  ต. คันธุลี  อ. ท่าชนะ  จ. สุราษฎร์ธานี</v>
      </c>
      <c r="K2034" s="30" t="s">
        <v>8429</v>
      </c>
      <c r="L2034" s="19" t="s">
        <v>7096</v>
      </c>
      <c r="M2034" s="19" t="s">
        <v>6935</v>
      </c>
      <c r="N2034" s="19" t="s">
        <v>6936</v>
      </c>
      <c r="O2034" s="19" t="s">
        <v>6937</v>
      </c>
      <c r="P2034" s="20">
        <v>84170</v>
      </c>
      <c r="Q2034" s="21"/>
      <c r="R2034" s="22"/>
      <c r="S2034" s="22"/>
      <c r="T2034" s="22"/>
      <c r="U2034" s="21"/>
      <c r="V2034" s="21"/>
      <c r="W2034" s="21"/>
      <c r="X2034" s="23"/>
      <c r="Y2034" s="24"/>
      <c r="Z2034" s="21">
        <v>235</v>
      </c>
      <c r="AA2034" s="25">
        <f t="shared" si="94"/>
        <v>235</v>
      </c>
      <c r="AB2034" s="44"/>
      <c r="AC2034" s="19"/>
      <c r="AD2034" s="27" t="str">
        <f t="shared" si="96"/>
        <v>นาย  ชิงชัย  แพชนะ</v>
      </c>
    </row>
    <row r="2035" spans="1:30">
      <c r="A2035" s="16" t="s">
        <v>6977</v>
      </c>
      <c r="B2035" s="16" t="s">
        <v>7995</v>
      </c>
      <c r="C2035" s="16" t="s">
        <v>7318</v>
      </c>
      <c r="D2035" s="16"/>
      <c r="E2035" s="17" t="s">
        <v>3804</v>
      </c>
      <c r="F2035" s="17" t="s">
        <v>3805</v>
      </c>
      <c r="G2035" s="19" t="s">
        <v>6896</v>
      </c>
      <c r="H2035" s="19" t="s">
        <v>8468</v>
      </c>
      <c r="I2035" s="19" t="s">
        <v>7730</v>
      </c>
      <c r="J2035" s="17" t="str">
        <f t="shared" si="95"/>
        <v>173  ม. 12  ต. คันธุลี  อ. ท่าชนะ  จ. สุราษฎร์ธานี</v>
      </c>
      <c r="K2035" s="30" t="s">
        <v>9399</v>
      </c>
      <c r="L2035" s="19" t="s">
        <v>7096</v>
      </c>
      <c r="M2035" s="19" t="s">
        <v>6935</v>
      </c>
      <c r="N2035" s="19" t="s">
        <v>6936</v>
      </c>
      <c r="O2035" s="19" t="s">
        <v>6937</v>
      </c>
      <c r="P2035" s="20">
        <v>84170</v>
      </c>
      <c r="Q2035" s="21"/>
      <c r="R2035" s="22"/>
      <c r="S2035" s="22"/>
      <c r="T2035" s="22"/>
      <c r="U2035" s="21"/>
      <c r="V2035" s="21"/>
      <c r="W2035" s="21"/>
      <c r="X2035" s="23"/>
      <c r="Y2035" s="24"/>
      <c r="Z2035" s="21">
        <v>355</v>
      </c>
      <c r="AA2035" s="25">
        <f t="shared" si="94"/>
        <v>355</v>
      </c>
      <c r="AB2035" s="44"/>
      <c r="AC2035" s="19"/>
      <c r="AD2035" s="27" t="str">
        <f t="shared" si="96"/>
        <v>นาย  ชอบ  แสงจันทร์</v>
      </c>
    </row>
    <row r="2036" spans="1:30" ht="42">
      <c r="A2036" s="16" t="s">
        <v>6977</v>
      </c>
      <c r="B2036" s="16"/>
      <c r="C2036" s="16" t="s">
        <v>7323</v>
      </c>
      <c r="D2036" s="16"/>
      <c r="E2036" s="17" t="s">
        <v>4011</v>
      </c>
      <c r="F2036" s="17" t="s">
        <v>4012</v>
      </c>
      <c r="G2036" s="17" t="s">
        <v>6896</v>
      </c>
      <c r="H2036" s="17" t="s">
        <v>10594</v>
      </c>
      <c r="I2036" s="17" t="s">
        <v>10595</v>
      </c>
      <c r="J2036" s="17" t="str">
        <f t="shared" si="95"/>
        <v>6/14 ซ.สุชน ถ.เลี่ยงเมือง  ม. 3  ต. มะขามเตี้ย  อ. เมืองสุราษฎร์ธานี  จ. สุราษฎร์ธานี</v>
      </c>
      <c r="K2036" s="18" t="s">
        <v>10596</v>
      </c>
      <c r="L2036" s="19" t="s">
        <v>6991</v>
      </c>
      <c r="M2036" s="19" t="s">
        <v>7340</v>
      </c>
      <c r="N2036" s="19" t="s">
        <v>7236</v>
      </c>
      <c r="O2036" s="19" t="s">
        <v>6937</v>
      </c>
      <c r="P2036" s="20">
        <v>84000</v>
      </c>
      <c r="Q2036" s="21"/>
      <c r="R2036" s="22"/>
      <c r="S2036" s="22"/>
      <c r="T2036" s="22"/>
      <c r="U2036" s="21"/>
      <c r="V2036" s="21"/>
      <c r="W2036" s="35"/>
      <c r="X2036" s="23"/>
      <c r="Y2036" s="24"/>
      <c r="Z2036" s="21">
        <v>11</v>
      </c>
      <c r="AA2036" s="25">
        <f t="shared" si="94"/>
        <v>11</v>
      </c>
      <c r="AB2036" s="38"/>
      <c r="AC2036" s="19"/>
      <c r="AD2036" s="27" t="str">
        <f t="shared" si="96"/>
        <v>นาย  ณัฐวัทน์  พฤมนตร์</v>
      </c>
    </row>
    <row r="2037" spans="1:30">
      <c r="A2037" s="16" t="s">
        <v>6977</v>
      </c>
      <c r="B2037" s="16" t="s">
        <v>8006</v>
      </c>
      <c r="C2037" s="16" t="s">
        <v>7326</v>
      </c>
      <c r="D2037" s="16"/>
      <c r="E2037" s="17" t="s">
        <v>6440</v>
      </c>
      <c r="F2037" s="17" t="s">
        <v>6441</v>
      </c>
      <c r="G2037" s="19" t="s">
        <v>6896</v>
      </c>
      <c r="H2037" s="19" t="s">
        <v>9043</v>
      </c>
      <c r="I2037" s="19" t="s">
        <v>9728</v>
      </c>
      <c r="J2037" s="17" t="str">
        <f t="shared" si="95"/>
        <v>192  ม. 12  ต. คันธุลี  อ. ท่าชนะ  จ. สุราษฎร์ธานี</v>
      </c>
      <c r="K2037" s="30" t="s">
        <v>7441</v>
      </c>
      <c r="L2037" s="19" t="s">
        <v>7096</v>
      </c>
      <c r="M2037" s="19" t="s">
        <v>6935</v>
      </c>
      <c r="N2037" s="19" t="s">
        <v>6936</v>
      </c>
      <c r="O2037" s="19" t="s">
        <v>6937</v>
      </c>
      <c r="P2037" s="20">
        <v>84170</v>
      </c>
      <c r="Q2037" s="21"/>
      <c r="R2037" s="22"/>
      <c r="S2037" s="22"/>
      <c r="T2037" s="22"/>
      <c r="U2037" s="21"/>
      <c r="V2037" s="21"/>
      <c r="W2037" s="21"/>
      <c r="X2037" s="23"/>
      <c r="Y2037" s="24"/>
      <c r="Z2037" s="21">
        <v>56</v>
      </c>
      <c r="AA2037" s="25">
        <f t="shared" si="94"/>
        <v>56</v>
      </c>
      <c r="AB2037" s="44"/>
      <c r="AC2037" s="19"/>
      <c r="AD2037" s="27" t="str">
        <f t="shared" si="96"/>
        <v>นาย  สุวัฒน์  มงคลเศวต</v>
      </c>
    </row>
    <row r="2038" spans="1:30">
      <c r="A2038" s="16" t="s">
        <v>6977</v>
      </c>
      <c r="B2038" s="16"/>
      <c r="C2038" s="16" t="s">
        <v>7328</v>
      </c>
      <c r="D2038" s="16"/>
      <c r="E2038" s="17" t="s">
        <v>4850</v>
      </c>
      <c r="F2038" s="17" t="s">
        <v>4851</v>
      </c>
      <c r="G2038" s="17" t="s">
        <v>6896</v>
      </c>
      <c r="H2038" s="17" t="s">
        <v>10597</v>
      </c>
      <c r="I2038" s="17" t="s">
        <v>10598</v>
      </c>
      <c r="J2038" s="17" t="str">
        <f t="shared" si="95"/>
        <v>169/3  ม. 4  ต. ท่าชนะ  อ. ท่าชนะ  จ. สุราษฎร์ธานี</v>
      </c>
      <c r="K2038" s="30" t="s">
        <v>10599</v>
      </c>
      <c r="L2038" s="19" t="s">
        <v>7031</v>
      </c>
      <c r="M2038" s="19" t="s">
        <v>7123</v>
      </c>
      <c r="N2038" s="19" t="s">
        <v>6936</v>
      </c>
      <c r="O2038" s="19" t="s">
        <v>6937</v>
      </c>
      <c r="P2038" s="20">
        <v>84170</v>
      </c>
      <c r="Q2038" s="21"/>
      <c r="R2038" s="22"/>
      <c r="S2038" s="22"/>
      <c r="T2038" s="22"/>
      <c r="U2038" s="21"/>
      <c r="V2038" s="21"/>
      <c r="W2038" s="35"/>
      <c r="X2038" s="23"/>
      <c r="Y2038" s="24"/>
      <c r="Z2038" s="21">
        <v>114</v>
      </c>
      <c r="AA2038" s="25">
        <f t="shared" si="94"/>
        <v>114</v>
      </c>
      <c r="AB2038" s="38"/>
      <c r="AC2038" s="19"/>
      <c r="AD2038" s="27" t="str">
        <f t="shared" si="96"/>
        <v>นาย  พรนิมิตร  จีนชูแก้ว</v>
      </c>
    </row>
    <row r="2039" spans="1:30">
      <c r="A2039" s="16" t="s">
        <v>6977</v>
      </c>
      <c r="B2039" s="16" t="s">
        <v>9048</v>
      </c>
      <c r="C2039" s="16" t="s">
        <v>7332</v>
      </c>
      <c r="D2039" s="16" t="s">
        <v>6980</v>
      </c>
      <c r="E2039" s="17" t="s">
        <v>94</v>
      </c>
      <c r="F2039" s="17">
        <v>0</v>
      </c>
      <c r="G2039" s="19" t="s">
        <v>6905</v>
      </c>
      <c r="H2039" s="19" t="s">
        <v>10600</v>
      </c>
      <c r="I2039" s="19" t="s">
        <v>8738</v>
      </c>
      <c r="J2039" s="17" t="str">
        <f t="shared" si="95"/>
        <v>131  ม. 4  ต. คันธุลี  อ. ท่าชนะ  จ. สุราษฎร์ธานี</v>
      </c>
      <c r="K2039" s="30" t="s">
        <v>8000</v>
      </c>
      <c r="L2039" s="19" t="s">
        <v>7031</v>
      </c>
      <c r="M2039" s="19" t="s">
        <v>6935</v>
      </c>
      <c r="N2039" s="19" t="s">
        <v>6936</v>
      </c>
      <c r="O2039" s="19" t="s">
        <v>6937</v>
      </c>
      <c r="P2039" s="20">
        <v>84170</v>
      </c>
      <c r="Q2039" s="21"/>
      <c r="R2039" s="22"/>
      <c r="S2039" s="22"/>
      <c r="T2039" s="22"/>
      <c r="U2039" s="21"/>
      <c r="V2039" s="21"/>
      <c r="W2039" s="21"/>
      <c r="X2039" s="23">
        <v>75</v>
      </c>
      <c r="Y2039" s="24">
        <v>75</v>
      </c>
      <c r="Z2039" s="21">
        <v>75</v>
      </c>
      <c r="AA2039" s="25">
        <f t="shared" si="94"/>
        <v>225</v>
      </c>
      <c r="AB2039" s="44"/>
      <c r="AC2039" s="19"/>
      <c r="AD2039" s="27" t="str">
        <f t="shared" si="96"/>
        <v>นาง  เกศกมล  จุเส้ง</v>
      </c>
    </row>
    <row r="2040" spans="1:30">
      <c r="A2040" s="16" t="s">
        <v>6977</v>
      </c>
      <c r="B2040" s="16" t="s">
        <v>8317</v>
      </c>
      <c r="C2040" s="16" t="s">
        <v>7336</v>
      </c>
      <c r="D2040" s="16"/>
      <c r="E2040" s="17" t="s">
        <v>3344</v>
      </c>
      <c r="F2040" s="17" t="s">
        <v>3345</v>
      </c>
      <c r="G2040" s="19" t="s">
        <v>6896</v>
      </c>
      <c r="H2040" s="19" t="s">
        <v>8669</v>
      </c>
      <c r="I2040" s="19" t="s">
        <v>8344</v>
      </c>
      <c r="J2040" s="17" t="str">
        <f t="shared" si="95"/>
        <v>301  ม. 3  ต. สมอทอง  อ. ท่าชนะ  จ. สุราษฎร์ธานี</v>
      </c>
      <c r="K2040" s="30" t="s">
        <v>8345</v>
      </c>
      <c r="L2040" s="19" t="s">
        <v>6991</v>
      </c>
      <c r="M2040" s="19" t="s">
        <v>7305</v>
      </c>
      <c r="N2040" s="19" t="s">
        <v>6936</v>
      </c>
      <c r="O2040" s="19" t="s">
        <v>6937</v>
      </c>
      <c r="P2040" s="20">
        <v>84170</v>
      </c>
      <c r="Q2040" s="21"/>
      <c r="R2040" s="22"/>
      <c r="S2040" s="22"/>
      <c r="T2040" s="22"/>
      <c r="U2040" s="21"/>
      <c r="V2040" s="21"/>
      <c r="W2040" s="21"/>
      <c r="X2040" s="23"/>
      <c r="Y2040" s="24"/>
      <c r="Z2040" s="21">
        <v>54</v>
      </c>
      <c r="AA2040" s="25">
        <f t="shared" si="94"/>
        <v>54</v>
      </c>
      <c r="AB2040" s="44"/>
      <c r="AC2040" s="19"/>
      <c r="AD2040" s="27" t="str">
        <f t="shared" si="96"/>
        <v>นาย  กมลชัย  ย้งหลี</v>
      </c>
    </row>
    <row r="2041" spans="1:30">
      <c r="A2041" s="16" t="s">
        <v>6977</v>
      </c>
      <c r="B2041" s="16" t="s">
        <v>9115</v>
      </c>
      <c r="C2041" s="16" t="s">
        <v>7341</v>
      </c>
      <c r="D2041" s="16"/>
      <c r="E2041" s="17" t="s">
        <v>3484</v>
      </c>
      <c r="F2041" s="17" t="s">
        <v>3485</v>
      </c>
      <c r="G2041" s="19" t="s">
        <v>6896</v>
      </c>
      <c r="H2041" s="19" t="s">
        <v>10601</v>
      </c>
      <c r="I2041" s="19" t="s">
        <v>10602</v>
      </c>
      <c r="J2041" s="17" t="str">
        <f t="shared" si="95"/>
        <v>157  ม. 4  ต. คลองพา  อ. ท่าชนะ  จ. สุราษฎร์ธานี</v>
      </c>
      <c r="K2041" s="30" t="s">
        <v>7500</v>
      </c>
      <c r="L2041" s="19" t="s">
        <v>7031</v>
      </c>
      <c r="M2041" s="19" t="s">
        <v>7208</v>
      </c>
      <c r="N2041" s="19" t="s">
        <v>6936</v>
      </c>
      <c r="O2041" s="19" t="s">
        <v>6937</v>
      </c>
      <c r="P2041" s="20">
        <v>84170</v>
      </c>
      <c r="Q2041" s="21"/>
      <c r="R2041" s="22"/>
      <c r="S2041" s="22"/>
      <c r="T2041" s="22"/>
      <c r="U2041" s="21"/>
      <c r="V2041" s="21"/>
      <c r="W2041" s="21"/>
      <c r="X2041" s="23"/>
      <c r="Y2041" s="24"/>
      <c r="Z2041" s="21">
        <v>177</v>
      </c>
      <c r="AA2041" s="25">
        <f t="shared" si="94"/>
        <v>177</v>
      </c>
      <c r="AB2041" s="44"/>
      <c r="AC2041" s="19"/>
      <c r="AD2041" s="27" t="str">
        <f t="shared" si="96"/>
        <v>นาย  ขจรศักดิ์  ชมชาตรี</v>
      </c>
    </row>
    <row r="2042" spans="1:30">
      <c r="A2042" s="16" t="s">
        <v>6977</v>
      </c>
      <c r="B2042" s="16" t="s">
        <v>8017</v>
      </c>
      <c r="C2042" s="16" t="s">
        <v>7345</v>
      </c>
      <c r="D2042" s="16"/>
      <c r="E2042" s="17" t="s">
        <v>1658</v>
      </c>
      <c r="F2042" s="17" t="s">
        <v>1659</v>
      </c>
      <c r="G2042" s="19" t="s">
        <v>6905</v>
      </c>
      <c r="H2042" s="19" t="s">
        <v>8666</v>
      </c>
      <c r="I2042" s="19" t="s">
        <v>8622</v>
      </c>
      <c r="J2042" s="17" t="str">
        <f t="shared" si="95"/>
        <v>47  ม. 4  ต. คันธุลี  อ. ท่าชนะ  จ. สุราษฎร์ธานี</v>
      </c>
      <c r="K2042" s="30" t="s">
        <v>7669</v>
      </c>
      <c r="L2042" s="19" t="s">
        <v>7031</v>
      </c>
      <c r="M2042" s="19" t="s">
        <v>6935</v>
      </c>
      <c r="N2042" s="19" t="s">
        <v>6936</v>
      </c>
      <c r="O2042" s="19" t="s">
        <v>6937</v>
      </c>
      <c r="P2042" s="20">
        <v>84170</v>
      </c>
      <c r="Q2042" s="21"/>
      <c r="R2042" s="22"/>
      <c r="S2042" s="22"/>
      <c r="T2042" s="22"/>
      <c r="U2042" s="21"/>
      <c r="V2042" s="21"/>
      <c r="W2042" s="21"/>
      <c r="X2042" s="23"/>
      <c r="Y2042" s="24"/>
      <c r="Z2042" s="21">
        <v>121</v>
      </c>
      <c r="AA2042" s="25">
        <f t="shared" si="94"/>
        <v>121</v>
      </c>
      <c r="AB2042" s="44"/>
      <c r="AC2042" s="19"/>
      <c r="AD2042" s="27" t="str">
        <f t="shared" si="96"/>
        <v>นาง  ศีล  ขำสุวรรณ</v>
      </c>
    </row>
    <row r="2043" spans="1:30">
      <c r="A2043" s="16" t="s">
        <v>6977</v>
      </c>
      <c r="B2043" s="16" t="s">
        <v>8020</v>
      </c>
      <c r="C2043" s="16">
        <v>100</v>
      </c>
      <c r="D2043" s="16"/>
      <c r="E2043" s="17" t="s">
        <v>5927</v>
      </c>
      <c r="F2043" s="17" t="s">
        <v>5928</v>
      </c>
      <c r="G2043" s="19" t="s">
        <v>6896</v>
      </c>
      <c r="H2043" s="19" t="s">
        <v>7588</v>
      </c>
      <c r="I2043" s="19" t="s">
        <v>10527</v>
      </c>
      <c r="J2043" s="17" t="str">
        <f t="shared" si="95"/>
        <v>167  ม. 5  ต. คลองพา  อ. ท่าชนะ  จ. สุราษฎร์ธานี</v>
      </c>
      <c r="K2043" s="30" t="s">
        <v>7811</v>
      </c>
      <c r="L2043" s="19" t="s">
        <v>6944</v>
      </c>
      <c r="M2043" s="19" t="s">
        <v>7208</v>
      </c>
      <c r="N2043" s="19" t="s">
        <v>6936</v>
      </c>
      <c r="O2043" s="19" t="s">
        <v>6937</v>
      </c>
      <c r="P2043" s="20">
        <v>84170</v>
      </c>
      <c r="Q2043" s="21"/>
      <c r="R2043" s="22"/>
      <c r="S2043" s="22"/>
      <c r="T2043" s="22"/>
      <c r="U2043" s="21"/>
      <c r="V2043" s="21"/>
      <c r="W2043" s="21"/>
      <c r="X2043" s="23"/>
      <c r="Y2043" s="24"/>
      <c r="Z2043" s="21">
        <v>345</v>
      </c>
      <c r="AA2043" s="25">
        <f t="shared" si="94"/>
        <v>345</v>
      </c>
      <c r="AB2043" s="44"/>
      <c r="AC2043" s="19"/>
      <c r="AD2043" s="27" t="str">
        <f t="shared" si="96"/>
        <v>นาย  สมมิตร  พิมสาร</v>
      </c>
    </row>
    <row r="2044" spans="1:30">
      <c r="A2044" s="16" t="s">
        <v>6977</v>
      </c>
      <c r="B2044" s="16" t="s">
        <v>8022</v>
      </c>
      <c r="C2044" s="16">
        <v>101</v>
      </c>
      <c r="D2044" s="16"/>
      <c r="E2044" s="17" t="s">
        <v>5574</v>
      </c>
      <c r="F2044" s="17">
        <v>0</v>
      </c>
      <c r="G2044" s="19" t="s">
        <v>6896</v>
      </c>
      <c r="H2044" s="19" t="s">
        <v>9881</v>
      </c>
      <c r="I2044" s="19" t="s">
        <v>8785</v>
      </c>
      <c r="J2044" s="17" t="str">
        <f t="shared" si="95"/>
        <v>200  ม. 12  ต. คันธุลี  อ. ท่าชนะ  จ. สุราษฎร์ธานี</v>
      </c>
      <c r="K2044" s="30" t="s">
        <v>7909</v>
      </c>
      <c r="L2044" s="19" t="s">
        <v>7096</v>
      </c>
      <c r="M2044" s="19" t="s">
        <v>6935</v>
      </c>
      <c r="N2044" s="19" t="s">
        <v>6936</v>
      </c>
      <c r="O2044" s="19" t="s">
        <v>6937</v>
      </c>
      <c r="P2044" s="20">
        <v>84170</v>
      </c>
      <c r="Q2044" s="21"/>
      <c r="R2044" s="22"/>
      <c r="S2044" s="22"/>
      <c r="T2044" s="22"/>
      <c r="U2044" s="21"/>
      <c r="V2044" s="21"/>
      <c r="W2044" s="21"/>
      <c r="X2044" s="23"/>
      <c r="Y2044" s="24"/>
      <c r="Z2044" s="21">
        <v>147</v>
      </c>
      <c r="AA2044" s="25">
        <f t="shared" si="94"/>
        <v>147</v>
      </c>
      <c r="AB2044" s="44"/>
      <c r="AC2044" s="19"/>
      <c r="AD2044" s="27" t="str">
        <f t="shared" si="96"/>
        <v>นาย  ไว  จิตพิเศษ</v>
      </c>
    </row>
    <row r="2045" spans="1:30">
      <c r="A2045" s="16" t="s">
        <v>6977</v>
      </c>
      <c r="B2045" s="16" t="s">
        <v>9063</v>
      </c>
      <c r="C2045" s="16">
        <v>102</v>
      </c>
      <c r="D2045" s="16"/>
      <c r="E2045" s="19" t="s">
        <v>1243</v>
      </c>
      <c r="F2045" s="17" t="s">
        <v>1244</v>
      </c>
      <c r="G2045" s="29" t="s">
        <v>6905</v>
      </c>
      <c r="H2045" s="19" t="s">
        <v>8195</v>
      </c>
      <c r="I2045" s="19" t="s">
        <v>7894</v>
      </c>
      <c r="J2045" s="17" t="str">
        <f t="shared" si="95"/>
        <v>17  ม. 12  ต. คันธุลี  อ. ท่าชนะ  จ. สุราษฎร์ธานี</v>
      </c>
      <c r="K2045" s="30" t="s">
        <v>7970</v>
      </c>
      <c r="L2045" s="19" t="s">
        <v>7096</v>
      </c>
      <c r="M2045" s="19" t="s">
        <v>6935</v>
      </c>
      <c r="N2045" s="19" t="s">
        <v>6936</v>
      </c>
      <c r="O2045" s="19" t="s">
        <v>6937</v>
      </c>
      <c r="P2045" s="20">
        <v>84170</v>
      </c>
      <c r="Q2045" s="21"/>
      <c r="R2045" s="22"/>
      <c r="S2045" s="22"/>
      <c r="T2045" s="22"/>
      <c r="U2045" s="21"/>
      <c r="V2045" s="21"/>
      <c r="W2045" s="21"/>
      <c r="X2045" s="23"/>
      <c r="Y2045" s="24"/>
      <c r="Z2045" s="21">
        <v>217</v>
      </c>
      <c r="AA2045" s="25">
        <f t="shared" si="94"/>
        <v>217</v>
      </c>
      <c r="AB2045" s="44" t="s">
        <v>10603</v>
      </c>
      <c r="AC2045" s="19"/>
      <c r="AD2045" s="27" t="str">
        <f t="shared" si="96"/>
        <v>นาง  ย่อง  สำเภา</v>
      </c>
    </row>
    <row r="2046" spans="1:30">
      <c r="A2046" s="16" t="s">
        <v>6977</v>
      </c>
      <c r="B2046" s="16" t="s">
        <v>8028</v>
      </c>
      <c r="C2046" s="16">
        <v>103</v>
      </c>
      <c r="D2046" s="16" t="s">
        <v>6980</v>
      </c>
      <c r="E2046" s="17" t="s">
        <v>3668</v>
      </c>
      <c r="F2046" s="17" t="s">
        <v>3669</v>
      </c>
      <c r="G2046" s="19" t="s">
        <v>6896</v>
      </c>
      <c r="H2046" s="19" t="s">
        <v>10604</v>
      </c>
      <c r="I2046" s="19" t="s">
        <v>8982</v>
      </c>
      <c r="J2046" s="17" t="str">
        <f t="shared" si="95"/>
        <v>267  ม. 5  ต. คันธุลี  อ. ท่าชนะ  จ. สุราษฎร์ธานี</v>
      </c>
      <c r="K2046" s="30" t="s">
        <v>8983</v>
      </c>
      <c r="L2046" s="19" t="s">
        <v>6944</v>
      </c>
      <c r="M2046" s="19" t="s">
        <v>6935</v>
      </c>
      <c r="N2046" s="19" t="s">
        <v>6936</v>
      </c>
      <c r="O2046" s="19" t="s">
        <v>6937</v>
      </c>
      <c r="P2046" s="20">
        <v>84170</v>
      </c>
      <c r="Q2046" s="21"/>
      <c r="R2046" s="22"/>
      <c r="S2046" s="22"/>
      <c r="T2046" s="22"/>
      <c r="U2046" s="21"/>
      <c r="V2046" s="21"/>
      <c r="W2046" s="21"/>
      <c r="X2046" s="23"/>
      <c r="Y2046" s="24"/>
      <c r="Z2046" s="21">
        <v>49</v>
      </c>
      <c r="AA2046" s="25">
        <f t="shared" si="94"/>
        <v>49</v>
      </c>
      <c r="AB2046" s="44"/>
      <c r="AC2046" s="19"/>
      <c r="AD2046" s="27" t="str">
        <f t="shared" si="96"/>
        <v>นาย  จำเริญ  หนูยัง</v>
      </c>
    </row>
    <row r="2047" spans="1:30">
      <c r="A2047" s="16" t="s">
        <v>6977</v>
      </c>
      <c r="B2047" s="16" t="s">
        <v>8767</v>
      </c>
      <c r="C2047" s="16">
        <v>104</v>
      </c>
      <c r="D2047" s="16"/>
      <c r="E2047" s="17" t="s">
        <v>3540</v>
      </c>
      <c r="F2047" s="17" t="s">
        <v>3541</v>
      </c>
      <c r="G2047" s="19" t="s">
        <v>6896</v>
      </c>
      <c r="H2047" s="19" t="s">
        <v>10605</v>
      </c>
      <c r="I2047" s="19" t="s">
        <v>10591</v>
      </c>
      <c r="J2047" s="17" t="str">
        <f t="shared" si="95"/>
        <v>56  ม. 12  ต. คันธุลี  อ. ท่าชนะ  จ. สุราษฎร์ธานี</v>
      </c>
      <c r="K2047" s="30" t="s">
        <v>8185</v>
      </c>
      <c r="L2047" s="19" t="s">
        <v>7096</v>
      </c>
      <c r="M2047" s="19" t="s">
        <v>6935</v>
      </c>
      <c r="N2047" s="19" t="s">
        <v>6936</v>
      </c>
      <c r="O2047" s="19" t="s">
        <v>6937</v>
      </c>
      <c r="P2047" s="20">
        <v>84170</v>
      </c>
      <c r="Q2047" s="21"/>
      <c r="R2047" s="22"/>
      <c r="S2047" s="22"/>
      <c r="T2047" s="22"/>
      <c r="U2047" s="21"/>
      <c r="V2047" s="21"/>
      <c r="W2047" s="21"/>
      <c r="X2047" s="23"/>
      <c r="Y2047" s="24"/>
      <c r="Z2047" s="21">
        <v>145</v>
      </c>
      <c r="AA2047" s="25">
        <f t="shared" si="94"/>
        <v>145</v>
      </c>
      <c r="AB2047" s="44"/>
      <c r="AC2047" s="19"/>
      <c r="AD2047" s="27" t="str">
        <f t="shared" si="96"/>
        <v>นาย  เคล้า  คงกลิ่น</v>
      </c>
    </row>
    <row r="2048" spans="1:30" ht="42">
      <c r="A2048" s="16" t="s">
        <v>6977</v>
      </c>
      <c r="B2048" s="16" t="s">
        <v>8030</v>
      </c>
      <c r="C2048" s="16">
        <v>105</v>
      </c>
      <c r="D2048" s="16"/>
      <c r="E2048" s="17" t="s">
        <v>4595</v>
      </c>
      <c r="F2048" s="17" t="s">
        <v>4596</v>
      </c>
      <c r="G2048" s="19" t="s">
        <v>6896</v>
      </c>
      <c r="H2048" s="19" t="s">
        <v>10606</v>
      </c>
      <c r="I2048" s="19" t="s">
        <v>10595</v>
      </c>
      <c r="J2048" s="17" t="str">
        <f t="shared" si="95"/>
        <v>6/14 ถ.เลี่ยงเมือง  ม. 3  ต. มะขามเตี้ย  อ. เมืองสุราษฎร์ธานี  จ. สุราษฎร์ธานี</v>
      </c>
      <c r="K2048" s="18" t="s">
        <v>10607</v>
      </c>
      <c r="L2048" s="19" t="s">
        <v>6991</v>
      </c>
      <c r="M2048" s="19" t="s">
        <v>7340</v>
      </c>
      <c r="N2048" s="19" t="s">
        <v>7236</v>
      </c>
      <c r="O2048" s="19" t="s">
        <v>6937</v>
      </c>
      <c r="P2048" s="20">
        <v>84000</v>
      </c>
      <c r="Q2048" s="21"/>
      <c r="R2048" s="22"/>
      <c r="S2048" s="22"/>
      <c r="T2048" s="22"/>
      <c r="U2048" s="21"/>
      <c r="V2048" s="21"/>
      <c r="W2048" s="21"/>
      <c r="X2048" s="23"/>
      <c r="Y2048" s="24"/>
      <c r="Z2048" s="21">
        <v>187</v>
      </c>
      <c r="AA2048" s="25">
        <f t="shared" si="94"/>
        <v>187</v>
      </c>
      <c r="AB2048" s="44"/>
      <c r="AC2048" s="19"/>
      <c r="AD2048" s="27" t="str">
        <f t="shared" si="96"/>
        <v>นาย  ประพัทธ์พงศ์  พฤมนตร์</v>
      </c>
    </row>
    <row r="2049" spans="1:30">
      <c r="A2049" s="16" t="s">
        <v>6977</v>
      </c>
      <c r="B2049" s="16" t="s">
        <v>8773</v>
      </c>
      <c r="C2049" s="16">
        <v>106</v>
      </c>
      <c r="D2049" s="16"/>
      <c r="E2049" s="17" t="s">
        <v>4039</v>
      </c>
      <c r="F2049" s="17" t="s">
        <v>4040</v>
      </c>
      <c r="G2049" s="19" t="s">
        <v>6896</v>
      </c>
      <c r="H2049" s="19" t="s">
        <v>10608</v>
      </c>
      <c r="I2049" s="19" t="s">
        <v>10609</v>
      </c>
      <c r="J2049" s="17" t="str">
        <f t="shared" si="95"/>
        <v>122  ม. 12  ต. คันธุลี  อ. ท่าชนะ  จ. สุราษฎร์ธานี</v>
      </c>
      <c r="K2049" s="30" t="s">
        <v>9403</v>
      </c>
      <c r="L2049" s="19" t="s">
        <v>7096</v>
      </c>
      <c r="M2049" s="19" t="s">
        <v>6935</v>
      </c>
      <c r="N2049" s="19" t="s">
        <v>6936</v>
      </c>
      <c r="O2049" s="19" t="s">
        <v>6937</v>
      </c>
      <c r="P2049" s="20">
        <v>84170</v>
      </c>
      <c r="Q2049" s="21"/>
      <c r="R2049" s="22"/>
      <c r="S2049" s="22"/>
      <c r="T2049" s="22"/>
      <c r="U2049" s="21"/>
      <c r="V2049" s="21"/>
      <c r="W2049" s="21"/>
      <c r="X2049" s="23"/>
      <c r="Y2049" s="24"/>
      <c r="Z2049" s="21">
        <v>107</v>
      </c>
      <c r="AA2049" s="25">
        <f t="shared" si="94"/>
        <v>107</v>
      </c>
      <c r="AB2049" s="44"/>
      <c r="AC2049" s="19"/>
      <c r="AD2049" s="27" t="str">
        <f t="shared" si="96"/>
        <v>นาย  ดำรงศักดิ์  เกศถิท</v>
      </c>
    </row>
    <row r="2050" spans="1:30">
      <c r="A2050" s="16" t="s">
        <v>6977</v>
      </c>
      <c r="B2050" s="16" t="s">
        <v>8041</v>
      </c>
      <c r="C2050" s="16">
        <v>107</v>
      </c>
      <c r="D2050" s="16"/>
      <c r="E2050" s="17" t="s">
        <v>1949</v>
      </c>
      <c r="F2050" s="17" t="s">
        <v>1950</v>
      </c>
      <c r="G2050" s="19" t="s">
        <v>6905</v>
      </c>
      <c r="H2050" s="19" t="s">
        <v>10610</v>
      </c>
      <c r="I2050" s="19" t="s">
        <v>8665</v>
      </c>
      <c r="J2050" s="17" t="str">
        <f t="shared" si="95"/>
        <v>34  ม. 12  ต. คันธุลี  อ. ท่าชนะ  จ. สุราษฎร์ธานี</v>
      </c>
      <c r="K2050" s="30" t="s">
        <v>7421</v>
      </c>
      <c r="L2050" s="19" t="s">
        <v>7096</v>
      </c>
      <c r="M2050" s="19" t="s">
        <v>6935</v>
      </c>
      <c r="N2050" s="19" t="s">
        <v>6936</v>
      </c>
      <c r="O2050" s="19" t="s">
        <v>6937</v>
      </c>
      <c r="P2050" s="20">
        <v>84170</v>
      </c>
      <c r="Q2050" s="21"/>
      <c r="R2050" s="22"/>
      <c r="S2050" s="22"/>
      <c r="T2050" s="22"/>
      <c r="U2050" s="21"/>
      <c r="V2050" s="21"/>
      <c r="W2050" s="21"/>
      <c r="X2050" s="23"/>
      <c r="Y2050" s="24"/>
      <c r="Z2050" s="21">
        <v>44</v>
      </c>
      <c r="AA2050" s="25">
        <f t="shared" si="94"/>
        <v>44</v>
      </c>
      <c r="AB2050" s="44"/>
      <c r="AC2050" s="19"/>
      <c r="AD2050" s="27" t="str">
        <f t="shared" si="96"/>
        <v>นาง  สุพัฒศรี  หวัดสนิท</v>
      </c>
    </row>
    <row r="2051" spans="1:30">
      <c r="A2051" s="16" t="s">
        <v>6977</v>
      </c>
      <c r="B2051" s="48"/>
      <c r="C2051" s="16">
        <v>108</v>
      </c>
      <c r="D2051" s="16"/>
      <c r="E2051" s="17" t="s">
        <v>6624</v>
      </c>
      <c r="F2051" s="17" t="s">
        <v>6625</v>
      </c>
      <c r="G2051" s="19" t="s">
        <v>6896</v>
      </c>
      <c r="H2051" s="19" t="s">
        <v>10611</v>
      </c>
      <c r="I2051" s="19" t="s">
        <v>7724</v>
      </c>
      <c r="J2051" s="17" t="str">
        <f t="shared" si="95"/>
        <v>71  ม. 11  ต. คันธุลี  อ. ท่าชนะ  จ. สุราษฎร์ธานี</v>
      </c>
      <c r="K2051" s="48" t="s">
        <v>7797</v>
      </c>
      <c r="L2051" s="19" t="s">
        <v>6900</v>
      </c>
      <c r="M2051" s="19" t="s">
        <v>6935</v>
      </c>
      <c r="N2051" s="19" t="s">
        <v>6936</v>
      </c>
      <c r="O2051" s="19" t="s">
        <v>6937</v>
      </c>
      <c r="P2051" s="20">
        <v>84170</v>
      </c>
      <c r="Q2051" s="21"/>
      <c r="R2051" s="22"/>
      <c r="S2051" s="22"/>
      <c r="T2051" s="22"/>
      <c r="U2051" s="21"/>
      <c r="V2051" s="21"/>
      <c r="W2051" s="21"/>
      <c r="X2051" s="23"/>
      <c r="Y2051" s="24"/>
      <c r="Z2051" s="21">
        <v>261</v>
      </c>
      <c r="AA2051" s="25">
        <f t="shared" ref="AA2051:AA2114" si="97">SUM(Q2051:Z2051)</f>
        <v>261</v>
      </c>
      <c r="AB2051" s="44"/>
      <c r="AC2051" s="19"/>
      <c r="AD2051" s="27" t="str">
        <f t="shared" si="96"/>
        <v>นาย  อนนท์  แสงศรี</v>
      </c>
    </row>
    <row r="2052" spans="1:30">
      <c r="A2052" s="16" t="s">
        <v>6977</v>
      </c>
      <c r="B2052" s="16" t="s">
        <v>8053</v>
      </c>
      <c r="C2052" s="16">
        <v>109</v>
      </c>
      <c r="D2052" s="16"/>
      <c r="E2052" s="17" t="s">
        <v>6165</v>
      </c>
      <c r="F2052" s="17" t="s">
        <v>6166</v>
      </c>
      <c r="G2052" s="19" t="s">
        <v>6896</v>
      </c>
      <c r="H2052" s="19" t="s">
        <v>10612</v>
      </c>
      <c r="I2052" s="19" t="s">
        <v>8578</v>
      </c>
      <c r="J2052" s="17" t="str">
        <f t="shared" si="95"/>
        <v>97  ม. 12  ต. คันธุลี  อ. ท่าชนะ  จ. สุราษฎร์ธานี</v>
      </c>
      <c r="K2052" s="30" t="s">
        <v>8019</v>
      </c>
      <c r="L2052" s="19" t="s">
        <v>7096</v>
      </c>
      <c r="M2052" s="19" t="s">
        <v>6935</v>
      </c>
      <c r="N2052" s="19" t="s">
        <v>6936</v>
      </c>
      <c r="O2052" s="19" t="s">
        <v>6937</v>
      </c>
      <c r="P2052" s="20">
        <v>84170</v>
      </c>
      <c r="Q2052" s="21"/>
      <c r="R2052" s="22"/>
      <c r="S2052" s="22"/>
      <c r="T2052" s="22"/>
      <c r="U2052" s="21"/>
      <c r="V2052" s="21"/>
      <c r="W2052" s="21"/>
      <c r="X2052" s="23"/>
      <c r="Y2052" s="24"/>
      <c r="Z2052" s="21">
        <v>79</v>
      </c>
      <c r="AA2052" s="25">
        <f t="shared" si="97"/>
        <v>79</v>
      </c>
      <c r="AB2052" s="44"/>
      <c r="AC2052" s="19"/>
      <c r="AD2052" s="27" t="str">
        <f t="shared" si="96"/>
        <v>นาย  สิทธิพงษ์  เพชรรอด</v>
      </c>
    </row>
    <row r="2053" spans="1:30">
      <c r="A2053" s="16" t="s">
        <v>6977</v>
      </c>
      <c r="B2053" s="16" t="s">
        <v>8054</v>
      </c>
      <c r="C2053" s="16">
        <v>110</v>
      </c>
      <c r="D2053" s="16"/>
      <c r="E2053" s="17" t="s">
        <v>5841</v>
      </c>
      <c r="F2053" s="17" t="s">
        <v>5842</v>
      </c>
      <c r="G2053" s="19" t="s">
        <v>6896</v>
      </c>
      <c r="H2053" s="19" t="s">
        <v>7930</v>
      </c>
      <c r="I2053" s="19" t="s">
        <v>10613</v>
      </c>
      <c r="J2053" s="17" t="str">
        <f t="shared" si="95"/>
        <v>36  ม. 7  ต. วัง  อ. ท่าชนะ  จ. สุราษฎร์ธานี</v>
      </c>
      <c r="K2053" s="30" t="s">
        <v>7569</v>
      </c>
      <c r="L2053" s="19" t="s">
        <v>7290</v>
      </c>
      <c r="M2053" s="19" t="s">
        <v>7134</v>
      </c>
      <c r="N2053" s="19" t="s">
        <v>6936</v>
      </c>
      <c r="O2053" s="19" t="s">
        <v>6937</v>
      </c>
      <c r="P2053" s="20">
        <v>84170</v>
      </c>
      <c r="Q2053" s="21"/>
      <c r="R2053" s="22"/>
      <c r="S2053" s="22"/>
      <c r="T2053" s="22"/>
      <c r="U2053" s="21"/>
      <c r="V2053" s="21"/>
      <c r="W2053" s="21"/>
      <c r="X2053" s="23"/>
      <c r="Y2053" s="24"/>
      <c r="Z2053" s="21">
        <v>187</v>
      </c>
      <c r="AA2053" s="25">
        <f t="shared" si="97"/>
        <v>187</v>
      </c>
      <c r="AB2053" s="44"/>
      <c r="AC2053" s="19"/>
      <c r="AD2053" s="27" t="str">
        <f t="shared" si="96"/>
        <v>นาย  สมผล  สิทธิวัง</v>
      </c>
    </row>
    <row r="2054" spans="1:30">
      <c r="A2054" s="16" t="s">
        <v>6977</v>
      </c>
      <c r="B2054" s="16" t="s">
        <v>8528</v>
      </c>
      <c r="C2054" s="16">
        <v>111</v>
      </c>
      <c r="D2054" s="16"/>
      <c r="E2054" s="17" t="s">
        <v>1263</v>
      </c>
      <c r="F2054" s="17" t="s">
        <v>1264</v>
      </c>
      <c r="G2054" s="17" t="s">
        <v>6905</v>
      </c>
      <c r="H2054" s="17" t="s">
        <v>10614</v>
      </c>
      <c r="I2054" s="17" t="s">
        <v>10615</v>
      </c>
      <c r="J2054" s="17" t="str">
        <f t="shared" si="95"/>
        <v>36  ม. 7  ต. วัง  อ. ท่าชนะ  จ. สุราษฎร์ธานี</v>
      </c>
      <c r="K2054" s="30" t="s">
        <v>7569</v>
      </c>
      <c r="L2054" s="19" t="s">
        <v>7290</v>
      </c>
      <c r="M2054" s="19" t="s">
        <v>7134</v>
      </c>
      <c r="N2054" s="19" t="s">
        <v>6936</v>
      </c>
      <c r="O2054" s="19" t="s">
        <v>6937</v>
      </c>
      <c r="P2054" s="20">
        <v>84170</v>
      </c>
      <c r="Q2054" s="21"/>
      <c r="R2054" s="22"/>
      <c r="S2054" s="22"/>
      <c r="T2054" s="22"/>
      <c r="U2054" s="21"/>
      <c r="V2054" s="21"/>
      <c r="W2054" s="21"/>
      <c r="X2054" s="23"/>
      <c r="Y2054" s="24"/>
      <c r="Z2054" s="21">
        <v>159</v>
      </c>
      <c r="AA2054" s="25">
        <f t="shared" si="97"/>
        <v>159</v>
      </c>
      <c r="AB2054" s="44"/>
      <c r="AC2054" s="19"/>
      <c r="AD2054" s="27" t="str">
        <f t="shared" si="96"/>
        <v>นาง  ยุพเรศ  เขาวงกรด</v>
      </c>
    </row>
    <row r="2055" spans="1:30">
      <c r="A2055" s="16" t="s">
        <v>6977</v>
      </c>
      <c r="B2055" s="16" t="s">
        <v>8056</v>
      </c>
      <c r="C2055" s="16">
        <v>112</v>
      </c>
      <c r="D2055" s="16"/>
      <c r="E2055" s="17" t="s">
        <v>461</v>
      </c>
      <c r="F2055" s="17" t="s">
        <v>462</v>
      </c>
      <c r="G2055" s="19" t="s">
        <v>6905</v>
      </c>
      <c r="H2055" s="19" t="s">
        <v>10616</v>
      </c>
      <c r="I2055" s="19" t="s">
        <v>7977</v>
      </c>
      <c r="J2055" s="17" t="str">
        <f t="shared" si="95"/>
        <v>210  ม. 12  ต. คันธุลี  อ. ท่าชนะ  จ. สุราษฎร์ธานี</v>
      </c>
      <c r="K2055" s="30" t="s">
        <v>7281</v>
      </c>
      <c r="L2055" s="19" t="s">
        <v>7096</v>
      </c>
      <c r="M2055" s="19" t="s">
        <v>6935</v>
      </c>
      <c r="N2055" s="19" t="s">
        <v>6936</v>
      </c>
      <c r="O2055" s="19" t="s">
        <v>6937</v>
      </c>
      <c r="P2055" s="20">
        <v>84170</v>
      </c>
      <c r="Q2055" s="21"/>
      <c r="R2055" s="22"/>
      <c r="S2055" s="22"/>
      <c r="T2055" s="22"/>
      <c r="U2055" s="21"/>
      <c r="V2055" s="21"/>
      <c r="W2055" s="21"/>
      <c r="X2055" s="23"/>
      <c r="Y2055" s="24"/>
      <c r="Z2055" s="21">
        <v>273</v>
      </c>
      <c r="AA2055" s="25">
        <f t="shared" si="97"/>
        <v>273</v>
      </c>
      <c r="AB2055" s="44"/>
      <c r="AC2055" s="19"/>
      <c r="AD2055" s="27" t="str">
        <f t="shared" si="96"/>
        <v>นาง  ชุลีรัตน์  บุญนุ่ม</v>
      </c>
    </row>
    <row r="2056" spans="1:30">
      <c r="A2056" s="16" t="s">
        <v>6977</v>
      </c>
      <c r="B2056" s="16" t="s">
        <v>10303</v>
      </c>
      <c r="C2056" s="16">
        <v>113</v>
      </c>
      <c r="D2056" s="16"/>
      <c r="E2056" s="17" t="s">
        <v>6215</v>
      </c>
      <c r="F2056" s="17" t="s">
        <v>6216</v>
      </c>
      <c r="G2056" s="19" t="s">
        <v>6896</v>
      </c>
      <c r="H2056" s="19" t="s">
        <v>10617</v>
      </c>
      <c r="I2056" s="19" t="s">
        <v>7853</v>
      </c>
      <c r="J2056" s="17" t="str">
        <f t="shared" si="95"/>
        <v>132/1  ม. 4  ต. คลองพา  อ. ท่าชนะ  จ. สุราษฎร์ธานี</v>
      </c>
      <c r="K2056" s="30" t="s">
        <v>10618</v>
      </c>
      <c r="L2056" s="19" t="s">
        <v>7031</v>
      </c>
      <c r="M2056" s="19" t="s">
        <v>7208</v>
      </c>
      <c r="N2056" s="19" t="s">
        <v>6936</v>
      </c>
      <c r="O2056" s="19" t="s">
        <v>6937</v>
      </c>
      <c r="P2056" s="20">
        <v>84170</v>
      </c>
      <c r="Q2056" s="21"/>
      <c r="R2056" s="22"/>
      <c r="S2056" s="22"/>
      <c r="T2056" s="22"/>
      <c r="U2056" s="21"/>
      <c r="V2056" s="21"/>
      <c r="W2056" s="21"/>
      <c r="X2056" s="23"/>
      <c r="Y2056" s="24"/>
      <c r="Z2056" s="21">
        <v>341</v>
      </c>
      <c r="AA2056" s="25">
        <f t="shared" si="97"/>
        <v>341</v>
      </c>
      <c r="AB2056" s="44"/>
      <c r="AC2056" s="19"/>
      <c r="AD2056" s="27" t="str">
        <f t="shared" si="96"/>
        <v>นาย  สุชา  หนูเหมือน</v>
      </c>
    </row>
    <row r="2057" spans="1:30">
      <c r="A2057" s="16" t="s">
        <v>6977</v>
      </c>
      <c r="B2057" s="16" t="s">
        <v>8060</v>
      </c>
      <c r="C2057" s="16" t="s">
        <v>7817</v>
      </c>
      <c r="D2057" s="16" t="s">
        <v>6980</v>
      </c>
      <c r="E2057" s="17" t="s">
        <v>2158</v>
      </c>
      <c r="F2057" s="17" t="s">
        <v>2159</v>
      </c>
      <c r="G2057" s="19" t="s">
        <v>6905</v>
      </c>
      <c r="H2057" s="19" t="s">
        <v>8556</v>
      </c>
      <c r="I2057" s="19" t="s">
        <v>10619</v>
      </c>
      <c r="J2057" s="17" t="str">
        <f t="shared" si="95"/>
        <v>2/1  ม. 12  ต. ประสงค์  อ. ท่าชนะ  จ. สุราษฎร์ธานี</v>
      </c>
      <c r="K2057" s="30" t="s">
        <v>7187</v>
      </c>
      <c r="L2057" s="19" t="s">
        <v>7096</v>
      </c>
      <c r="M2057" s="19" t="s">
        <v>7761</v>
      </c>
      <c r="N2057" s="19" t="s">
        <v>6936</v>
      </c>
      <c r="O2057" s="19" t="s">
        <v>6937</v>
      </c>
      <c r="P2057" s="20">
        <v>84170</v>
      </c>
      <c r="Q2057" s="21"/>
      <c r="R2057" s="22"/>
      <c r="S2057" s="22"/>
      <c r="T2057" s="22"/>
      <c r="U2057" s="21"/>
      <c r="V2057" s="21"/>
      <c r="W2057" s="21"/>
      <c r="X2057" s="23"/>
      <c r="Y2057" s="24"/>
      <c r="Z2057" s="21">
        <v>82</v>
      </c>
      <c r="AA2057" s="25">
        <f t="shared" si="97"/>
        <v>82</v>
      </c>
      <c r="AB2057" s="44"/>
      <c r="AC2057" s="19"/>
      <c r="AD2057" s="27" t="str">
        <f t="shared" si="96"/>
        <v>นาง  อัมพร  เพ็งเจริญ</v>
      </c>
    </row>
    <row r="2058" spans="1:30">
      <c r="A2058" s="16" t="s">
        <v>6977</v>
      </c>
      <c r="B2058" s="16" t="s">
        <v>8063</v>
      </c>
      <c r="C2058" s="16">
        <v>115</v>
      </c>
      <c r="D2058" s="16"/>
      <c r="E2058" s="17" t="s">
        <v>3584</v>
      </c>
      <c r="F2058" s="17" t="s">
        <v>3585</v>
      </c>
      <c r="G2058" s="19" t="s">
        <v>6896</v>
      </c>
      <c r="H2058" s="19" t="s">
        <v>9415</v>
      </c>
      <c r="I2058" s="19" t="s">
        <v>9991</v>
      </c>
      <c r="J2058" s="17" t="str">
        <f t="shared" si="95"/>
        <v>31  ม. 2  ต. สมอทอง  อ. ท่าชนะ  จ. สุราษฎร์ธานี</v>
      </c>
      <c r="K2058" s="30" t="s">
        <v>7491</v>
      </c>
      <c r="L2058" s="19" t="s">
        <v>6909</v>
      </c>
      <c r="M2058" s="19" t="s">
        <v>7305</v>
      </c>
      <c r="N2058" s="19" t="s">
        <v>6936</v>
      </c>
      <c r="O2058" s="19" t="s">
        <v>6937</v>
      </c>
      <c r="P2058" s="20">
        <v>84170</v>
      </c>
      <c r="Q2058" s="21"/>
      <c r="R2058" s="22"/>
      <c r="S2058" s="22"/>
      <c r="T2058" s="22"/>
      <c r="U2058" s="21"/>
      <c r="V2058" s="21"/>
      <c r="W2058" s="21"/>
      <c r="X2058" s="23"/>
      <c r="Y2058" s="24"/>
      <c r="Z2058" s="21">
        <v>168</v>
      </c>
      <c r="AA2058" s="25">
        <f t="shared" si="97"/>
        <v>168</v>
      </c>
      <c r="AB2058" s="44"/>
      <c r="AC2058" s="19"/>
      <c r="AD2058" s="27" t="str">
        <f t="shared" si="96"/>
        <v>นาย  จรูญ  ไกรราญ</v>
      </c>
    </row>
    <row r="2059" spans="1:30">
      <c r="A2059" s="16" t="s">
        <v>6977</v>
      </c>
      <c r="B2059" s="16" t="s">
        <v>9003</v>
      </c>
      <c r="C2059" s="16">
        <v>116</v>
      </c>
      <c r="D2059" s="16"/>
      <c r="E2059" s="17" t="s">
        <v>4430</v>
      </c>
      <c r="F2059" s="17" t="s">
        <v>4431</v>
      </c>
      <c r="G2059" s="19" t="s">
        <v>6896</v>
      </c>
      <c r="H2059" s="19" t="s">
        <v>10620</v>
      </c>
      <c r="I2059" s="19" t="s">
        <v>8772</v>
      </c>
      <c r="J2059" s="17" t="str">
        <f t="shared" ref="J2059:J2122" si="98">K2059&amp;"  "&amp;L2059&amp;"  "&amp;M2059&amp;"  "&amp;N2059&amp;"  "&amp;O2059</f>
        <v>128  ม. 3  ต. คลองพา  อ. ท่าชนะ  จ. สุราษฎร์ธานี</v>
      </c>
      <c r="K2059" s="30" t="s">
        <v>8757</v>
      </c>
      <c r="L2059" s="19" t="s">
        <v>6991</v>
      </c>
      <c r="M2059" s="19" t="s">
        <v>7208</v>
      </c>
      <c r="N2059" s="19" t="s">
        <v>6936</v>
      </c>
      <c r="O2059" s="19" t="s">
        <v>6937</v>
      </c>
      <c r="P2059" s="20">
        <v>84170</v>
      </c>
      <c r="Q2059" s="21"/>
      <c r="R2059" s="22"/>
      <c r="S2059" s="22"/>
      <c r="T2059" s="22"/>
      <c r="U2059" s="21"/>
      <c r="V2059" s="21"/>
      <c r="W2059" s="21"/>
      <c r="X2059" s="23"/>
      <c r="Y2059" s="24"/>
      <c r="Z2059" s="21">
        <v>70</v>
      </c>
      <c r="AA2059" s="25">
        <f t="shared" si="97"/>
        <v>70</v>
      </c>
      <c r="AB2059" s="44"/>
      <c r="AC2059" s="19"/>
      <c r="AD2059" s="27" t="str">
        <f t="shared" ref="AD2059:AD2122" si="99">G2059&amp;"  "&amp;H2059&amp;"  "&amp;I2059</f>
        <v>นาย  บรรจง  วิเศษมาก</v>
      </c>
    </row>
    <row r="2060" spans="1:30">
      <c r="A2060" s="16" t="s">
        <v>6977</v>
      </c>
      <c r="B2060" s="16" t="s">
        <v>8070</v>
      </c>
      <c r="C2060" s="16" t="s">
        <v>7627</v>
      </c>
      <c r="D2060" s="16"/>
      <c r="E2060" s="17" t="s">
        <v>3551</v>
      </c>
      <c r="F2060" s="17" t="s">
        <v>3552</v>
      </c>
      <c r="G2060" s="19" t="s">
        <v>6896</v>
      </c>
      <c r="H2060" s="19" t="s">
        <v>10621</v>
      </c>
      <c r="I2060" s="19" t="s">
        <v>10622</v>
      </c>
      <c r="J2060" s="17" t="str">
        <f t="shared" si="98"/>
        <v>177/4  ม. 3  ต. สมอทอง  อ. ท่าชนะ  จ. สุราษฎร์ธานี</v>
      </c>
      <c r="K2060" s="30" t="s">
        <v>10623</v>
      </c>
      <c r="L2060" s="19" t="s">
        <v>6991</v>
      </c>
      <c r="M2060" s="19" t="s">
        <v>7305</v>
      </c>
      <c r="N2060" s="19" t="s">
        <v>6936</v>
      </c>
      <c r="O2060" s="19" t="s">
        <v>6937</v>
      </c>
      <c r="P2060" s="20">
        <v>84170</v>
      </c>
      <c r="Q2060" s="21"/>
      <c r="R2060" s="22"/>
      <c r="S2060" s="22"/>
      <c r="T2060" s="22"/>
      <c r="U2060" s="21"/>
      <c r="V2060" s="21"/>
      <c r="W2060" s="21"/>
      <c r="X2060" s="23"/>
      <c r="Y2060" s="24"/>
      <c r="Z2060" s="21">
        <v>238</v>
      </c>
      <c r="AA2060" s="25">
        <f t="shared" si="97"/>
        <v>238</v>
      </c>
      <c r="AB2060" s="44"/>
      <c r="AC2060" s="19"/>
      <c r="AD2060" s="27" t="str">
        <f t="shared" si="99"/>
        <v>นาย  จตุรภัทร  แพ่งภิรมย์</v>
      </c>
    </row>
    <row r="2061" spans="1:30">
      <c r="A2061" s="16" t="s">
        <v>6977</v>
      </c>
      <c r="B2061" s="16" t="s">
        <v>8072</v>
      </c>
      <c r="C2061" s="16">
        <v>118</v>
      </c>
      <c r="D2061" s="16"/>
      <c r="E2061" s="17" t="s">
        <v>4559</v>
      </c>
      <c r="F2061" s="17" t="s">
        <v>4560</v>
      </c>
      <c r="G2061" s="19" t="s">
        <v>6896</v>
      </c>
      <c r="H2061" s="19" t="s">
        <v>7189</v>
      </c>
      <c r="I2061" s="19" t="s">
        <v>10624</v>
      </c>
      <c r="J2061" s="17" t="str">
        <f t="shared" si="98"/>
        <v>18  ม. 4  ต. คันธุลี  อ. ท่าชนะ  จ. สุราษฎร์ธานี</v>
      </c>
      <c r="K2061" s="30" t="s">
        <v>6959</v>
      </c>
      <c r="L2061" s="19" t="s">
        <v>7031</v>
      </c>
      <c r="M2061" s="19" t="s">
        <v>6935</v>
      </c>
      <c r="N2061" s="19" t="s">
        <v>6936</v>
      </c>
      <c r="O2061" s="19" t="s">
        <v>6937</v>
      </c>
      <c r="P2061" s="20">
        <v>84170</v>
      </c>
      <c r="Q2061" s="21"/>
      <c r="R2061" s="22"/>
      <c r="S2061" s="22"/>
      <c r="T2061" s="22"/>
      <c r="U2061" s="21"/>
      <c r="V2061" s="21"/>
      <c r="W2061" s="21"/>
      <c r="X2061" s="23"/>
      <c r="Y2061" s="24"/>
      <c r="Z2061" s="21">
        <v>135</v>
      </c>
      <c r="AA2061" s="25">
        <f t="shared" si="97"/>
        <v>135</v>
      </c>
      <c r="AB2061" s="44"/>
      <c r="AC2061" s="19"/>
      <c r="AD2061" s="27" t="str">
        <f t="shared" si="99"/>
        <v>นาย  ประทีป  สินทอง</v>
      </c>
    </row>
    <row r="2062" spans="1:30">
      <c r="A2062" s="16" t="s">
        <v>6977</v>
      </c>
      <c r="B2062" s="16" t="s">
        <v>8080</v>
      </c>
      <c r="C2062" s="16">
        <v>119</v>
      </c>
      <c r="D2062" s="16"/>
      <c r="E2062" s="17" t="s">
        <v>3303</v>
      </c>
      <c r="F2062" s="17" t="s">
        <v>3304</v>
      </c>
      <c r="G2062" s="19" t="s">
        <v>6923</v>
      </c>
      <c r="H2062" s="19" t="s">
        <v>8331</v>
      </c>
      <c r="I2062" s="19" t="s">
        <v>7894</v>
      </c>
      <c r="J2062" s="17" t="str">
        <f t="shared" si="98"/>
        <v>25  ม. 4  ต. คันธุลี  อ. ท่าชนะ  จ. สุราษฎร์ธานี</v>
      </c>
      <c r="K2062" s="30" t="s">
        <v>8607</v>
      </c>
      <c r="L2062" s="19" t="s">
        <v>7031</v>
      </c>
      <c r="M2062" s="19" t="s">
        <v>6935</v>
      </c>
      <c r="N2062" s="19" t="s">
        <v>6936</v>
      </c>
      <c r="O2062" s="19" t="s">
        <v>6937</v>
      </c>
      <c r="P2062" s="20">
        <v>84170</v>
      </c>
      <c r="Q2062" s="21"/>
      <c r="R2062" s="22"/>
      <c r="S2062" s="22"/>
      <c r="T2062" s="22"/>
      <c r="U2062" s="21"/>
      <c r="V2062" s="21"/>
      <c r="W2062" s="21"/>
      <c r="X2062" s="23"/>
      <c r="Y2062" s="24"/>
      <c r="Z2062" s="21">
        <v>235</v>
      </c>
      <c r="AA2062" s="25">
        <f t="shared" si="97"/>
        <v>235</v>
      </c>
      <c r="AB2062" s="44"/>
      <c r="AC2062" s="19"/>
      <c r="AD2062" s="27" t="str">
        <f t="shared" si="99"/>
        <v>นางสาว  อำภัย  สำเภา</v>
      </c>
    </row>
    <row r="2063" spans="1:30">
      <c r="A2063" s="16" t="s">
        <v>6977</v>
      </c>
      <c r="B2063" s="16" t="s">
        <v>8085</v>
      </c>
      <c r="C2063" s="16">
        <v>120</v>
      </c>
      <c r="D2063" s="16"/>
      <c r="E2063" s="17" t="s">
        <v>3051</v>
      </c>
      <c r="F2063" s="17" t="s">
        <v>3052</v>
      </c>
      <c r="G2063" s="19" t="s">
        <v>6923</v>
      </c>
      <c r="H2063" s="19" t="s">
        <v>9250</v>
      </c>
      <c r="I2063" s="19" t="s">
        <v>8704</v>
      </c>
      <c r="J2063" s="17" t="str">
        <f t="shared" si="98"/>
        <v>107/2  ม. 4  ต. คลองน้อย  อ. เมืองสุราษฎร์ธานี  จ. สุราษฎร์ธานี</v>
      </c>
      <c r="K2063" s="18" t="s">
        <v>10625</v>
      </c>
      <c r="L2063" s="19" t="s">
        <v>7031</v>
      </c>
      <c r="M2063" s="19" t="s">
        <v>10626</v>
      </c>
      <c r="N2063" s="19" t="s">
        <v>7236</v>
      </c>
      <c r="O2063" s="19" t="s">
        <v>6937</v>
      </c>
      <c r="P2063" s="20">
        <v>84000</v>
      </c>
      <c r="Q2063" s="21"/>
      <c r="R2063" s="22"/>
      <c r="S2063" s="22"/>
      <c r="T2063" s="22"/>
      <c r="U2063" s="21"/>
      <c r="V2063" s="21"/>
      <c r="W2063" s="21"/>
      <c r="X2063" s="23"/>
      <c r="Y2063" s="24"/>
      <c r="Z2063" s="21">
        <v>112</v>
      </c>
      <c r="AA2063" s="25">
        <f t="shared" si="97"/>
        <v>112</v>
      </c>
      <c r="AB2063" s="44"/>
      <c r="AC2063" s="19"/>
      <c r="AD2063" s="27" t="str">
        <f t="shared" si="99"/>
        <v>นางสาว  ศิริวรรณ  ขวัญเพรา</v>
      </c>
    </row>
    <row r="2064" spans="1:30">
      <c r="A2064" s="16" t="s">
        <v>6977</v>
      </c>
      <c r="B2064" s="16"/>
      <c r="C2064" s="16" t="s">
        <v>8247</v>
      </c>
      <c r="D2064" s="16" t="s">
        <v>6980</v>
      </c>
      <c r="E2064" s="17" t="s">
        <v>4241</v>
      </c>
      <c r="F2064" s="17" t="s">
        <v>4242</v>
      </c>
      <c r="G2064" s="19" t="s">
        <v>6896</v>
      </c>
      <c r="H2064" s="19" t="s">
        <v>8737</v>
      </c>
      <c r="I2064" s="19" t="s">
        <v>8738</v>
      </c>
      <c r="J2064" s="17" t="str">
        <f t="shared" si="98"/>
        <v>131  ม. 4  ต. คันธุลี  อ. ท่าชนะ  จ. สุราษฎร์ธานี</v>
      </c>
      <c r="K2064" s="30" t="s">
        <v>8000</v>
      </c>
      <c r="L2064" s="19" t="s">
        <v>7031</v>
      </c>
      <c r="M2064" s="19" t="s">
        <v>6935</v>
      </c>
      <c r="N2064" s="19" t="s">
        <v>6936</v>
      </c>
      <c r="O2064" s="19" t="s">
        <v>6937</v>
      </c>
      <c r="P2064" s="20">
        <v>84170</v>
      </c>
      <c r="Q2064" s="21"/>
      <c r="R2064" s="22"/>
      <c r="S2064" s="22"/>
      <c r="T2064" s="74"/>
      <c r="U2064" s="21"/>
      <c r="V2064" s="21"/>
      <c r="W2064" s="21"/>
      <c r="X2064" s="23"/>
      <c r="Y2064" s="24"/>
      <c r="Z2064" s="21">
        <v>65</v>
      </c>
      <c r="AA2064" s="25">
        <f t="shared" si="97"/>
        <v>65</v>
      </c>
      <c r="AB2064" s="44"/>
      <c r="AC2064" s="19"/>
      <c r="AD2064" s="27" t="str">
        <f t="shared" si="99"/>
        <v>นาย  ธรรมนูญ  จุเส้ง</v>
      </c>
    </row>
    <row r="2065" spans="1:30">
      <c r="A2065" s="16" t="s">
        <v>6977</v>
      </c>
      <c r="B2065" s="16" t="s">
        <v>8092</v>
      </c>
      <c r="C2065" s="16">
        <v>122</v>
      </c>
      <c r="D2065" s="16"/>
      <c r="E2065" s="17" t="s">
        <v>2621</v>
      </c>
      <c r="F2065" s="17" t="s">
        <v>2622</v>
      </c>
      <c r="G2065" s="19" t="s">
        <v>6923</v>
      </c>
      <c r="H2065" s="19" t="s">
        <v>7601</v>
      </c>
      <c r="I2065" s="19" t="s">
        <v>7894</v>
      </c>
      <c r="J2065" s="17" t="str">
        <f t="shared" si="98"/>
        <v>25  ม. 4  ต. คันธุลี  อ. ท่าชนะ  จ. สุราษฎร์ธานี</v>
      </c>
      <c r="K2065" s="30" t="s">
        <v>8607</v>
      </c>
      <c r="L2065" s="19" t="s">
        <v>7031</v>
      </c>
      <c r="M2065" s="19" t="s">
        <v>6935</v>
      </c>
      <c r="N2065" s="19" t="s">
        <v>6936</v>
      </c>
      <c r="O2065" s="19" t="s">
        <v>6937</v>
      </c>
      <c r="P2065" s="20">
        <v>84170</v>
      </c>
      <c r="Q2065" s="21"/>
      <c r="R2065" s="22"/>
      <c r="S2065" s="22"/>
      <c r="T2065" s="22"/>
      <c r="U2065" s="21"/>
      <c r="V2065" s="21"/>
      <c r="W2065" s="21"/>
      <c r="X2065" s="23"/>
      <c r="Y2065" s="24"/>
      <c r="Z2065" s="21">
        <v>74</v>
      </c>
      <c r="AA2065" s="25">
        <f t="shared" si="97"/>
        <v>74</v>
      </c>
      <c r="AB2065" s="44"/>
      <c r="AC2065" s="19"/>
      <c r="AD2065" s="27" t="str">
        <f t="shared" si="99"/>
        <v>นางสาว  นันทา  สำเภา</v>
      </c>
    </row>
    <row r="2066" spans="1:30">
      <c r="A2066" s="16" t="s">
        <v>6977</v>
      </c>
      <c r="B2066" s="16" t="s">
        <v>8095</v>
      </c>
      <c r="C2066" s="16">
        <v>123</v>
      </c>
      <c r="D2066" s="16"/>
      <c r="E2066" s="17" t="s">
        <v>2615</v>
      </c>
      <c r="F2066" s="17" t="s">
        <v>2616</v>
      </c>
      <c r="G2066" s="19" t="s">
        <v>6923</v>
      </c>
      <c r="H2066" s="19" t="s">
        <v>10627</v>
      </c>
      <c r="I2066" s="19" t="s">
        <v>10513</v>
      </c>
      <c r="J2066" s="17" t="str">
        <f t="shared" si="98"/>
        <v>165  ม. 12  ต. คันธุลี  อ. ท่าชนะ  จ. สุราษฎร์ธานี</v>
      </c>
      <c r="K2066" s="30" t="s">
        <v>8788</v>
      </c>
      <c r="L2066" s="19" t="s">
        <v>7096</v>
      </c>
      <c r="M2066" s="19" t="s">
        <v>6935</v>
      </c>
      <c r="N2066" s="19" t="s">
        <v>6936</v>
      </c>
      <c r="O2066" s="19" t="s">
        <v>6937</v>
      </c>
      <c r="P2066" s="20">
        <v>84170</v>
      </c>
      <c r="Q2066" s="21"/>
      <c r="R2066" s="22"/>
      <c r="S2066" s="22"/>
      <c r="T2066" s="22"/>
      <c r="U2066" s="21"/>
      <c r="V2066" s="21"/>
      <c r="W2066" s="21"/>
      <c r="X2066" s="23"/>
      <c r="Y2066" s="24"/>
      <c r="Z2066" s="21">
        <v>37</v>
      </c>
      <c r="AA2066" s="25">
        <f t="shared" si="97"/>
        <v>37</v>
      </c>
      <c r="AB2066" s="44"/>
      <c r="AC2066" s="19"/>
      <c r="AD2066" s="27" t="str">
        <f t="shared" si="99"/>
        <v>นางสาว  นวลศรี  รักษา</v>
      </c>
    </row>
    <row r="2067" spans="1:30">
      <c r="A2067" s="16" t="s">
        <v>6977</v>
      </c>
      <c r="B2067" s="16" t="s">
        <v>8097</v>
      </c>
      <c r="C2067" s="16">
        <v>124</v>
      </c>
      <c r="D2067" s="16"/>
      <c r="E2067" s="17" t="s">
        <v>2476</v>
      </c>
      <c r="F2067" s="17" t="s">
        <v>2477</v>
      </c>
      <c r="G2067" s="19" t="s">
        <v>6923</v>
      </c>
      <c r="H2067" s="19" t="s">
        <v>7615</v>
      </c>
      <c r="I2067" s="19" t="s">
        <v>10513</v>
      </c>
      <c r="J2067" s="17" t="str">
        <f t="shared" si="98"/>
        <v>202  ม. 12  ต. คันธุลี  อ. ท่าชนะ  จ. สุราษฎร์ธานี</v>
      </c>
      <c r="K2067" s="48" t="s">
        <v>8198</v>
      </c>
      <c r="L2067" s="19" t="s">
        <v>7096</v>
      </c>
      <c r="M2067" s="19" t="s">
        <v>6935</v>
      </c>
      <c r="N2067" s="19" t="s">
        <v>6936</v>
      </c>
      <c r="O2067" s="19" t="s">
        <v>6937</v>
      </c>
      <c r="P2067" s="20">
        <v>84170</v>
      </c>
      <c r="Q2067" s="21"/>
      <c r="R2067" s="22"/>
      <c r="S2067" s="22"/>
      <c r="T2067" s="22"/>
      <c r="U2067" s="21"/>
      <c r="V2067" s="21"/>
      <c r="W2067" s="21"/>
      <c r="X2067" s="23"/>
      <c r="Y2067" s="24"/>
      <c r="Z2067" s="21">
        <v>2</v>
      </c>
      <c r="AA2067" s="25">
        <f t="shared" si="97"/>
        <v>2</v>
      </c>
      <c r="AB2067" s="44"/>
      <c r="AC2067" s="19"/>
      <c r="AD2067" s="27" t="str">
        <f t="shared" si="99"/>
        <v>นางสาว  จิราภรณ์  รักษา</v>
      </c>
    </row>
    <row r="2068" spans="1:30">
      <c r="A2068" s="16" t="s">
        <v>6977</v>
      </c>
      <c r="B2068" s="16" t="s">
        <v>8101</v>
      </c>
      <c r="C2068" s="16">
        <v>125</v>
      </c>
      <c r="D2068" s="16"/>
      <c r="E2068" s="17" t="s">
        <v>1521</v>
      </c>
      <c r="F2068" s="17" t="s">
        <v>1522</v>
      </c>
      <c r="G2068" s="19" t="s">
        <v>6905</v>
      </c>
      <c r="H2068" s="19" t="s">
        <v>10628</v>
      </c>
      <c r="I2068" s="19" t="s">
        <v>10629</v>
      </c>
      <c r="J2068" s="17" t="str">
        <f t="shared" si="98"/>
        <v>165  ม. 12  ต. คันธุลี  อ. ท่าชนะ  จ. สุราษฎร์ธานี</v>
      </c>
      <c r="K2068" s="33" t="s">
        <v>8788</v>
      </c>
      <c r="L2068" s="19" t="s">
        <v>7096</v>
      </c>
      <c r="M2068" s="19" t="s">
        <v>6935</v>
      </c>
      <c r="N2068" s="19" t="s">
        <v>6936</v>
      </c>
      <c r="O2068" s="19" t="s">
        <v>6937</v>
      </c>
      <c r="P2068" s="20">
        <v>84170</v>
      </c>
      <c r="Q2068" s="21"/>
      <c r="R2068" s="22"/>
      <c r="S2068" s="22"/>
      <c r="T2068" s="22"/>
      <c r="U2068" s="21"/>
      <c r="V2068" s="21"/>
      <c r="W2068" s="21"/>
      <c r="X2068" s="23"/>
      <c r="Y2068" s="24"/>
      <c r="Z2068" s="21">
        <v>5</v>
      </c>
      <c r="AA2068" s="25">
        <f t="shared" si="97"/>
        <v>5</v>
      </c>
      <c r="AB2068" s="44"/>
      <c r="AC2068" s="19"/>
      <c r="AD2068" s="27" t="str">
        <f t="shared" si="99"/>
        <v>นาง  วรรณิดา  หรูนหีม</v>
      </c>
    </row>
    <row r="2069" spans="1:30">
      <c r="A2069" s="16" t="s">
        <v>6977</v>
      </c>
      <c r="B2069" s="16" t="s">
        <v>9809</v>
      </c>
      <c r="C2069" s="16">
        <v>126</v>
      </c>
      <c r="D2069" s="16"/>
      <c r="E2069" s="17" t="s">
        <v>2515</v>
      </c>
      <c r="F2069" s="17" t="s">
        <v>2516</v>
      </c>
      <c r="G2069" s="19" t="s">
        <v>6923</v>
      </c>
      <c r="H2069" s="19" t="s">
        <v>10113</v>
      </c>
      <c r="I2069" s="19" t="s">
        <v>9773</v>
      </c>
      <c r="J2069" s="17" t="str">
        <f t="shared" si="98"/>
        <v>71  ม. 3  ต. คลองพา  อ. ท่าชนะ  จ. สุราษฎร์ธานี</v>
      </c>
      <c r="K2069" s="30" t="s">
        <v>7797</v>
      </c>
      <c r="L2069" s="19" t="s">
        <v>6991</v>
      </c>
      <c r="M2069" s="19" t="s">
        <v>7208</v>
      </c>
      <c r="N2069" s="19" t="s">
        <v>6936</v>
      </c>
      <c r="O2069" s="19" t="s">
        <v>6937</v>
      </c>
      <c r="P2069" s="20">
        <v>84170</v>
      </c>
      <c r="Q2069" s="21"/>
      <c r="R2069" s="22"/>
      <c r="S2069" s="22"/>
      <c r="T2069" s="22"/>
      <c r="U2069" s="21"/>
      <c r="V2069" s="21"/>
      <c r="W2069" s="21"/>
      <c r="X2069" s="23"/>
      <c r="Y2069" s="24"/>
      <c r="Z2069" s="21">
        <v>217</v>
      </c>
      <c r="AA2069" s="25">
        <f t="shared" si="97"/>
        <v>217</v>
      </c>
      <c r="AB2069" s="44"/>
      <c r="AC2069" s="19"/>
      <c r="AD2069" s="27" t="str">
        <f t="shared" si="99"/>
        <v>นางสาว  เจริญศรี  จันทร</v>
      </c>
    </row>
    <row r="2070" spans="1:30">
      <c r="A2070" s="16" t="s">
        <v>6977</v>
      </c>
      <c r="B2070" s="16" t="s">
        <v>8112</v>
      </c>
      <c r="C2070" s="16">
        <v>127</v>
      </c>
      <c r="D2070" s="16"/>
      <c r="E2070" s="17" t="s">
        <v>2300</v>
      </c>
      <c r="F2070" s="17" t="s">
        <v>2301</v>
      </c>
      <c r="G2070" s="19" t="s">
        <v>6905</v>
      </c>
      <c r="H2070" s="19" t="s">
        <v>10630</v>
      </c>
      <c r="I2070" s="19" t="s">
        <v>8582</v>
      </c>
      <c r="J2070" s="17" t="str">
        <f t="shared" si="98"/>
        <v>27  ม. 4  ต. คันธุลี  อ. ท่าชนะ  จ. สุราษฎร์ธานี</v>
      </c>
      <c r="K2070" s="30" t="s">
        <v>7476</v>
      </c>
      <c r="L2070" s="19" t="s">
        <v>7031</v>
      </c>
      <c r="M2070" s="19" t="s">
        <v>6935</v>
      </c>
      <c r="N2070" s="19" t="s">
        <v>6936</v>
      </c>
      <c r="O2070" s="19" t="s">
        <v>6937</v>
      </c>
      <c r="P2070" s="20">
        <v>84170</v>
      </c>
      <c r="Q2070" s="21"/>
      <c r="R2070" s="22"/>
      <c r="S2070" s="22"/>
      <c r="T2070" s="22"/>
      <c r="U2070" s="21"/>
      <c r="V2070" s="21"/>
      <c r="W2070" s="21"/>
      <c r="X2070" s="23"/>
      <c r="Y2070" s="24"/>
      <c r="Z2070" s="21">
        <v>40</v>
      </c>
      <c r="AA2070" s="25">
        <f t="shared" si="97"/>
        <v>40</v>
      </c>
      <c r="AB2070" s="44"/>
      <c r="AC2070" s="19"/>
      <c r="AD2070" s="27" t="str">
        <f t="shared" si="99"/>
        <v>นาง  อุสาห์  บัวแสง</v>
      </c>
    </row>
    <row r="2071" spans="1:30">
      <c r="A2071" s="16" t="s">
        <v>6977</v>
      </c>
      <c r="B2071" s="16" t="s">
        <v>8119</v>
      </c>
      <c r="C2071" s="16" t="s">
        <v>8757</v>
      </c>
      <c r="D2071" s="16"/>
      <c r="E2071" s="17" t="s">
        <v>6644</v>
      </c>
      <c r="F2071" s="17" t="s">
        <v>6645</v>
      </c>
      <c r="G2071" s="19" t="s">
        <v>6896</v>
      </c>
      <c r="H2071" s="19" t="s">
        <v>8493</v>
      </c>
      <c r="I2071" s="19" t="s">
        <v>10593</v>
      </c>
      <c r="J2071" s="17" t="str">
        <f t="shared" si="98"/>
        <v>194  ม. 12  ต. คันธุลี  อ. ท่าชนะ  จ. สุราษฎร์ธานี</v>
      </c>
      <c r="K2071" s="30" t="s">
        <v>7932</v>
      </c>
      <c r="L2071" s="19" t="s">
        <v>7096</v>
      </c>
      <c r="M2071" s="19" t="s">
        <v>6935</v>
      </c>
      <c r="N2071" s="19" t="s">
        <v>6936</v>
      </c>
      <c r="O2071" s="19" t="s">
        <v>6937</v>
      </c>
      <c r="P2071" s="20">
        <v>84170</v>
      </c>
      <c r="Q2071" s="21"/>
      <c r="R2071" s="22"/>
      <c r="S2071" s="22"/>
      <c r="T2071" s="22"/>
      <c r="U2071" s="21"/>
      <c r="V2071" s="21"/>
      <c r="W2071" s="21"/>
      <c r="X2071" s="23"/>
      <c r="Y2071" s="24"/>
      <c r="Z2071" s="21">
        <v>159</v>
      </c>
      <c r="AA2071" s="25">
        <f t="shared" si="97"/>
        <v>159</v>
      </c>
      <c r="AB2071" s="44"/>
      <c r="AC2071" s="19"/>
      <c r="AD2071" s="27" t="str">
        <f t="shared" si="99"/>
        <v>นาย  อนันต์  สังข์มัน</v>
      </c>
    </row>
    <row r="2072" spans="1:30">
      <c r="A2072" s="16" t="s">
        <v>6977</v>
      </c>
      <c r="B2072" s="16" t="s">
        <v>8122</v>
      </c>
      <c r="C2072" s="16">
        <v>129</v>
      </c>
      <c r="D2072" s="16"/>
      <c r="E2072" s="17" t="s">
        <v>1924</v>
      </c>
      <c r="F2072" s="17" t="s">
        <v>1925</v>
      </c>
      <c r="G2072" s="19" t="s">
        <v>6905</v>
      </c>
      <c r="H2072" s="19" t="s">
        <v>10631</v>
      </c>
      <c r="I2072" s="19" t="s">
        <v>8582</v>
      </c>
      <c r="J2072" s="17" t="str">
        <f t="shared" si="98"/>
        <v>27  ม. 4  ต. คันธุลี  อ. ท่าชนะ  จ. สุราษฎร์ธานี</v>
      </c>
      <c r="K2072" s="30" t="s">
        <v>7476</v>
      </c>
      <c r="L2072" s="19" t="s">
        <v>7031</v>
      </c>
      <c r="M2072" s="19" t="s">
        <v>6935</v>
      </c>
      <c r="N2072" s="19" t="s">
        <v>6936</v>
      </c>
      <c r="O2072" s="19" t="s">
        <v>6937</v>
      </c>
      <c r="P2072" s="20">
        <v>84170</v>
      </c>
      <c r="Q2072" s="21"/>
      <c r="R2072" s="22"/>
      <c r="S2072" s="22"/>
      <c r="T2072" s="22"/>
      <c r="U2072" s="21"/>
      <c r="V2072" s="21"/>
      <c r="W2072" s="21"/>
      <c r="X2072" s="23"/>
      <c r="Y2072" s="24"/>
      <c r="Z2072" s="21">
        <v>42</v>
      </c>
      <c r="AA2072" s="25">
        <f t="shared" si="97"/>
        <v>42</v>
      </c>
      <c r="AB2072" s="44"/>
      <c r="AC2072" s="19"/>
      <c r="AD2072" s="27" t="str">
        <f t="shared" si="99"/>
        <v>นาง  สุนัน  บัวแสง</v>
      </c>
    </row>
    <row r="2073" spans="1:30">
      <c r="A2073" s="16" t="s">
        <v>6977</v>
      </c>
      <c r="B2073" s="16" t="s">
        <v>8128</v>
      </c>
      <c r="C2073" s="16">
        <v>130</v>
      </c>
      <c r="D2073" s="16"/>
      <c r="E2073" s="17" t="s">
        <v>6230</v>
      </c>
      <c r="F2073" s="17" t="s">
        <v>6231</v>
      </c>
      <c r="G2073" s="19" t="s">
        <v>6896</v>
      </c>
      <c r="H2073" s="19" t="s">
        <v>7342</v>
      </c>
      <c r="I2073" s="19" t="s">
        <v>7853</v>
      </c>
      <c r="J2073" s="17" t="str">
        <f t="shared" si="98"/>
        <v>134  ม. 4  ต. คลองพา  อ. ท่าชนะ  จ. สุราษฎร์ธานี</v>
      </c>
      <c r="K2073" s="30" t="s">
        <v>7056</v>
      </c>
      <c r="L2073" s="19" t="s">
        <v>7031</v>
      </c>
      <c r="M2073" s="19" t="s">
        <v>7208</v>
      </c>
      <c r="N2073" s="19" t="s">
        <v>6936</v>
      </c>
      <c r="O2073" s="19" t="s">
        <v>6937</v>
      </c>
      <c r="P2073" s="20">
        <v>84170</v>
      </c>
      <c r="Q2073" s="21"/>
      <c r="R2073" s="22"/>
      <c r="S2073" s="22"/>
      <c r="T2073" s="22"/>
      <c r="U2073" s="21"/>
      <c r="V2073" s="21"/>
      <c r="W2073" s="21"/>
      <c r="X2073" s="23"/>
      <c r="Y2073" s="24"/>
      <c r="Z2073" s="21">
        <v>191</v>
      </c>
      <c r="AA2073" s="25">
        <f t="shared" si="97"/>
        <v>191</v>
      </c>
      <c r="AB2073" s="44"/>
      <c r="AC2073" s="19"/>
      <c r="AD2073" s="27" t="str">
        <f t="shared" si="99"/>
        <v>นาย  สุชาติ  หนูเหมือน</v>
      </c>
    </row>
    <row r="2074" spans="1:30">
      <c r="A2074" s="16" t="s">
        <v>6977</v>
      </c>
      <c r="B2074" s="16" t="s">
        <v>8136</v>
      </c>
      <c r="C2074" s="16">
        <v>131</v>
      </c>
      <c r="D2074" s="16"/>
      <c r="E2074" s="17" t="s">
        <v>3315</v>
      </c>
      <c r="F2074" s="17" t="s">
        <v>3316</v>
      </c>
      <c r="G2074" s="19" t="s">
        <v>6923</v>
      </c>
      <c r="H2074" s="19" t="s">
        <v>8857</v>
      </c>
      <c r="I2074" s="19" t="s">
        <v>8582</v>
      </c>
      <c r="J2074" s="17" t="str">
        <f t="shared" si="98"/>
        <v>130  ม. 2  ต. คลองพา  อ. ท่าชนะ  จ. สุราษฎร์ธานี</v>
      </c>
      <c r="K2074" s="30" t="s">
        <v>7207</v>
      </c>
      <c r="L2074" s="19" t="s">
        <v>6909</v>
      </c>
      <c r="M2074" s="19" t="s">
        <v>7208</v>
      </c>
      <c r="N2074" s="19" t="s">
        <v>6936</v>
      </c>
      <c r="O2074" s="19" t="s">
        <v>6937</v>
      </c>
      <c r="P2074" s="20">
        <v>84170</v>
      </c>
      <c r="Q2074" s="21"/>
      <c r="R2074" s="22"/>
      <c r="S2074" s="22"/>
      <c r="T2074" s="22"/>
      <c r="U2074" s="21"/>
      <c r="V2074" s="21"/>
      <c r="W2074" s="21"/>
      <c r="X2074" s="23"/>
      <c r="Y2074" s="24"/>
      <c r="Z2074" s="21">
        <v>301</v>
      </c>
      <c r="AA2074" s="25">
        <f t="shared" si="97"/>
        <v>301</v>
      </c>
      <c r="AB2074" s="44"/>
      <c r="AC2074" s="19"/>
      <c r="AD2074" s="27" t="str">
        <f t="shared" si="99"/>
        <v>นางสาว  อุทัย  บัวแสง</v>
      </c>
    </row>
    <row r="2075" spans="1:30">
      <c r="A2075" s="16" t="s">
        <v>6977</v>
      </c>
      <c r="B2075" s="16" t="s">
        <v>8139</v>
      </c>
      <c r="C2075" s="16">
        <v>132</v>
      </c>
      <c r="D2075" s="16"/>
      <c r="E2075" s="17" t="s">
        <v>235</v>
      </c>
      <c r="F2075" s="17" t="s">
        <v>236</v>
      </c>
      <c r="G2075" s="19" t="s">
        <v>6905</v>
      </c>
      <c r="H2075" s="19" t="s">
        <v>6906</v>
      </c>
      <c r="I2075" s="19" t="s">
        <v>7206</v>
      </c>
      <c r="J2075" s="17" t="str">
        <f t="shared" si="98"/>
        <v>130  ม. 2  ต. คลองพา  อ. ท่าชนะ  จ. สุราษฎร์ธานี</v>
      </c>
      <c r="K2075" s="30" t="s">
        <v>7207</v>
      </c>
      <c r="L2075" s="19" t="s">
        <v>6909</v>
      </c>
      <c r="M2075" s="19" t="s">
        <v>7208</v>
      </c>
      <c r="N2075" s="19" t="s">
        <v>6936</v>
      </c>
      <c r="O2075" s="19" t="s">
        <v>6937</v>
      </c>
      <c r="P2075" s="20">
        <v>84170</v>
      </c>
      <c r="Q2075" s="21"/>
      <c r="R2075" s="22"/>
      <c r="S2075" s="22"/>
      <c r="T2075" s="22"/>
      <c r="U2075" s="21"/>
      <c r="V2075" s="21"/>
      <c r="W2075" s="21"/>
      <c r="X2075" s="23"/>
      <c r="Y2075" s="24"/>
      <c r="Z2075" s="21">
        <v>284</v>
      </c>
      <c r="AA2075" s="25">
        <f t="shared" si="97"/>
        <v>284</v>
      </c>
      <c r="AB2075" s="44"/>
      <c r="AC2075" s="19"/>
      <c r="AD2075" s="27" t="str">
        <f t="shared" si="99"/>
        <v>นาง  จันทรา  ชูจันทร์</v>
      </c>
    </row>
    <row r="2076" spans="1:30">
      <c r="A2076" s="16" t="s">
        <v>6977</v>
      </c>
      <c r="B2076" s="16" t="s">
        <v>8142</v>
      </c>
      <c r="C2076" s="16">
        <v>133</v>
      </c>
      <c r="D2076" s="16"/>
      <c r="E2076" s="17" t="s">
        <v>4749</v>
      </c>
      <c r="F2076" s="17" t="s">
        <v>4750</v>
      </c>
      <c r="G2076" s="19" t="s">
        <v>6896</v>
      </c>
      <c r="H2076" s="19" t="s">
        <v>8531</v>
      </c>
      <c r="I2076" s="19" t="s">
        <v>8982</v>
      </c>
      <c r="J2076" s="17" t="str">
        <f t="shared" si="98"/>
        <v>190  ม. 2  ต. สมอทอง  อ. ท่าชนะ  จ. สุราษฎร์ธานี</v>
      </c>
      <c r="K2076" s="30" t="s">
        <v>8182</v>
      </c>
      <c r="L2076" s="19" t="s">
        <v>6909</v>
      </c>
      <c r="M2076" s="19" t="s">
        <v>7305</v>
      </c>
      <c r="N2076" s="19" t="s">
        <v>6936</v>
      </c>
      <c r="O2076" s="19" t="s">
        <v>6937</v>
      </c>
      <c r="P2076" s="20">
        <v>84170</v>
      </c>
      <c r="Q2076" s="21"/>
      <c r="R2076" s="22"/>
      <c r="S2076" s="22"/>
      <c r="T2076" s="22"/>
      <c r="U2076" s="21"/>
      <c r="V2076" s="21"/>
      <c r="W2076" s="21"/>
      <c r="X2076" s="23"/>
      <c r="Y2076" s="24"/>
      <c r="Z2076" s="21">
        <v>89</v>
      </c>
      <c r="AA2076" s="25">
        <f t="shared" si="97"/>
        <v>89</v>
      </c>
      <c r="AB2076" s="44"/>
      <c r="AC2076" s="19"/>
      <c r="AD2076" s="27" t="str">
        <f t="shared" si="99"/>
        <v>นาย  ปรีชา  หนูยัง</v>
      </c>
    </row>
    <row r="2077" spans="1:30">
      <c r="A2077" s="16" t="s">
        <v>6977</v>
      </c>
      <c r="B2077" s="16" t="s">
        <v>8151</v>
      </c>
      <c r="C2077" s="16">
        <v>134</v>
      </c>
      <c r="D2077" s="16"/>
      <c r="E2077" s="17" t="s">
        <v>1368</v>
      </c>
      <c r="F2077" s="17" t="s">
        <v>1369</v>
      </c>
      <c r="G2077" s="19" t="s">
        <v>6905</v>
      </c>
      <c r="H2077" s="19" t="s">
        <v>9446</v>
      </c>
      <c r="I2077" s="19" t="s">
        <v>10632</v>
      </c>
      <c r="J2077" s="17" t="str">
        <f t="shared" si="98"/>
        <v>36  ม. 12  ต. คันธุลี  อ. ท่าชนะ  จ. สุราษฎร์ธานี</v>
      </c>
      <c r="K2077" s="30" t="s">
        <v>7569</v>
      </c>
      <c r="L2077" s="19" t="s">
        <v>7096</v>
      </c>
      <c r="M2077" s="19" t="s">
        <v>6935</v>
      </c>
      <c r="N2077" s="19" t="s">
        <v>6936</v>
      </c>
      <c r="O2077" s="19" t="s">
        <v>6937</v>
      </c>
      <c r="P2077" s="20">
        <v>84170</v>
      </c>
      <c r="Q2077" s="21"/>
      <c r="R2077" s="22"/>
      <c r="S2077" s="22"/>
      <c r="T2077" s="22"/>
      <c r="U2077" s="21"/>
      <c r="V2077" s="21"/>
      <c r="W2077" s="21"/>
      <c r="X2077" s="23"/>
      <c r="Y2077" s="24"/>
      <c r="Z2077" s="21">
        <v>65</v>
      </c>
      <c r="AA2077" s="25">
        <f t="shared" si="97"/>
        <v>65</v>
      </c>
      <c r="AB2077" s="44"/>
      <c r="AC2077" s="19"/>
      <c r="AD2077" s="27" t="str">
        <f t="shared" si="99"/>
        <v>นาง  เรณู  ศรีพะเนิน</v>
      </c>
    </row>
    <row r="2078" spans="1:30">
      <c r="A2078" s="16" t="s">
        <v>6977</v>
      </c>
      <c r="B2078" s="16" t="s">
        <v>10108</v>
      </c>
      <c r="C2078" s="16">
        <v>135</v>
      </c>
      <c r="D2078" s="16"/>
      <c r="E2078" s="17" t="s">
        <v>5210</v>
      </c>
      <c r="F2078" s="17" t="s">
        <v>5211</v>
      </c>
      <c r="G2078" s="19" t="s">
        <v>6896</v>
      </c>
      <c r="H2078" s="19" t="s">
        <v>8143</v>
      </c>
      <c r="I2078" s="19" t="s">
        <v>7730</v>
      </c>
      <c r="J2078" s="17" t="str">
        <f t="shared" si="98"/>
        <v>127  ม. 12  ต. คันธุลี  อ. ท่าชนะ  จ. สุราษฎร์ธานี</v>
      </c>
      <c r="K2078" s="30" t="s">
        <v>7793</v>
      </c>
      <c r="L2078" s="19" t="s">
        <v>7096</v>
      </c>
      <c r="M2078" s="19" t="s">
        <v>6935</v>
      </c>
      <c r="N2078" s="19" t="s">
        <v>6936</v>
      </c>
      <c r="O2078" s="19" t="s">
        <v>6937</v>
      </c>
      <c r="P2078" s="20">
        <v>84170</v>
      </c>
      <c r="Q2078" s="21"/>
      <c r="R2078" s="22"/>
      <c r="S2078" s="22"/>
      <c r="T2078" s="22"/>
      <c r="U2078" s="21"/>
      <c r="V2078" s="21"/>
      <c r="W2078" s="21"/>
      <c r="X2078" s="23"/>
      <c r="Y2078" s="24"/>
      <c r="Z2078" s="21">
        <v>424</v>
      </c>
      <c r="AA2078" s="25">
        <f t="shared" si="97"/>
        <v>424</v>
      </c>
      <c r="AB2078" s="44"/>
      <c r="AC2078" s="19"/>
      <c r="AD2078" s="27" t="str">
        <f t="shared" si="99"/>
        <v>นาย  เรืองเดช  แสงจันทร์</v>
      </c>
    </row>
    <row r="2079" spans="1:30">
      <c r="A2079" s="16" t="s">
        <v>6977</v>
      </c>
      <c r="B2079" s="16" t="s">
        <v>10112</v>
      </c>
      <c r="C2079" s="16">
        <v>136</v>
      </c>
      <c r="D2079" s="16"/>
      <c r="E2079" s="17" t="s">
        <v>5230</v>
      </c>
      <c r="F2079" s="17">
        <v>0</v>
      </c>
      <c r="G2079" s="19" t="s">
        <v>6896</v>
      </c>
      <c r="H2079" s="19" t="s">
        <v>8873</v>
      </c>
      <c r="I2079" s="19" t="s">
        <v>9291</v>
      </c>
      <c r="J2079" s="17" t="str">
        <f t="shared" si="98"/>
        <v>347  ม. 4  ต. ท่าชนะ  อ. ท่าชนะ  จ. สุราษฎร์ธานี</v>
      </c>
      <c r="K2079" s="18">
        <v>347</v>
      </c>
      <c r="L2079" s="19" t="s">
        <v>7031</v>
      </c>
      <c r="M2079" s="19" t="s">
        <v>7123</v>
      </c>
      <c r="N2079" s="19" t="s">
        <v>6936</v>
      </c>
      <c r="O2079" s="19" t="s">
        <v>6937</v>
      </c>
      <c r="P2079" s="41">
        <v>84170</v>
      </c>
      <c r="Q2079" s="21"/>
      <c r="R2079" s="22"/>
      <c r="S2079" s="22"/>
      <c r="T2079" s="22"/>
      <c r="U2079" s="21"/>
      <c r="V2079" s="21"/>
      <c r="W2079" s="21"/>
      <c r="X2079" s="23"/>
      <c r="Y2079" s="24"/>
      <c r="Z2079" s="21">
        <v>268</v>
      </c>
      <c r="AA2079" s="25">
        <f t="shared" si="97"/>
        <v>268</v>
      </c>
      <c r="AB2079" s="44"/>
      <c r="AC2079" s="19"/>
      <c r="AD2079" s="27" t="str">
        <f t="shared" si="99"/>
        <v>นาย  ละออง  จุ้ยสวี</v>
      </c>
    </row>
    <row r="2080" spans="1:30" ht="42">
      <c r="A2080" s="16" t="s">
        <v>6977</v>
      </c>
      <c r="B2080" s="16" t="s">
        <v>8367</v>
      </c>
      <c r="C2080" s="16">
        <v>137</v>
      </c>
      <c r="D2080" s="16"/>
      <c r="E2080" s="17" t="s">
        <v>5322</v>
      </c>
      <c r="F2080" s="17" t="s">
        <v>5323</v>
      </c>
      <c r="G2080" s="19" t="s">
        <v>6896</v>
      </c>
      <c r="H2080" s="19" t="s">
        <v>7871</v>
      </c>
      <c r="I2080" s="19" t="s">
        <v>7842</v>
      </c>
      <c r="J2080" s="17" t="str">
        <f t="shared" si="98"/>
        <v>78/23 ถ.ศรีวิชัย  ม. 2  ต. มะขามเตี้ย  อ. เมืองสุราษฎร์ธานี  จ. สุราษฎร์ธานี</v>
      </c>
      <c r="K2080" s="18" t="s">
        <v>10633</v>
      </c>
      <c r="L2080" s="19" t="s">
        <v>6909</v>
      </c>
      <c r="M2080" s="19" t="s">
        <v>7340</v>
      </c>
      <c r="N2080" s="19" t="s">
        <v>7236</v>
      </c>
      <c r="O2080" s="19" t="s">
        <v>6937</v>
      </c>
      <c r="P2080" s="20">
        <v>84000</v>
      </c>
      <c r="Q2080" s="21"/>
      <c r="R2080" s="22"/>
      <c r="S2080" s="22"/>
      <c r="T2080" s="22"/>
      <c r="U2080" s="21"/>
      <c r="V2080" s="21"/>
      <c r="W2080" s="21"/>
      <c r="X2080" s="23"/>
      <c r="Y2080" s="24"/>
      <c r="Z2080" s="21">
        <v>82</v>
      </c>
      <c r="AA2080" s="25">
        <f t="shared" si="97"/>
        <v>82</v>
      </c>
      <c r="AB2080" s="44"/>
      <c r="AC2080" s="19"/>
      <c r="AD2080" s="27" t="str">
        <f t="shared" si="99"/>
        <v>นาย  วันชาติ  ใหม่ซ้อน</v>
      </c>
    </row>
    <row r="2081" spans="1:30" ht="63">
      <c r="A2081" s="16" t="s">
        <v>6977</v>
      </c>
      <c r="B2081" s="16" t="s">
        <v>8170</v>
      </c>
      <c r="C2081" s="16">
        <v>138</v>
      </c>
      <c r="D2081" s="16"/>
      <c r="E2081" s="17" t="s">
        <v>25</v>
      </c>
      <c r="F2081" s="17" t="s">
        <v>26</v>
      </c>
      <c r="G2081" s="19" t="s">
        <v>6905</v>
      </c>
      <c r="H2081" s="19" t="s">
        <v>10634</v>
      </c>
      <c r="I2081" s="19" t="s">
        <v>10635</v>
      </c>
      <c r="J2081" s="17" t="str">
        <f t="shared" si="98"/>
        <v>2098/686 ถ.รามคำแหง(สุขุมวิท 71)  ม. -  แขวง หัวหมาก  เขต บางกะปิ  จ. กรุงเทพมหานคร</v>
      </c>
      <c r="K2081" s="18" t="s">
        <v>10636</v>
      </c>
      <c r="L2081" s="19" t="s">
        <v>6918</v>
      </c>
      <c r="M2081" s="19" t="s">
        <v>10637</v>
      </c>
      <c r="N2081" s="19" t="s">
        <v>8959</v>
      </c>
      <c r="O2081" s="30" t="s">
        <v>6921</v>
      </c>
      <c r="P2081" s="20">
        <v>10240</v>
      </c>
      <c r="Q2081" s="21"/>
      <c r="R2081" s="22"/>
      <c r="S2081" s="22"/>
      <c r="T2081" s="22"/>
      <c r="U2081" s="21"/>
      <c r="V2081" s="21"/>
      <c r="W2081" s="21"/>
      <c r="X2081" s="23"/>
      <c r="Y2081" s="24"/>
      <c r="Z2081" s="21">
        <v>102</v>
      </c>
      <c r="AA2081" s="25">
        <f t="shared" si="97"/>
        <v>102</v>
      </c>
      <c r="AB2081" s="44"/>
      <c r="AC2081" s="19"/>
      <c r="AD2081" s="27" t="str">
        <f t="shared" si="99"/>
        <v>นาง  กรกนก  แก้วขวัญ</v>
      </c>
    </row>
    <row r="2082" spans="1:30">
      <c r="A2082" s="16" t="s">
        <v>6977</v>
      </c>
      <c r="B2082" s="16" t="s">
        <v>8177</v>
      </c>
      <c r="C2082" s="16">
        <v>139</v>
      </c>
      <c r="D2082" s="16"/>
      <c r="E2082" s="17" t="s">
        <v>1777</v>
      </c>
      <c r="F2082" s="17" t="s">
        <v>1778</v>
      </c>
      <c r="G2082" s="19" t="s">
        <v>6905</v>
      </c>
      <c r="H2082" s="19" t="s">
        <v>9155</v>
      </c>
      <c r="I2082" s="19" t="s">
        <v>9773</v>
      </c>
      <c r="J2082" s="17" t="str">
        <f t="shared" si="98"/>
        <v>71  ม. 3  ต. คลองพา  อ. ท่าชนะ  จ. สุราษฎร์ธานี</v>
      </c>
      <c r="K2082" s="30" t="s">
        <v>7797</v>
      </c>
      <c r="L2082" s="19" t="s">
        <v>6991</v>
      </c>
      <c r="M2082" s="19" t="s">
        <v>7208</v>
      </c>
      <c r="N2082" s="19" t="s">
        <v>6936</v>
      </c>
      <c r="O2082" s="19" t="s">
        <v>6937</v>
      </c>
      <c r="P2082" s="20">
        <v>84170</v>
      </c>
      <c r="Q2082" s="21"/>
      <c r="R2082" s="22"/>
      <c r="S2082" s="22"/>
      <c r="T2082" s="22"/>
      <c r="U2082" s="21"/>
      <c r="V2082" s="21"/>
      <c r="W2082" s="21"/>
      <c r="X2082" s="23"/>
      <c r="Y2082" s="24"/>
      <c r="Z2082" s="21">
        <v>273</v>
      </c>
      <c r="AA2082" s="25">
        <f t="shared" si="97"/>
        <v>273</v>
      </c>
      <c r="AB2082" s="44"/>
      <c r="AC2082" s="19"/>
      <c r="AD2082" s="27" t="str">
        <f t="shared" si="99"/>
        <v>นาง  สมหวัง  จันทร</v>
      </c>
    </row>
    <row r="2083" spans="1:30">
      <c r="A2083" s="16" t="s">
        <v>6977</v>
      </c>
      <c r="B2083" s="16" t="s">
        <v>8181</v>
      </c>
      <c r="C2083" s="16" t="s">
        <v>8273</v>
      </c>
      <c r="D2083" s="16"/>
      <c r="E2083" s="17" t="s">
        <v>4142</v>
      </c>
      <c r="F2083" s="17" t="s">
        <v>4143</v>
      </c>
      <c r="G2083" s="19" t="s">
        <v>6896</v>
      </c>
      <c r="H2083" s="19" t="s">
        <v>8559</v>
      </c>
      <c r="I2083" s="19" t="s">
        <v>7014</v>
      </c>
      <c r="J2083" s="17" t="str">
        <f t="shared" si="98"/>
        <v>13  ม. 2  ต. คลองพา  อ. ท่าชนะ  จ. สุราษฎร์ธานี</v>
      </c>
      <c r="K2083" s="30">
        <v>13</v>
      </c>
      <c r="L2083" s="19" t="s">
        <v>6909</v>
      </c>
      <c r="M2083" s="19" t="s">
        <v>7208</v>
      </c>
      <c r="N2083" s="19" t="s">
        <v>6936</v>
      </c>
      <c r="O2083" s="19" t="s">
        <v>6937</v>
      </c>
      <c r="P2083" s="20">
        <v>84170</v>
      </c>
      <c r="Q2083" s="21"/>
      <c r="R2083" s="22"/>
      <c r="S2083" s="22"/>
      <c r="T2083" s="22"/>
      <c r="U2083" s="21"/>
      <c r="V2083" s="21"/>
      <c r="W2083" s="21"/>
      <c r="X2083" s="23"/>
      <c r="Y2083" s="24"/>
      <c r="Z2083" s="21">
        <v>28</v>
      </c>
      <c r="AA2083" s="25">
        <f t="shared" si="97"/>
        <v>28</v>
      </c>
      <c r="AB2083" s="44"/>
      <c r="AC2083" s="19"/>
      <c r="AD2083" s="27" t="str">
        <f t="shared" si="99"/>
        <v>นาย  ทรงฤทธิ์  หนูเสน</v>
      </c>
    </row>
    <row r="2084" spans="1:30">
      <c r="A2084" s="16" t="s">
        <v>6977</v>
      </c>
      <c r="B2084" s="16" t="s">
        <v>8186</v>
      </c>
      <c r="C2084" s="16" t="s">
        <v>8752</v>
      </c>
      <c r="D2084" s="16"/>
      <c r="E2084" s="17" t="s">
        <v>516</v>
      </c>
      <c r="F2084" s="17" t="s">
        <v>517</v>
      </c>
      <c r="G2084" s="19" t="s">
        <v>6905</v>
      </c>
      <c r="H2084" s="19" t="s">
        <v>8621</v>
      </c>
      <c r="I2084" s="19" t="s">
        <v>8622</v>
      </c>
      <c r="J2084" s="17" t="str">
        <f t="shared" si="98"/>
        <v>66  ม. 4  ต. คันธุลี  อ. ท่าชนะ  จ. สุราษฎร์ธานี</v>
      </c>
      <c r="K2084" s="30">
        <v>66</v>
      </c>
      <c r="L2084" s="19" t="s">
        <v>7031</v>
      </c>
      <c r="M2084" s="19" t="s">
        <v>6935</v>
      </c>
      <c r="N2084" s="19" t="s">
        <v>6936</v>
      </c>
      <c r="O2084" s="19" t="s">
        <v>6937</v>
      </c>
      <c r="P2084" s="20">
        <v>84170</v>
      </c>
      <c r="Q2084" s="21"/>
      <c r="R2084" s="22"/>
      <c r="S2084" s="22"/>
      <c r="T2084" s="22"/>
      <c r="U2084" s="21"/>
      <c r="V2084" s="21"/>
      <c r="W2084" s="21"/>
      <c r="X2084" s="23"/>
      <c r="Y2084" s="24"/>
      <c r="Z2084" s="21">
        <v>184</v>
      </c>
      <c r="AA2084" s="25">
        <f t="shared" si="97"/>
        <v>184</v>
      </c>
      <c r="AB2084" s="44"/>
      <c r="AC2084" s="19"/>
      <c r="AD2084" s="27" t="str">
        <f t="shared" si="99"/>
        <v>นาง  ด่วน  ขำสุวรรณ</v>
      </c>
    </row>
    <row r="2085" spans="1:30">
      <c r="A2085" s="16" t="s">
        <v>6977</v>
      </c>
      <c r="B2085" s="16" t="s">
        <v>8189</v>
      </c>
      <c r="C2085" s="16">
        <v>142</v>
      </c>
      <c r="D2085" s="16"/>
      <c r="E2085" s="17" t="s">
        <v>3415</v>
      </c>
      <c r="F2085" s="17" t="s">
        <v>3416</v>
      </c>
      <c r="G2085" s="19" t="s">
        <v>6896</v>
      </c>
      <c r="H2085" s="19" t="s">
        <v>10456</v>
      </c>
      <c r="I2085" s="19" t="s">
        <v>10521</v>
      </c>
      <c r="J2085" s="17" t="str">
        <f t="shared" si="98"/>
        <v>216  ม. 5  ต. คลองพา  อ. ท่าชนะ  จ. สุราษฎร์ธานี</v>
      </c>
      <c r="K2085" s="30" t="s">
        <v>8261</v>
      </c>
      <c r="L2085" s="19" t="s">
        <v>6944</v>
      </c>
      <c r="M2085" s="19" t="s">
        <v>7208</v>
      </c>
      <c r="N2085" s="19" t="s">
        <v>6936</v>
      </c>
      <c r="O2085" s="19" t="s">
        <v>6937</v>
      </c>
      <c r="P2085" s="20">
        <v>84170</v>
      </c>
      <c r="Q2085" s="21"/>
      <c r="R2085" s="22"/>
      <c r="S2085" s="22"/>
      <c r="T2085" s="22"/>
      <c r="U2085" s="21"/>
      <c r="V2085" s="21"/>
      <c r="W2085" s="21"/>
      <c r="X2085" s="23"/>
      <c r="Y2085" s="24"/>
      <c r="Z2085" s="21">
        <v>96</v>
      </c>
      <c r="AA2085" s="25">
        <f t="shared" si="97"/>
        <v>96</v>
      </c>
      <c r="AB2085" s="44"/>
      <c r="AC2085" s="19"/>
      <c r="AD2085" s="27" t="str">
        <f t="shared" si="99"/>
        <v>นาย  เกรียงศักดิ์  หน้าเสือ</v>
      </c>
    </row>
    <row r="2086" spans="1:30">
      <c r="A2086" s="16" t="s">
        <v>6977</v>
      </c>
      <c r="B2086" s="16" t="s">
        <v>8192</v>
      </c>
      <c r="C2086" s="16">
        <v>143</v>
      </c>
      <c r="D2086" s="16"/>
      <c r="E2086" s="17" t="s">
        <v>3644</v>
      </c>
      <c r="F2086" s="17" t="s">
        <v>3645</v>
      </c>
      <c r="G2086" s="19" t="s">
        <v>6896</v>
      </c>
      <c r="H2086" s="19" t="s">
        <v>7333</v>
      </c>
      <c r="I2086" s="19" t="s">
        <v>9773</v>
      </c>
      <c r="J2086" s="17" t="str">
        <f t="shared" si="98"/>
        <v>71  ม. 3  ต. คลองพา  อ. ท่าชนะ  จ. สุราษฎร์ธานี</v>
      </c>
      <c r="K2086" s="30" t="s">
        <v>7797</v>
      </c>
      <c r="L2086" s="19" t="s">
        <v>6991</v>
      </c>
      <c r="M2086" s="19" t="s">
        <v>7208</v>
      </c>
      <c r="N2086" s="19" t="s">
        <v>6936</v>
      </c>
      <c r="O2086" s="19" t="s">
        <v>6937</v>
      </c>
      <c r="P2086" s="20">
        <v>84170</v>
      </c>
      <c r="Q2086" s="21"/>
      <c r="R2086" s="22"/>
      <c r="S2086" s="22"/>
      <c r="T2086" s="22"/>
      <c r="U2086" s="21"/>
      <c r="V2086" s="21"/>
      <c r="W2086" s="21"/>
      <c r="X2086" s="23"/>
      <c r="Y2086" s="24"/>
      <c r="Z2086" s="21">
        <v>109</v>
      </c>
      <c r="AA2086" s="25">
        <f t="shared" si="97"/>
        <v>109</v>
      </c>
      <c r="AB2086" s="44"/>
      <c r="AC2086" s="19"/>
      <c r="AD2086" s="27" t="str">
        <f t="shared" si="99"/>
        <v>นาย  จำเนียร  จันทร</v>
      </c>
    </row>
    <row r="2087" spans="1:30">
      <c r="A2087" s="16" t="s">
        <v>6977</v>
      </c>
      <c r="B2087" s="16" t="s">
        <v>8194</v>
      </c>
      <c r="C2087" s="16">
        <v>144</v>
      </c>
      <c r="D2087" s="16"/>
      <c r="E2087" s="17" t="s">
        <v>6239</v>
      </c>
      <c r="F2087" s="17" t="s">
        <v>6240</v>
      </c>
      <c r="G2087" s="19" t="s">
        <v>6896</v>
      </c>
      <c r="H2087" s="19" t="s">
        <v>10638</v>
      </c>
      <c r="I2087" s="19" t="s">
        <v>7594</v>
      </c>
      <c r="J2087" s="17" t="str">
        <f t="shared" si="98"/>
        <v>102  ม. 12  ต. คันธุลี  อ. ท่าชนะ  จ. สุราษฎร์ธานี</v>
      </c>
      <c r="K2087" s="30" t="s">
        <v>8977</v>
      </c>
      <c r="L2087" s="19" t="s">
        <v>7096</v>
      </c>
      <c r="M2087" s="19" t="s">
        <v>6935</v>
      </c>
      <c r="N2087" s="19" t="s">
        <v>6936</v>
      </c>
      <c r="O2087" s="19" t="s">
        <v>6937</v>
      </c>
      <c r="P2087" s="20">
        <v>84170</v>
      </c>
      <c r="Q2087" s="21"/>
      <c r="R2087" s="22"/>
      <c r="S2087" s="22"/>
      <c r="T2087" s="22"/>
      <c r="U2087" s="21"/>
      <c r="V2087" s="21"/>
      <c r="W2087" s="21"/>
      <c r="X2087" s="23"/>
      <c r="Y2087" s="24"/>
      <c r="Z2087" s="21">
        <v>56</v>
      </c>
      <c r="AA2087" s="25">
        <f t="shared" si="97"/>
        <v>56</v>
      </c>
      <c r="AB2087" s="44"/>
      <c r="AC2087" s="19"/>
      <c r="AD2087" s="27" t="str">
        <f t="shared" si="99"/>
        <v>นาย  สุดจิตต์  จันทร์ดำ</v>
      </c>
    </row>
    <row r="2088" spans="1:30">
      <c r="A2088" s="16" t="s">
        <v>6977</v>
      </c>
      <c r="B2088" s="16" t="s">
        <v>8199</v>
      </c>
      <c r="C2088" s="16" t="s">
        <v>9455</v>
      </c>
      <c r="D2088" s="16" t="s">
        <v>6980</v>
      </c>
      <c r="E2088" s="17" t="s">
        <v>5919</v>
      </c>
      <c r="F2088" s="17" t="s">
        <v>5920</v>
      </c>
      <c r="G2088" s="19" t="s">
        <v>6896</v>
      </c>
      <c r="H2088" s="19" t="s">
        <v>10639</v>
      </c>
      <c r="I2088" s="19" t="s">
        <v>8622</v>
      </c>
      <c r="J2088" s="17" t="str">
        <f t="shared" si="98"/>
        <v>62/4  ม. 10  ต. เขารูปช้าง  อ. เมืองสงขลา  จ. สงขลา</v>
      </c>
      <c r="K2088" s="30" t="s">
        <v>10640</v>
      </c>
      <c r="L2088" s="19" t="s">
        <v>7706</v>
      </c>
      <c r="M2088" s="19" t="s">
        <v>10263</v>
      </c>
      <c r="N2088" s="19" t="s">
        <v>10264</v>
      </c>
      <c r="O2088" s="19" t="s">
        <v>7632</v>
      </c>
      <c r="P2088" s="20">
        <v>90000</v>
      </c>
      <c r="Q2088" s="21"/>
      <c r="R2088" s="22"/>
      <c r="S2088" s="22"/>
      <c r="T2088" s="22"/>
      <c r="U2088" s="21">
        <v>184</v>
      </c>
      <c r="V2088" s="21">
        <v>184</v>
      </c>
      <c r="W2088" s="21">
        <v>184</v>
      </c>
      <c r="X2088" s="23">
        <v>184</v>
      </c>
      <c r="Y2088" s="24">
        <v>184</v>
      </c>
      <c r="Z2088" s="21">
        <v>184</v>
      </c>
      <c r="AA2088" s="25">
        <f t="shared" si="97"/>
        <v>1104</v>
      </c>
      <c r="AB2088" s="44"/>
      <c r="AC2088" s="19"/>
      <c r="AD2088" s="27" t="str">
        <f t="shared" si="99"/>
        <v>นาย  สมมารถ  ขำสุวรรณ</v>
      </c>
    </row>
    <row r="2089" spans="1:30">
      <c r="A2089" s="16" t="s">
        <v>6977</v>
      </c>
      <c r="B2089" s="16" t="s">
        <v>10641</v>
      </c>
      <c r="C2089" s="16">
        <v>146</v>
      </c>
      <c r="D2089" s="16"/>
      <c r="E2089" s="17" t="s">
        <v>1281</v>
      </c>
      <c r="F2089" s="17" t="s">
        <v>1282</v>
      </c>
      <c r="G2089" s="19" t="s">
        <v>6905</v>
      </c>
      <c r="H2089" s="19" t="s">
        <v>7604</v>
      </c>
      <c r="I2089" s="19" t="s">
        <v>10642</v>
      </c>
      <c r="J2089" s="17" t="str">
        <f t="shared" si="98"/>
        <v>135  ม. 4  ต. คลองพา  อ. ท่าชนะ  จ. สุราษฎร์ธานี</v>
      </c>
      <c r="K2089" s="30" t="s">
        <v>7550</v>
      </c>
      <c r="L2089" s="19" t="s">
        <v>7031</v>
      </c>
      <c r="M2089" s="19" t="s">
        <v>7208</v>
      </c>
      <c r="N2089" s="19" t="s">
        <v>6936</v>
      </c>
      <c r="O2089" s="19" t="s">
        <v>6937</v>
      </c>
      <c r="P2089" s="20">
        <v>84170</v>
      </c>
      <c r="Q2089" s="21"/>
      <c r="R2089" s="22"/>
      <c r="S2089" s="22"/>
      <c r="T2089" s="22"/>
      <c r="U2089" s="21"/>
      <c r="V2089" s="21"/>
      <c r="W2089" s="21"/>
      <c r="X2089" s="23"/>
      <c r="Y2089" s="24"/>
      <c r="Z2089" s="21">
        <v>138</v>
      </c>
      <c r="AA2089" s="25">
        <f t="shared" si="97"/>
        <v>138</v>
      </c>
      <c r="AB2089" s="44"/>
      <c r="AC2089" s="19"/>
      <c r="AD2089" s="27" t="str">
        <f t="shared" si="99"/>
        <v>นาง  ยุพิน  แดงสมุทร</v>
      </c>
    </row>
    <row r="2090" spans="1:30">
      <c r="A2090" s="16" t="s">
        <v>6977</v>
      </c>
      <c r="B2090" s="16" t="s">
        <v>10643</v>
      </c>
      <c r="C2090" s="16">
        <v>147</v>
      </c>
      <c r="D2090" s="16"/>
      <c r="E2090" s="17" t="s">
        <v>1045</v>
      </c>
      <c r="F2090" s="17" t="s">
        <v>1046</v>
      </c>
      <c r="G2090" s="19" t="s">
        <v>6905</v>
      </c>
      <c r="H2090" s="19" t="s">
        <v>8534</v>
      </c>
      <c r="I2090" s="19" t="s">
        <v>8535</v>
      </c>
      <c r="J2090" s="17" t="str">
        <f t="shared" si="98"/>
        <v>43  ม. 4  ต. คันธุลี  อ. ท่าชนะ  จ. สุราษฎร์ธานี</v>
      </c>
      <c r="K2090" s="30">
        <v>43</v>
      </c>
      <c r="L2090" s="19" t="s">
        <v>7031</v>
      </c>
      <c r="M2090" s="19" t="s">
        <v>6935</v>
      </c>
      <c r="N2090" s="19" t="s">
        <v>6936</v>
      </c>
      <c r="O2090" s="19" t="s">
        <v>6937</v>
      </c>
      <c r="P2090" s="20">
        <v>84170</v>
      </c>
      <c r="Q2090" s="21"/>
      <c r="R2090" s="22"/>
      <c r="S2090" s="22"/>
      <c r="T2090" s="22"/>
      <c r="U2090" s="21"/>
      <c r="V2090" s="21"/>
      <c r="W2090" s="21"/>
      <c r="X2090" s="23"/>
      <c r="Y2090" s="24"/>
      <c r="Z2090" s="21">
        <v>84</v>
      </c>
      <c r="AA2090" s="25">
        <f t="shared" si="97"/>
        <v>84</v>
      </c>
      <c r="AB2090" s="44"/>
      <c r="AC2090" s="19"/>
      <c r="AD2090" s="27" t="str">
        <f t="shared" si="99"/>
        <v>นาง  พรฐิฌา  รื่นโยธา</v>
      </c>
    </row>
    <row r="2091" spans="1:30">
      <c r="A2091" s="16" t="s">
        <v>6977</v>
      </c>
      <c r="B2091" s="16" t="s">
        <v>8210</v>
      </c>
      <c r="C2091" s="16">
        <v>148</v>
      </c>
      <c r="D2091" s="16"/>
      <c r="E2091" s="17" t="s">
        <v>5806</v>
      </c>
      <c r="F2091" s="17" t="s">
        <v>5807</v>
      </c>
      <c r="G2091" s="19" t="s">
        <v>6896</v>
      </c>
      <c r="H2091" s="19" t="s">
        <v>7268</v>
      </c>
      <c r="I2091" s="19" t="s">
        <v>10602</v>
      </c>
      <c r="J2091" s="17" t="str">
        <f t="shared" si="98"/>
        <v>28  ม. 4  ต. คลองพา  อ. ท่าชนะ  จ. สุราษฎร์ธานี</v>
      </c>
      <c r="K2091" s="30" t="s">
        <v>8393</v>
      </c>
      <c r="L2091" s="19" t="s">
        <v>7031</v>
      </c>
      <c r="M2091" s="19" t="s">
        <v>7208</v>
      </c>
      <c r="N2091" s="19" t="s">
        <v>6936</v>
      </c>
      <c r="O2091" s="19" t="s">
        <v>6937</v>
      </c>
      <c r="P2091" s="20">
        <v>84170</v>
      </c>
      <c r="Q2091" s="21"/>
      <c r="R2091" s="22"/>
      <c r="S2091" s="22"/>
      <c r="T2091" s="22"/>
      <c r="U2091" s="21"/>
      <c r="V2091" s="21"/>
      <c r="W2091" s="21"/>
      <c r="X2091" s="23"/>
      <c r="Y2091" s="24"/>
      <c r="Z2091" s="21">
        <v>282</v>
      </c>
      <c r="AA2091" s="25">
        <f t="shared" si="97"/>
        <v>282</v>
      </c>
      <c r="AB2091" s="44"/>
      <c r="AC2091" s="19"/>
      <c r="AD2091" s="27" t="str">
        <f t="shared" si="99"/>
        <v>นาย  สมบูรณ์  ชมชาตรี</v>
      </c>
    </row>
    <row r="2092" spans="1:30">
      <c r="A2092" s="16" t="s">
        <v>6977</v>
      </c>
      <c r="B2092" s="16" t="s">
        <v>8213</v>
      </c>
      <c r="C2092" s="16" t="s">
        <v>7876</v>
      </c>
      <c r="D2092" s="16"/>
      <c r="E2092" s="17" t="s">
        <v>2297</v>
      </c>
      <c r="F2092" s="17" t="s">
        <v>2298</v>
      </c>
      <c r="G2092" s="19" t="s">
        <v>6905</v>
      </c>
      <c r="H2092" s="19" t="s">
        <v>8832</v>
      </c>
      <c r="I2092" s="19" t="s">
        <v>10644</v>
      </c>
      <c r="J2092" s="17" t="str">
        <f t="shared" si="98"/>
        <v>59  ม. 4  ต. คลองพา  อ. ท่าชนะ  จ. สุราษฎร์ธานี</v>
      </c>
      <c r="K2092" s="30" t="s">
        <v>7062</v>
      </c>
      <c r="L2092" s="19" t="s">
        <v>7031</v>
      </c>
      <c r="M2092" s="19" t="s">
        <v>7208</v>
      </c>
      <c r="N2092" s="19" t="s">
        <v>6936</v>
      </c>
      <c r="O2092" s="19" t="s">
        <v>6937</v>
      </c>
      <c r="P2092" s="20">
        <v>84170</v>
      </c>
      <c r="Q2092" s="21"/>
      <c r="R2092" s="22"/>
      <c r="S2092" s="22"/>
      <c r="T2092" s="22"/>
      <c r="U2092" s="21"/>
      <c r="V2092" s="21"/>
      <c r="W2092" s="21"/>
      <c r="X2092" s="23"/>
      <c r="Y2092" s="24"/>
      <c r="Z2092" s="21">
        <v>166</v>
      </c>
      <c r="AA2092" s="25">
        <f t="shared" si="97"/>
        <v>166</v>
      </c>
      <c r="AB2092" s="44"/>
      <c r="AC2092" s="19"/>
      <c r="AD2092" s="27" t="str">
        <f t="shared" si="99"/>
        <v>นาง  อุไรวรรณ  ห้วยสน</v>
      </c>
    </row>
    <row r="2093" spans="1:30">
      <c r="A2093" s="16" t="s">
        <v>6977</v>
      </c>
      <c r="B2093" s="16" t="s">
        <v>8216</v>
      </c>
      <c r="C2093" s="16">
        <v>150</v>
      </c>
      <c r="D2093" s="16"/>
      <c r="E2093" s="17" t="s">
        <v>6218</v>
      </c>
      <c r="F2093" s="17" t="s">
        <v>6219</v>
      </c>
      <c r="G2093" s="19" t="s">
        <v>6896</v>
      </c>
      <c r="H2093" s="19" t="s">
        <v>7342</v>
      </c>
      <c r="I2093" s="19" t="s">
        <v>10645</v>
      </c>
      <c r="J2093" s="17" t="str">
        <f t="shared" si="98"/>
        <v>14  ม. 4  ต. คลองพา  อ. ท่าชนะ  จ. สุราษฎร์ธานี</v>
      </c>
      <c r="K2093" s="30" t="s">
        <v>7133</v>
      </c>
      <c r="L2093" s="19" t="s">
        <v>7031</v>
      </c>
      <c r="M2093" s="19" t="s">
        <v>7208</v>
      </c>
      <c r="N2093" s="19" t="s">
        <v>6936</v>
      </c>
      <c r="O2093" s="19" t="s">
        <v>6937</v>
      </c>
      <c r="P2093" s="20">
        <v>84170</v>
      </c>
      <c r="Q2093" s="21"/>
      <c r="R2093" s="22"/>
      <c r="S2093" s="22"/>
      <c r="T2093" s="22"/>
      <c r="U2093" s="21"/>
      <c r="V2093" s="21"/>
      <c r="W2093" s="21"/>
      <c r="X2093" s="23"/>
      <c r="Y2093" s="24"/>
      <c r="Z2093" s="21">
        <v>177</v>
      </c>
      <c r="AA2093" s="25">
        <f t="shared" si="97"/>
        <v>177</v>
      </c>
      <c r="AB2093" s="44"/>
      <c r="AC2093" s="19"/>
      <c r="AD2093" s="27" t="str">
        <f t="shared" si="99"/>
        <v>นาย  สุชาติ  เดิมโรย</v>
      </c>
    </row>
    <row r="2094" spans="1:30">
      <c r="A2094" s="16" t="s">
        <v>6977</v>
      </c>
      <c r="B2094" s="16" t="s">
        <v>10646</v>
      </c>
      <c r="C2094" s="16">
        <v>151</v>
      </c>
      <c r="D2094" s="16"/>
      <c r="E2094" s="17" t="s">
        <v>250</v>
      </c>
      <c r="F2094" s="17" t="s">
        <v>251</v>
      </c>
      <c r="G2094" s="19" t="s">
        <v>6905</v>
      </c>
      <c r="H2094" s="19" t="s">
        <v>6906</v>
      </c>
      <c r="I2094" s="19" t="s">
        <v>7220</v>
      </c>
      <c r="J2094" s="17" t="str">
        <f t="shared" si="98"/>
        <v>205  ม. 12  ต. คันธุลี  อ. ท่าชนะ  จ. สุราษฎร์ธานี</v>
      </c>
      <c r="K2094" s="30" t="s">
        <v>8229</v>
      </c>
      <c r="L2094" s="19" t="s">
        <v>7096</v>
      </c>
      <c r="M2094" s="19" t="s">
        <v>6935</v>
      </c>
      <c r="N2094" s="19" t="s">
        <v>6936</v>
      </c>
      <c r="O2094" s="19" t="s">
        <v>6937</v>
      </c>
      <c r="P2094" s="20">
        <v>84170</v>
      </c>
      <c r="Q2094" s="21"/>
      <c r="R2094" s="22"/>
      <c r="S2094" s="22"/>
      <c r="T2094" s="22"/>
      <c r="U2094" s="21"/>
      <c r="V2094" s="21"/>
      <c r="W2094" s="21"/>
      <c r="X2094" s="23"/>
      <c r="Y2094" s="24"/>
      <c r="Z2094" s="21">
        <v>46</v>
      </c>
      <c r="AA2094" s="25">
        <f t="shared" si="97"/>
        <v>46</v>
      </c>
      <c r="AB2094" s="44"/>
      <c r="AC2094" s="19"/>
      <c r="AD2094" s="27" t="str">
        <f t="shared" si="99"/>
        <v>นาง  จันทรา  อินแป้น</v>
      </c>
    </row>
    <row r="2095" spans="1:30">
      <c r="A2095" s="16" t="s">
        <v>6977</v>
      </c>
      <c r="B2095" s="16" t="s">
        <v>8695</v>
      </c>
      <c r="C2095" s="16">
        <v>152</v>
      </c>
      <c r="D2095" s="16"/>
      <c r="E2095" s="17" t="s">
        <v>5063</v>
      </c>
      <c r="F2095" s="17" t="s">
        <v>5064</v>
      </c>
      <c r="G2095" s="19" t="s">
        <v>6896</v>
      </c>
      <c r="H2095" s="19" t="s">
        <v>10647</v>
      </c>
      <c r="I2095" s="19" t="s">
        <v>10043</v>
      </c>
      <c r="J2095" s="17" t="str">
        <f t="shared" si="98"/>
        <v>96  ม. 4  ต. บ้านควน  อ. หลังสวน  จ. ชุมพร</v>
      </c>
      <c r="K2095" s="30" t="s">
        <v>7824</v>
      </c>
      <c r="L2095" s="19" t="s">
        <v>7031</v>
      </c>
      <c r="M2095" s="19" t="s">
        <v>8224</v>
      </c>
      <c r="N2095" s="19" t="s">
        <v>7378</v>
      </c>
      <c r="O2095" s="19" t="s">
        <v>6912</v>
      </c>
      <c r="P2095" s="20">
        <v>86110</v>
      </c>
      <c r="Q2095" s="21"/>
      <c r="R2095" s="22"/>
      <c r="S2095" s="22"/>
      <c r="T2095" s="22"/>
      <c r="U2095" s="21"/>
      <c r="V2095" s="21"/>
      <c r="W2095" s="21"/>
      <c r="X2095" s="23"/>
      <c r="Y2095" s="24"/>
      <c r="Z2095" s="21">
        <v>89</v>
      </c>
      <c r="AA2095" s="25">
        <f t="shared" si="97"/>
        <v>89</v>
      </c>
      <c r="AB2095" s="44"/>
      <c r="AC2095" s="19"/>
      <c r="AD2095" s="27" t="str">
        <f t="shared" si="99"/>
        <v>นาย  มนต์ชัย  เอื้อพัฒนพงศ์</v>
      </c>
    </row>
    <row r="2096" spans="1:30">
      <c r="A2096" s="16" t="s">
        <v>6977</v>
      </c>
      <c r="B2096" s="16" t="s">
        <v>8239</v>
      </c>
      <c r="C2096" s="16">
        <v>153</v>
      </c>
      <c r="D2096" s="16"/>
      <c r="E2096" s="17" t="s">
        <v>1287</v>
      </c>
      <c r="F2096" s="17" t="s">
        <v>1288</v>
      </c>
      <c r="G2096" s="19" t="s">
        <v>6905</v>
      </c>
      <c r="H2096" s="19" t="s">
        <v>10371</v>
      </c>
      <c r="I2096" s="19" t="s">
        <v>10613</v>
      </c>
      <c r="J2096" s="17" t="str">
        <f t="shared" si="98"/>
        <v>36  ม. 7  ต. วัง  อ. ท่าชนะ  จ. สุราษฎร์ธานี</v>
      </c>
      <c r="K2096" s="30" t="s">
        <v>7569</v>
      </c>
      <c r="L2096" s="19" t="s">
        <v>7290</v>
      </c>
      <c r="M2096" s="19" t="s">
        <v>7134</v>
      </c>
      <c r="N2096" s="19" t="s">
        <v>6936</v>
      </c>
      <c r="O2096" s="19" t="s">
        <v>6937</v>
      </c>
      <c r="P2096" s="20">
        <v>84170</v>
      </c>
      <c r="Q2096" s="21"/>
      <c r="R2096" s="22"/>
      <c r="S2096" s="22"/>
      <c r="T2096" s="22"/>
      <c r="U2096" s="21"/>
      <c r="V2096" s="21"/>
      <c r="W2096" s="21"/>
      <c r="X2096" s="23"/>
      <c r="Y2096" s="24"/>
      <c r="Z2096" s="21">
        <v>81</v>
      </c>
      <c r="AA2096" s="25">
        <f t="shared" si="97"/>
        <v>81</v>
      </c>
      <c r="AB2096" s="44"/>
      <c r="AC2096" s="19"/>
      <c r="AD2096" s="27" t="str">
        <f t="shared" si="99"/>
        <v>นาง  ยุ้ย  สิทธิวัง</v>
      </c>
    </row>
    <row r="2097" spans="1:30">
      <c r="A2097" s="16" t="s">
        <v>6977</v>
      </c>
      <c r="B2097" s="16" t="s">
        <v>10648</v>
      </c>
      <c r="C2097" s="16">
        <v>154</v>
      </c>
      <c r="D2097" s="16"/>
      <c r="E2097" s="17" t="s">
        <v>3114</v>
      </c>
      <c r="F2097" s="17" t="s">
        <v>3115</v>
      </c>
      <c r="G2097" s="19" t="s">
        <v>6923</v>
      </c>
      <c r="H2097" s="19" t="s">
        <v>10649</v>
      </c>
      <c r="I2097" s="19" t="s">
        <v>9703</v>
      </c>
      <c r="J2097" s="17" t="str">
        <f t="shared" si="98"/>
        <v>15  ม. 4  ต. คันธุลี  อ. ท่าชนะ  จ. สุราษฎร์ธานี</v>
      </c>
      <c r="K2097" s="30" t="s">
        <v>8012</v>
      </c>
      <c r="L2097" s="19" t="s">
        <v>7031</v>
      </c>
      <c r="M2097" s="19" t="s">
        <v>6935</v>
      </c>
      <c r="N2097" s="19" t="s">
        <v>6936</v>
      </c>
      <c r="O2097" s="19" t="s">
        <v>6937</v>
      </c>
      <c r="P2097" s="20">
        <v>84170</v>
      </c>
      <c r="Q2097" s="21"/>
      <c r="R2097" s="22"/>
      <c r="S2097" s="22"/>
      <c r="T2097" s="22"/>
      <c r="U2097" s="21"/>
      <c r="V2097" s="21"/>
      <c r="W2097" s="21"/>
      <c r="X2097" s="23"/>
      <c r="Y2097" s="24"/>
      <c r="Z2097" s="21">
        <v>79</v>
      </c>
      <c r="AA2097" s="25">
        <f t="shared" si="97"/>
        <v>79</v>
      </c>
      <c r="AB2097" s="44"/>
      <c r="AC2097" s="19"/>
      <c r="AD2097" s="27" t="str">
        <f t="shared" si="99"/>
        <v>นางสาว  สุจิน  ทองจีน</v>
      </c>
    </row>
    <row r="2098" spans="1:30">
      <c r="A2098" s="16" t="s">
        <v>6977</v>
      </c>
      <c r="B2098" s="16" t="s">
        <v>10650</v>
      </c>
      <c r="C2098" s="16">
        <v>155</v>
      </c>
      <c r="D2098" s="16"/>
      <c r="E2098" s="17" t="s">
        <v>5824</v>
      </c>
      <c r="F2098" s="17" t="s">
        <v>5825</v>
      </c>
      <c r="G2098" s="19" t="s">
        <v>6896</v>
      </c>
      <c r="H2098" s="19" t="s">
        <v>7268</v>
      </c>
      <c r="I2098" s="19" t="s">
        <v>10571</v>
      </c>
      <c r="J2098" s="17" t="str">
        <f t="shared" si="98"/>
        <v>166  ม. 2  ต. สมอทอง  อ. ท่าชนะ  จ. สุราษฎร์ธานี</v>
      </c>
      <c r="K2098" s="30" t="s">
        <v>9159</v>
      </c>
      <c r="L2098" s="19" t="s">
        <v>6909</v>
      </c>
      <c r="M2098" s="19" t="s">
        <v>7305</v>
      </c>
      <c r="N2098" s="19" t="s">
        <v>6936</v>
      </c>
      <c r="O2098" s="19" t="s">
        <v>6937</v>
      </c>
      <c r="P2098" s="20">
        <v>84170</v>
      </c>
      <c r="Q2098" s="21"/>
      <c r="R2098" s="22"/>
      <c r="S2098" s="22"/>
      <c r="T2098" s="22"/>
      <c r="U2098" s="21"/>
      <c r="V2098" s="21"/>
      <c r="W2098" s="21"/>
      <c r="X2098" s="23"/>
      <c r="Y2098" s="24"/>
      <c r="Z2098" s="21">
        <v>70</v>
      </c>
      <c r="AA2098" s="25">
        <f t="shared" si="97"/>
        <v>70</v>
      </c>
      <c r="AB2098" s="44"/>
      <c r="AC2098" s="19"/>
      <c r="AD2098" s="27" t="str">
        <f t="shared" si="99"/>
        <v>นาย  สมบูรณ์  เพ็ชร์รอด</v>
      </c>
    </row>
    <row r="2099" spans="1:30">
      <c r="A2099" s="16" t="s">
        <v>6977</v>
      </c>
      <c r="B2099" s="16"/>
      <c r="C2099" s="16" t="s">
        <v>8553</v>
      </c>
      <c r="D2099" s="16" t="s">
        <v>6980</v>
      </c>
      <c r="E2099" s="84" t="s">
        <v>4879</v>
      </c>
      <c r="F2099" s="17" t="s">
        <v>4880</v>
      </c>
      <c r="G2099" s="84" t="s">
        <v>6896</v>
      </c>
      <c r="H2099" s="84" t="s">
        <v>10651</v>
      </c>
      <c r="I2099" s="84" t="s">
        <v>8436</v>
      </c>
      <c r="J2099" s="17" t="str">
        <f t="shared" si="98"/>
        <v>111  ม. 12  ต. คันธุลี  อ. ท่าชนะ  จ. สุราษฎร์ธานี</v>
      </c>
      <c r="K2099" s="30" t="s">
        <v>7927</v>
      </c>
      <c r="L2099" s="19" t="s">
        <v>7096</v>
      </c>
      <c r="M2099" s="19" t="s">
        <v>6935</v>
      </c>
      <c r="N2099" s="19" t="s">
        <v>6936</v>
      </c>
      <c r="O2099" s="19" t="s">
        <v>6937</v>
      </c>
      <c r="P2099" s="20">
        <v>84170</v>
      </c>
      <c r="Q2099" s="21"/>
      <c r="R2099" s="22"/>
      <c r="S2099" s="22"/>
      <c r="T2099" s="22"/>
      <c r="U2099" s="21"/>
      <c r="V2099" s="21"/>
      <c r="W2099" s="35"/>
      <c r="X2099" s="23"/>
      <c r="Y2099" s="24"/>
      <c r="Z2099" s="21">
        <v>19</v>
      </c>
      <c r="AA2099" s="25">
        <f t="shared" si="97"/>
        <v>19</v>
      </c>
      <c r="AB2099" s="38"/>
      <c r="AC2099" s="19"/>
      <c r="AD2099" s="27" t="str">
        <f t="shared" si="99"/>
        <v>นาย  พัด  บุตรรอด</v>
      </c>
    </row>
    <row r="2100" spans="1:30">
      <c r="A2100" s="16" t="s">
        <v>6977</v>
      </c>
      <c r="B2100" s="16" t="s">
        <v>8252</v>
      </c>
      <c r="C2100" s="16">
        <v>157</v>
      </c>
      <c r="D2100" s="16"/>
      <c r="E2100" s="17" t="s">
        <v>1647</v>
      </c>
      <c r="F2100" s="17" t="s">
        <v>1648</v>
      </c>
      <c r="G2100" s="19" t="s">
        <v>6905</v>
      </c>
      <c r="H2100" s="19" t="s">
        <v>7766</v>
      </c>
      <c r="I2100" s="19" t="s">
        <v>6996</v>
      </c>
      <c r="J2100" s="17" t="str">
        <f t="shared" si="98"/>
        <v>30  ม. 3  ต. คันธุลี  อ. ท่าชนะ  จ. สุราษฎร์ธานี</v>
      </c>
      <c r="K2100" s="18" t="s">
        <v>6997</v>
      </c>
      <c r="L2100" s="19" t="s">
        <v>6991</v>
      </c>
      <c r="M2100" s="19" t="s">
        <v>6935</v>
      </c>
      <c r="N2100" s="19" t="s">
        <v>6936</v>
      </c>
      <c r="O2100" s="19" t="s">
        <v>6937</v>
      </c>
      <c r="P2100" s="20">
        <v>84170</v>
      </c>
      <c r="Q2100" s="21"/>
      <c r="R2100" s="22"/>
      <c r="S2100" s="22"/>
      <c r="T2100" s="22"/>
      <c r="U2100" s="21"/>
      <c r="V2100" s="21"/>
      <c r="W2100" s="21"/>
      <c r="X2100" s="23"/>
      <c r="Y2100" s="24"/>
      <c r="Z2100" s="21">
        <v>98</v>
      </c>
      <c r="AA2100" s="25">
        <f t="shared" si="97"/>
        <v>98</v>
      </c>
      <c r="AB2100" s="44"/>
      <c r="AC2100" s="19"/>
      <c r="AD2100" s="27" t="str">
        <f t="shared" si="99"/>
        <v>นาง  ศิริพร  สองแก้ว</v>
      </c>
    </row>
    <row r="2101" spans="1:30">
      <c r="A2101" s="16" t="s">
        <v>6977</v>
      </c>
      <c r="B2101" s="16" t="s">
        <v>8255</v>
      </c>
      <c r="C2101" s="16">
        <v>158</v>
      </c>
      <c r="D2101" s="16" t="s">
        <v>6980</v>
      </c>
      <c r="E2101" s="17" t="s">
        <v>4678</v>
      </c>
      <c r="F2101" s="17" t="s">
        <v>4679</v>
      </c>
      <c r="G2101" s="19" t="s">
        <v>6896</v>
      </c>
      <c r="H2101" s="19" t="s">
        <v>7120</v>
      </c>
      <c r="I2101" s="19" t="s">
        <v>10571</v>
      </c>
      <c r="J2101" s="17" t="str">
        <f t="shared" si="98"/>
        <v>132  ม. 1  ต. คลองพา  อ. ท่าชนะ  จ. สุราษฎร์ธานี</v>
      </c>
      <c r="K2101" s="48" t="s">
        <v>8238</v>
      </c>
      <c r="L2101" s="19" t="s">
        <v>6954</v>
      </c>
      <c r="M2101" s="19" t="s">
        <v>7208</v>
      </c>
      <c r="N2101" s="19" t="s">
        <v>6936</v>
      </c>
      <c r="O2101" s="19" t="s">
        <v>6937</v>
      </c>
      <c r="P2101" s="20">
        <v>84170</v>
      </c>
      <c r="Q2101" s="21"/>
      <c r="R2101" s="22"/>
      <c r="S2101" s="22"/>
      <c r="T2101" s="22"/>
      <c r="U2101" s="21"/>
      <c r="V2101" s="21"/>
      <c r="W2101" s="21"/>
      <c r="X2101" s="23"/>
      <c r="Y2101" s="24">
        <v>151</v>
      </c>
      <c r="Z2101" s="21">
        <v>151</v>
      </c>
      <c r="AA2101" s="25">
        <f t="shared" si="97"/>
        <v>302</v>
      </c>
      <c r="AB2101" s="44"/>
      <c r="AC2101" s="19"/>
      <c r="AD2101" s="27" t="str">
        <f t="shared" si="99"/>
        <v>นาย  ประเสริฐ  เพ็ชร์รอด</v>
      </c>
    </row>
    <row r="2102" spans="1:30">
      <c r="A2102" s="16" t="s">
        <v>6977</v>
      </c>
      <c r="B2102" s="16" t="s">
        <v>8025</v>
      </c>
      <c r="C2102" s="16">
        <v>159</v>
      </c>
      <c r="D2102" s="16"/>
      <c r="E2102" s="17" t="s">
        <v>1819</v>
      </c>
      <c r="F2102" s="17" t="s">
        <v>1820</v>
      </c>
      <c r="G2102" s="19" t="s">
        <v>6905</v>
      </c>
      <c r="H2102" s="19" t="s">
        <v>10652</v>
      </c>
      <c r="I2102" s="19" t="s">
        <v>8571</v>
      </c>
      <c r="J2102" s="17" t="str">
        <f t="shared" si="98"/>
        <v>132  ม. 1  ต. คลองพา  อ. ท่าชนะ  จ. สุราษฎร์ธานี</v>
      </c>
      <c r="K2102" s="48" t="s">
        <v>8238</v>
      </c>
      <c r="L2102" s="19" t="s">
        <v>6954</v>
      </c>
      <c r="M2102" s="19" t="s">
        <v>7208</v>
      </c>
      <c r="N2102" s="19" t="s">
        <v>6936</v>
      </c>
      <c r="O2102" s="19" t="s">
        <v>6937</v>
      </c>
      <c r="P2102" s="20">
        <v>84170</v>
      </c>
      <c r="Q2102" s="21"/>
      <c r="R2102" s="22"/>
      <c r="S2102" s="22"/>
      <c r="T2102" s="22"/>
      <c r="U2102" s="21"/>
      <c r="V2102" s="21"/>
      <c r="W2102" s="21"/>
      <c r="X2102" s="23"/>
      <c r="Y2102" s="24"/>
      <c r="Z2102" s="21">
        <v>170</v>
      </c>
      <c r="AA2102" s="25">
        <f t="shared" si="97"/>
        <v>170</v>
      </c>
      <c r="AB2102" s="44"/>
      <c r="AC2102" s="19"/>
      <c r="AD2102" s="27" t="str">
        <f t="shared" si="99"/>
        <v>นาง  สั้น  อินนาปา</v>
      </c>
    </row>
    <row r="2103" spans="1:30">
      <c r="A2103" s="16" t="s">
        <v>6977</v>
      </c>
      <c r="B2103" s="16" t="s">
        <v>8269</v>
      </c>
      <c r="C2103" s="16">
        <v>160</v>
      </c>
      <c r="D2103" s="16"/>
      <c r="E2103" s="17" t="s">
        <v>1435</v>
      </c>
      <c r="F2103" s="17" t="s">
        <v>1436</v>
      </c>
      <c r="G2103" s="19" t="s">
        <v>6905</v>
      </c>
      <c r="H2103" s="19" t="s">
        <v>8631</v>
      </c>
      <c r="I2103" s="19" t="s">
        <v>7977</v>
      </c>
      <c r="J2103" s="17" t="str">
        <f t="shared" si="98"/>
        <v>7  ม. 4  ต. คันธุลี  อ. ท่าชนะ  จ. สุราษฎร์ธานี</v>
      </c>
      <c r="K2103" s="30">
        <v>7</v>
      </c>
      <c r="L2103" s="19" t="s">
        <v>7031</v>
      </c>
      <c r="M2103" s="19" t="s">
        <v>6935</v>
      </c>
      <c r="N2103" s="19" t="s">
        <v>6936</v>
      </c>
      <c r="O2103" s="19" t="s">
        <v>6937</v>
      </c>
      <c r="P2103" s="20">
        <v>84170</v>
      </c>
      <c r="Q2103" s="21"/>
      <c r="R2103" s="22"/>
      <c r="S2103" s="22"/>
      <c r="T2103" s="22"/>
      <c r="U2103" s="21"/>
      <c r="V2103" s="21"/>
      <c r="W2103" s="21"/>
      <c r="X2103" s="23"/>
      <c r="Y2103" s="24"/>
      <c r="Z2103" s="21">
        <v>142</v>
      </c>
      <c r="AA2103" s="25">
        <f t="shared" si="97"/>
        <v>142</v>
      </c>
      <c r="AB2103" s="44"/>
      <c r="AC2103" s="19"/>
      <c r="AD2103" s="27" t="str">
        <f t="shared" si="99"/>
        <v>นาง  ละเอียด  บุญนุ่ม</v>
      </c>
    </row>
    <row r="2104" spans="1:30">
      <c r="A2104" s="16" t="s">
        <v>6977</v>
      </c>
      <c r="B2104" s="16" t="s">
        <v>8271</v>
      </c>
      <c r="C2104" s="16">
        <v>161</v>
      </c>
      <c r="D2104" s="16"/>
      <c r="E2104" s="17" t="s">
        <v>6658</v>
      </c>
      <c r="F2104" s="17" t="s">
        <v>6659</v>
      </c>
      <c r="G2104" s="19" t="s">
        <v>6896</v>
      </c>
      <c r="H2104" s="19" t="s">
        <v>10653</v>
      </c>
      <c r="I2104" s="19" t="s">
        <v>7977</v>
      </c>
      <c r="J2104" s="17" t="str">
        <f t="shared" si="98"/>
        <v>7  ม. 4  ต. คันธุลี  อ. ท่าชนะ  จ. สุราษฎร์ธานี</v>
      </c>
      <c r="K2104" s="30" t="s">
        <v>7178</v>
      </c>
      <c r="L2104" s="19" t="s">
        <v>7031</v>
      </c>
      <c r="M2104" s="19" t="s">
        <v>6935</v>
      </c>
      <c r="N2104" s="19" t="s">
        <v>6936</v>
      </c>
      <c r="O2104" s="19" t="s">
        <v>6937</v>
      </c>
      <c r="P2104" s="20">
        <v>84170</v>
      </c>
      <c r="Q2104" s="21"/>
      <c r="R2104" s="22"/>
      <c r="S2104" s="22"/>
      <c r="T2104" s="22"/>
      <c r="U2104" s="21"/>
      <c r="V2104" s="21"/>
      <c r="W2104" s="21"/>
      <c r="X2104" s="23"/>
      <c r="Y2104" s="24"/>
      <c r="Z2104" s="21">
        <v>140</v>
      </c>
      <c r="AA2104" s="25">
        <f t="shared" si="97"/>
        <v>140</v>
      </c>
      <c r="AB2104" s="44"/>
      <c r="AC2104" s="19"/>
      <c r="AD2104" s="27" t="str">
        <f t="shared" si="99"/>
        <v>นาย  อนุวัฒน์  บุญนุ่ม</v>
      </c>
    </row>
    <row r="2105" spans="1:30">
      <c r="A2105" s="16" t="s">
        <v>6977</v>
      </c>
      <c r="B2105" s="16" t="s">
        <v>8275</v>
      </c>
      <c r="C2105" s="16">
        <v>162</v>
      </c>
      <c r="D2105" s="16"/>
      <c r="E2105" s="17" t="s">
        <v>204</v>
      </c>
      <c r="F2105" s="17" t="s">
        <v>205</v>
      </c>
      <c r="G2105" s="19" t="s">
        <v>6905</v>
      </c>
      <c r="H2105" s="19" t="s">
        <v>10373</v>
      </c>
      <c r="I2105" s="19" t="s">
        <v>10654</v>
      </c>
      <c r="J2105" s="17" t="str">
        <f t="shared" si="98"/>
        <v>98  ม. 1  ต. สมอทอง  อ. ท่าชนะ  จ. สุราษฎร์ธานี</v>
      </c>
      <c r="K2105" s="30" t="s">
        <v>9685</v>
      </c>
      <c r="L2105" s="19" t="s">
        <v>6954</v>
      </c>
      <c r="M2105" s="19" t="s">
        <v>7305</v>
      </c>
      <c r="N2105" s="19" t="s">
        <v>6936</v>
      </c>
      <c r="O2105" s="19" t="s">
        <v>6937</v>
      </c>
      <c r="P2105" s="20">
        <v>84170</v>
      </c>
      <c r="Q2105" s="21"/>
      <c r="R2105" s="22"/>
      <c r="S2105" s="22"/>
      <c r="T2105" s="22"/>
      <c r="U2105" s="21"/>
      <c r="V2105" s="21"/>
      <c r="W2105" s="21"/>
      <c r="X2105" s="23"/>
      <c r="Y2105" s="24"/>
      <c r="Z2105" s="21">
        <v>222</v>
      </c>
      <c r="AA2105" s="25">
        <f t="shared" si="97"/>
        <v>222</v>
      </c>
      <c r="AB2105" s="44"/>
      <c r="AC2105" s="19"/>
      <c r="AD2105" s="27" t="str">
        <f t="shared" si="99"/>
        <v>นาง  จันทนา  หนูคงคา</v>
      </c>
    </row>
    <row r="2106" spans="1:30">
      <c r="A2106" s="16" t="s">
        <v>6977</v>
      </c>
      <c r="B2106" s="16" t="s">
        <v>8276</v>
      </c>
      <c r="C2106" s="16" t="s">
        <v>7678</v>
      </c>
      <c r="D2106" s="16"/>
      <c r="E2106" s="17" t="s">
        <v>6112</v>
      </c>
      <c r="F2106" s="17" t="s">
        <v>6113</v>
      </c>
      <c r="G2106" s="19" t="s">
        <v>6896</v>
      </c>
      <c r="H2106" s="19" t="s">
        <v>9880</v>
      </c>
      <c r="I2106" s="19" t="s">
        <v>8551</v>
      </c>
      <c r="J2106" s="17" t="str">
        <f t="shared" si="98"/>
        <v>3/1  ม. 12  ต. คันธุลี  อ. ท่าชนะ  จ. สุราษฎร์ธานี</v>
      </c>
      <c r="K2106" s="30" t="s">
        <v>7805</v>
      </c>
      <c r="L2106" s="19" t="s">
        <v>7096</v>
      </c>
      <c r="M2106" s="19" t="s">
        <v>6935</v>
      </c>
      <c r="N2106" s="19" t="s">
        <v>6936</v>
      </c>
      <c r="O2106" s="19" t="s">
        <v>6937</v>
      </c>
      <c r="P2106" s="20">
        <v>84170</v>
      </c>
      <c r="Q2106" s="21"/>
      <c r="R2106" s="22"/>
      <c r="S2106" s="22"/>
      <c r="T2106" s="22"/>
      <c r="U2106" s="21"/>
      <c r="V2106" s="21"/>
      <c r="W2106" s="21"/>
      <c r="X2106" s="23"/>
      <c r="Y2106" s="24"/>
      <c r="Z2106" s="21">
        <v>175</v>
      </c>
      <c r="AA2106" s="25">
        <f t="shared" si="97"/>
        <v>175</v>
      </c>
      <c r="AB2106" s="44"/>
      <c r="AC2106" s="19"/>
      <c r="AD2106" s="27" t="str">
        <f t="shared" si="99"/>
        <v>นาย  สำเนา  ทุ่มทวน</v>
      </c>
    </row>
    <row r="2107" spans="1:30">
      <c r="A2107" s="16" t="s">
        <v>6977</v>
      </c>
      <c r="B2107" s="16" t="s">
        <v>8291</v>
      </c>
      <c r="C2107" s="16">
        <v>164</v>
      </c>
      <c r="D2107" s="16"/>
      <c r="E2107" s="17" t="s">
        <v>6010</v>
      </c>
      <c r="F2107" s="17" t="s">
        <v>6011</v>
      </c>
      <c r="G2107" s="19" t="s">
        <v>6896</v>
      </c>
      <c r="H2107" s="19" t="s">
        <v>8437</v>
      </c>
      <c r="I2107" s="19" t="s">
        <v>8055</v>
      </c>
      <c r="J2107" s="17" t="str">
        <f t="shared" si="98"/>
        <v>93  ม. 12  ต. คันธุลี  อ. ท่าชนะ  จ. สุราษฎร์ธานี</v>
      </c>
      <c r="K2107" s="30" t="s">
        <v>7860</v>
      </c>
      <c r="L2107" s="19" t="s">
        <v>7096</v>
      </c>
      <c r="M2107" s="19" t="s">
        <v>6935</v>
      </c>
      <c r="N2107" s="19" t="s">
        <v>6936</v>
      </c>
      <c r="O2107" s="19" t="s">
        <v>6937</v>
      </c>
      <c r="P2107" s="20">
        <v>84170</v>
      </c>
      <c r="Q2107" s="21"/>
      <c r="R2107" s="22"/>
      <c r="S2107" s="22"/>
      <c r="T2107" s="22"/>
      <c r="U2107" s="21"/>
      <c r="V2107" s="21"/>
      <c r="W2107" s="21"/>
      <c r="X2107" s="23"/>
      <c r="Y2107" s="24"/>
      <c r="Z2107" s="21">
        <v>21</v>
      </c>
      <c r="AA2107" s="25">
        <f t="shared" si="97"/>
        <v>21</v>
      </c>
      <c r="AB2107" s="44"/>
      <c r="AC2107" s="19"/>
      <c r="AD2107" s="27" t="str">
        <f t="shared" si="99"/>
        <v>นาย  สวัสดิ์  ปานกลาง</v>
      </c>
    </row>
    <row r="2108" spans="1:30">
      <c r="A2108" s="16" t="s">
        <v>6977</v>
      </c>
      <c r="B2108" s="16" t="s">
        <v>8294</v>
      </c>
      <c r="C2108" s="16">
        <v>165</v>
      </c>
      <c r="D2108" s="16"/>
      <c r="E2108" s="17" t="s">
        <v>5360</v>
      </c>
      <c r="F2108" s="17">
        <v>0</v>
      </c>
      <c r="G2108" s="19" t="s">
        <v>6896</v>
      </c>
      <c r="H2108" s="19" t="s">
        <v>10655</v>
      </c>
      <c r="I2108" s="19" t="s">
        <v>9586</v>
      </c>
      <c r="J2108" s="17" t="str">
        <f t="shared" si="98"/>
        <v>39/6  ม. 4  ต. ช่องไม้แก้ว  อ. ทุ่งตะโก  จ. ชุมพร</v>
      </c>
      <c r="K2108" s="66" t="s">
        <v>10656</v>
      </c>
      <c r="L2108" s="19" t="s">
        <v>7031</v>
      </c>
      <c r="M2108" s="19" t="s">
        <v>10657</v>
      </c>
      <c r="N2108" s="19" t="s">
        <v>9754</v>
      </c>
      <c r="O2108" s="19" t="s">
        <v>6912</v>
      </c>
      <c r="P2108" s="20">
        <v>86220</v>
      </c>
      <c r="Q2108" s="21"/>
      <c r="R2108" s="22"/>
      <c r="S2108" s="22"/>
      <c r="T2108" s="22"/>
      <c r="U2108" s="21"/>
      <c r="V2108" s="21"/>
      <c r="W2108" s="21"/>
      <c r="X2108" s="23"/>
      <c r="Y2108" s="24"/>
      <c r="Z2108" s="21">
        <v>180</v>
      </c>
      <c r="AA2108" s="25">
        <f t="shared" si="97"/>
        <v>180</v>
      </c>
      <c r="AB2108" s="44"/>
      <c r="AC2108" s="19"/>
      <c r="AD2108" s="27" t="str">
        <f t="shared" si="99"/>
        <v>นาย  วิจิตร์  เฮ่าหนู</v>
      </c>
    </row>
    <row r="2109" spans="1:30">
      <c r="A2109" s="16" t="s">
        <v>6977</v>
      </c>
      <c r="B2109" s="16" t="s">
        <v>10658</v>
      </c>
      <c r="C2109" s="16">
        <v>166</v>
      </c>
      <c r="D2109" s="16"/>
      <c r="E2109" s="17" t="s">
        <v>1374</v>
      </c>
      <c r="F2109" s="17" t="s">
        <v>1375</v>
      </c>
      <c r="G2109" s="19" t="s">
        <v>6905</v>
      </c>
      <c r="H2109" s="19" t="s">
        <v>10659</v>
      </c>
      <c r="I2109" s="19" t="s">
        <v>7079</v>
      </c>
      <c r="J2109" s="17" t="str">
        <f t="shared" si="98"/>
        <v>4  ม. 12  ต. แหลมทราย  อ. หลังสวน  จ. ชุมพร</v>
      </c>
      <c r="K2109" s="30" t="s">
        <v>7580</v>
      </c>
      <c r="L2109" s="19" t="s">
        <v>7096</v>
      </c>
      <c r="M2109" s="19" t="s">
        <v>8394</v>
      </c>
      <c r="N2109" s="19" t="s">
        <v>7378</v>
      </c>
      <c r="O2109" s="19" t="s">
        <v>6912</v>
      </c>
      <c r="P2109" s="20">
        <v>86110</v>
      </c>
      <c r="Q2109" s="21"/>
      <c r="R2109" s="22"/>
      <c r="S2109" s="22"/>
      <c r="T2109" s="22"/>
      <c r="U2109" s="21"/>
      <c r="V2109" s="21"/>
      <c r="W2109" s="21"/>
      <c r="X2109" s="23"/>
      <c r="Y2109" s="24"/>
      <c r="Z2109" s="21">
        <v>110</v>
      </c>
      <c r="AA2109" s="25">
        <f t="shared" si="97"/>
        <v>110</v>
      </c>
      <c r="AB2109" s="44"/>
      <c r="AC2109" s="19"/>
      <c r="AD2109" s="27" t="str">
        <f t="shared" si="99"/>
        <v>นาง  เรวดี  สุวรรณ</v>
      </c>
    </row>
    <row r="2110" spans="1:30">
      <c r="A2110" s="16" t="s">
        <v>6977</v>
      </c>
      <c r="B2110" s="16" t="s">
        <v>8305</v>
      </c>
      <c r="C2110" s="16">
        <v>167</v>
      </c>
      <c r="D2110" s="16"/>
      <c r="E2110" s="17" t="s">
        <v>3247</v>
      </c>
      <c r="F2110" s="17" t="s">
        <v>3248</v>
      </c>
      <c r="G2110" s="19" t="s">
        <v>6923</v>
      </c>
      <c r="H2110" s="19" t="s">
        <v>7759</v>
      </c>
      <c r="I2110" s="19" t="s">
        <v>10527</v>
      </c>
      <c r="J2110" s="17" t="str">
        <f t="shared" si="98"/>
        <v>147  ม. 5  ต. คลองพา  อ. ท่าชนะ  จ. สุราษฎร์ธานี</v>
      </c>
      <c r="K2110" s="30" t="s">
        <v>7455</v>
      </c>
      <c r="L2110" s="19" t="s">
        <v>6944</v>
      </c>
      <c r="M2110" s="19" t="s">
        <v>7208</v>
      </c>
      <c r="N2110" s="19" t="s">
        <v>6936</v>
      </c>
      <c r="O2110" s="19" t="s">
        <v>6937</v>
      </c>
      <c r="P2110" s="20">
        <v>84170</v>
      </c>
      <c r="Q2110" s="21"/>
      <c r="R2110" s="22"/>
      <c r="S2110" s="22"/>
      <c r="T2110" s="22"/>
      <c r="U2110" s="21"/>
      <c r="V2110" s="21"/>
      <c r="W2110" s="21"/>
      <c r="X2110" s="23"/>
      <c r="Y2110" s="24"/>
      <c r="Z2110" s="21">
        <v>159</v>
      </c>
      <c r="AA2110" s="25">
        <f t="shared" si="97"/>
        <v>159</v>
      </c>
      <c r="AB2110" s="44"/>
      <c r="AC2110" s="19"/>
      <c r="AD2110" s="27" t="str">
        <f t="shared" si="99"/>
        <v>นางสาว  อรพินท์  พิมสาร</v>
      </c>
    </row>
    <row r="2111" spans="1:30">
      <c r="A2111" s="16" t="s">
        <v>6977</v>
      </c>
      <c r="B2111" s="16" t="s">
        <v>9370</v>
      </c>
      <c r="C2111" s="16">
        <v>168</v>
      </c>
      <c r="D2111" s="16"/>
      <c r="E2111" s="17" t="s">
        <v>2934</v>
      </c>
      <c r="F2111" s="17" t="s">
        <v>2935</v>
      </c>
      <c r="G2111" s="19" t="s">
        <v>6923</v>
      </c>
      <c r="H2111" s="19" t="s">
        <v>8636</v>
      </c>
      <c r="I2111" s="19" t="s">
        <v>10527</v>
      </c>
      <c r="J2111" s="17" t="str">
        <f t="shared" si="98"/>
        <v>147  ม. 5  ต. คลองพา  อ. ท่าชนะ  จ. สุราษฎร์ธานี</v>
      </c>
      <c r="K2111" s="30" t="s">
        <v>7455</v>
      </c>
      <c r="L2111" s="19" t="s">
        <v>6944</v>
      </c>
      <c r="M2111" s="19" t="s">
        <v>7208</v>
      </c>
      <c r="N2111" s="19" t="s">
        <v>6936</v>
      </c>
      <c r="O2111" s="19" t="s">
        <v>6937</v>
      </c>
      <c r="P2111" s="20">
        <v>84170</v>
      </c>
      <c r="Q2111" s="21"/>
      <c r="R2111" s="22"/>
      <c r="S2111" s="22"/>
      <c r="T2111" s="22"/>
      <c r="U2111" s="21"/>
      <c r="V2111" s="21"/>
      <c r="W2111" s="21"/>
      <c r="X2111" s="23"/>
      <c r="Y2111" s="24"/>
      <c r="Z2111" s="21">
        <v>165</v>
      </c>
      <c r="AA2111" s="25">
        <f t="shared" si="97"/>
        <v>165</v>
      </c>
      <c r="AB2111" s="44"/>
      <c r="AC2111" s="19"/>
      <c r="AD2111" s="27" t="str">
        <f t="shared" si="99"/>
        <v>นางสาว  วนิดา  พิมสาร</v>
      </c>
    </row>
    <row r="2112" spans="1:30">
      <c r="A2112" s="16" t="s">
        <v>6977</v>
      </c>
      <c r="B2112" s="16" t="s">
        <v>8310</v>
      </c>
      <c r="C2112" s="16">
        <v>169</v>
      </c>
      <c r="D2112" s="16"/>
      <c r="E2112" s="17" t="s">
        <v>4185</v>
      </c>
      <c r="F2112" s="17" t="s">
        <v>4186</v>
      </c>
      <c r="G2112" s="19" t="s">
        <v>6896</v>
      </c>
      <c r="H2112" s="19" t="s">
        <v>8644</v>
      </c>
      <c r="I2112" s="19" t="s">
        <v>10527</v>
      </c>
      <c r="J2112" s="17" t="str">
        <f t="shared" si="98"/>
        <v>147  ม. 5  ต. คลองพา  อ. ท่าชนะ  จ. สุราษฎร์ธานี</v>
      </c>
      <c r="K2112" s="30" t="s">
        <v>7455</v>
      </c>
      <c r="L2112" s="19" t="s">
        <v>6944</v>
      </c>
      <c r="M2112" s="19" t="s">
        <v>7208</v>
      </c>
      <c r="N2112" s="19" t="s">
        <v>6936</v>
      </c>
      <c r="O2112" s="19" t="s">
        <v>6937</v>
      </c>
      <c r="P2112" s="20">
        <v>84170</v>
      </c>
      <c r="Q2112" s="21"/>
      <c r="R2112" s="22"/>
      <c r="S2112" s="22"/>
      <c r="T2112" s="22"/>
      <c r="U2112" s="21"/>
      <c r="V2112" s="21"/>
      <c r="W2112" s="21"/>
      <c r="X2112" s="23"/>
      <c r="Y2112" s="24"/>
      <c r="Z2112" s="21">
        <v>165</v>
      </c>
      <c r="AA2112" s="25">
        <f t="shared" si="97"/>
        <v>165</v>
      </c>
      <c r="AB2112" s="44"/>
      <c r="AC2112" s="19"/>
      <c r="AD2112" s="27" t="str">
        <f t="shared" si="99"/>
        <v>นาย  ทวีศักดิ์  พิมสาร</v>
      </c>
    </row>
    <row r="2113" spans="1:30">
      <c r="A2113" s="16" t="s">
        <v>6977</v>
      </c>
      <c r="B2113" s="16" t="s">
        <v>8313</v>
      </c>
      <c r="C2113" s="16">
        <v>170</v>
      </c>
      <c r="D2113" s="16"/>
      <c r="E2113" s="17" t="s">
        <v>4859</v>
      </c>
      <c r="F2113" s="17">
        <v>0</v>
      </c>
      <c r="G2113" s="19" t="s">
        <v>6896</v>
      </c>
      <c r="H2113" s="19" t="s">
        <v>10660</v>
      </c>
      <c r="I2113" s="19" t="s">
        <v>10661</v>
      </c>
      <c r="J2113" s="17" t="str">
        <f t="shared" si="98"/>
        <v>45  ม. 4  ต. คลองพา  อ. ท่าชนะ  จ. สุราษฎร์ธานี</v>
      </c>
      <c r="K2113" s="30" t="s">
        <v>7499</v>
      </c>
      <c r="L2113" s="19" t="s">
        <v>7031</v>
      </c>
      <c r="M2113" s="19" t="s">
        <v>7208</v>
      </c>
      <c r="N2113" s="19" t="s">
        <v>6936</v>
      </c>
      <c r="O2113" s="19" t="s">
        <v>6937</v>
      </c>
      <c r="P2113" s="20">
        <v>84170</v>
      </c>
      <c r="Q2113" s="21"/>
      <c r="R2113" s="22"/>
      <c r="S2113" s="22"/>
      <c r="T2113" s="22"/>
      <c r="U2113" s="21"/>
      <c r="V2113" s="21"/>
      <c r="W2113" s="21"/>
      <c r="X2113" s="23"/>
      <c r="Y2113" s="24"/>
      <c r="Z2113" s="21">
        <v>138</v>
      </c>
      <c r="AA2113" s="25">
        <f t="shared" si="97"/>
        <v>138</v>
      </c>
      <c r="AB2113" s="44"/>
      <c r="AC2113" s="19"/>
      <c r="AD2113" s="27" t="str">
        <f t="shared" si="99"/>
        <v>นาย  พรภิชัย  เชาวเลิศ</v>
      </c>
    </row>
    <row r="2114" spans="1:30">
      <c r="A2114" s="16" t="s">
        <v>6977</v>
      </c>
      <c r="B2114" s="16" t="s">
        <v>10662</v>
      </c>
      <c r="C2114" s="16">
        <v>171</v>
      </c>
      <c r="D2114" s="16"/>
      <c r="E2114" s="17" t="s">
        <v>6664</v>
      </c>
      <c r="F2114" s="17" t="s">
        <v>6665</v>
      </c>
      <c r="G2114" s="19" t="s">
        <v>6896</v>
      </c>
      <c r="H2114" s="19" t="s">
        <v>10663</v>
      </c>
      <c r="I2114" s="19" t="s">
        <v>6907</v>
      </c>
      <c r="J2114" s="17" t="str">
        <f t="shared" si="98"/>
        <v>40  ม. 11  ต. คันธุลี  อ. ท่าชนะ  จ. สุราษฎร์ธานี</v>
      </c>
      <c r="K2114" s="30" t="s">
        <v>7309</v>
      </c>
      <c r="L2114" s="19" t="s">
        <v>6900</v>
      </c>
      <c r="M2114" s="19" t="s">
        <v>6935</v>
      </c>
      <c r="N2114" s="19" t="s">
        <v>6936</v>
      </c>
      <c r="O2114" s="19" t="s">
        <v>6937</v>
      </c>
      <c r="P2114" s="20">
        <v>84170</v>
      </c>
      <c r="Q2114" s="21"/>
      <c r="R2114" s="22"/>
      <c r="S2114" s="22"/>
      <c r="T2114" s="22"/>
      <c r="U2114" s="21"/>
      <c r="V2114" s="21"/>
      <c r="W2114" s="21"/>
      <c r="X2114" s="23"/>
      <c r="Y2114" s="24"/>
      <c r="Z2114" s="21">
        <v>326</v>
      </c>
      <c r="AA2114" s="25">
        <f t="shared" si="97"/>
        <v>326</v>
      </c>
      <c r="AB2114" s="44"/>
      <c r="AC2114" s="19"/>
      <c r="AD2114" s="27" t="str">
        <f t="shared" si="99"/>
        <v>นาย  อภิชัย  นุ่นบุญคง</v>
      </c>
    </row>
    <row r="2115" spans="1:30">
      <c r="A2115" s="16" t="s">
        <v>6977</v>
      </c>
      <c r="B2115" s="16" t="s">
        <v>10340</v>
      </c>
      <c r="C2115" s="16">
        <v>172</v>
      </c>
      <c r="D2115" s="16"/>
      <c r="E2115" s="17" t="s">
        <v>5775</v>
      </c>
      <c r="F2115" s="17" t="s">
        <v>5776</v>
      </c>
      <c r="G2115" s="19" t="s">
        <v>6896</v>
      </c>
      <c r="H2115" s="19" t="s">
        <v>8657</v>
      </c>
      <c r="I2115" s="19" t="s">
        <v>10664</v>
      </c>
      <c r="J2115" s="17" t="str">
        <f t="shared" si="98"/>
        <v>245  ม. 12  ต. คันธุลี  อ. ท่าชนะ  จ. สุราษฎร์ธานี</v>
      </c>
      <c r="K2115" s="48" t="s">
        <v>8343</v>
      </c>
      <c r="L2115" s="19" t="s">
        <v>7096</v>
      </c>
      <c r="M2115" s="19" t="s">
        <v>6935</v>
      </c>
      <c r="N2115" s="19" t="s">
        <v>6936</v>
      </c>
      <c r="O2115" s="19" t="s">
        <v>6937</v>
      </c>
      <c r="P2115" s="20">
        <v>84170</v>
      </c>
      <c r="Q2115" s="21"/>
      <c r="R2115" s="22"/>
      <c r="S2115" s="22"/>
      <c r="T2115" s="22"/>
      <c r="U2115" s="21"/>
      <c r="V2115" s="21"/>
      <c r="W2115" s="21"/>
      <c r="X2115" s="23"/>
      <c r="Y2115" s="24"/>
      <c r="Z2115" s="21">
        <v>179</v>
      </c>
      <c r="AA2115" s="25">
        <f t="shared" ref="AA2115:AA2178" si="100">SUM(Q2115:Z2115)</f>
        <v>179</v>
      </c>
      <c r="AB2115" s="44"/>
      <c r="AC2115" s="19"/>
      <c r="AD2115" s="27" t="str">
        <f t="shared" si="99"/>
        <v>นาย  สมนึก  เข็มกลัด</v>
      </c>
    </row>
    <row r="2116" spans="1:30">
      <c r="A2116" s="16" t="s">
        <v>6977</v>
      </c>
      <c r="B2116" s="16" t="s">
        <v>10665</v>
      </c>
      <c r="C2116" s="16">
        <v>173</v>
      </c>
      <c r="D2116" s="16"/>
      <c r="E2116" s="17" t="s">
        <v>4006</v>
      </c>
      <c r="F2116" s="17">
        <v>0</v>
      </c>
      <c r="G2116" s="19" t="s">
        <v>6896</v>
      </c>
      <c r="H2116" s="19" t="s">
        <v>7556</v>
      </c>
      <c r="I2116" s="19" t="s">
        <v>10664</v>
      </c>
      <c r="J2116" s="17" t="str">
        <f t="shared" si="98"/>
        <v>245  ม. 12  ต. คันธุลี  อ. ท่าชนะ  จ. สุราษฎร์ธานี</v>
      </c>
      <c r="K2116" s="30" t="s">
        <v>8343</v>
      </c>
      <c r="L2116" s="19" t="s">
        <v>7096</v>
      </c>
      <c r="M2116" s="19" t="s">
        <v>6935</v>
      </c>
      <c r="N2116" s="19" t="s">
        <v>6936</v>
      </c>
      <c r="O2116" s="19" t="s">
        <v>6937</v>
      </c>
      <c r="P2116" s="20">
        <v>84170</v>
      </c>
      <c r="Q2116" s="21"/>
      <c r="R2116" s="22"/>
      <c r="S2116" s="22"/>
      <c r="T2116" s="22"/>
      <c r="U2116" s="21"/>
      <c r="V2116" s="21"/>
      <c r="W2116" s="21"/>
      <c r="X2116" s="23"/>
      <c r="Y2116" s="24"/>
      <c r="Z2116" s="21">
        <v>131</v>
      </c>
      <c r="AA2116" s="25">
        <f t="shared" si="100"/>
        <v>131</v>
      </c>
      <c r="AB2116" s="44"/>
      <c r="AC2116" s="19"/>
      <c r="AD2116" s="27" t="str">
        <f t="shared" si="99"/>
        <v>นาย  ณัฐพล  เข็มกลัด</v>
      </c>
    </row>
    <row r="2117" spans="1:30">
      <c r="A2117" s="16" t="s">
        <v>6977</v>
      </c>
      <c r="B2117" s="16" t="s">
        <v>10666</v>
      </c>
      <c r="C2117" s="16">
        <v>174</v>
      </c>
      <c r="D2117" s="16"/>
      <c r="E2117" s="17" t="s">
        <v>2530</v>
      </c>
      <c r="F2117" s="17">
        <v>0</v>
      </c>
      <c r="G2117" s="19" t="s">
        <v>6923</v>
      </c>
      <c r="H2117" s="19" t="s">
        <v>10667</v>
      </c>
      <c r="I2117" s="19" t="s">
        <v>10664</v>
      </c>
      <c r="J2117" s="17" t="str">
        <f t="shared" si="98"/>
        <v>245  ม. 12  ต. คันธุลี  อ. ท่าชนะ  จ. สุราษฎร์ธานี</v>
      </c>
      <c r="K2117" s="30" t="s">
        <v>8343</v>
      </c>
      <c r="L2117" s="19" t="s">
        <v>7096</v>
      </c>
      <c r="M2117" s="19" t="s">
        <v>6935</v>
      </c>
      <c r="N2117" s="19" t="s">
        <v>6936</v>
      </c>
      <c r="O2117" s="19" t="s">
        <v>6937</v>
      </c>
      <c r="P2117" s="20">
        <v>84170</v>
      </c>
      <c r="Q2117" s="21"/>
      <c r="R2117" s="22"/>
      <c r="S2117" s="22"/>
      <c r="T2117" s="22"/>
      <c r="U2117" s="21"/>
      <c r="V2117" s="21"/>
      <c r="W2117" s="21"/>
      <c r="X2117" s="23"/>
      <c r="Y2117" s="24"/>
      <c r="Z2117" s="21">
        <v>131</v>
      </c>
      <c r="AA2117" s="25">
        <f t="shared" si="100"/>
        <v>131</v>
      </c>
      <c r="AB2117" s="44"/>
      <c r="AC2117" s="19"/>
      <c r="AD2117" s="27" t="str">
        <f t="shared" si="99"/>
        <v>นางสาว  ชลธิชา  เข็มกลัด</v>
      </c>
    </row>
    <row r="2118" spans="1:30">
      <c r="A2118" s="16" t="s">
        <v>6977</v>
      </c>
      <c r="B2118" s="16" t="s">
        <v>8346</v>
      </c>
      <c r="C2118" s="16">
        <v>175</v>
      </c>
      <c r="D2118" s="16" t="s">
        <v>6980</v>
      </c>
      <c r="E2118" s="17" t="s">
        <v>1771</v>
      </c>
      <c r="F2118" s="17" t="s">
        <v>1772</v>
      </c>
      <c r="G2118" s="19" t="s">
        <v>6905</v>
      </c>
      <c r="H2118" s="19" t="s">
        <v>7905</v>
      </c>
      <c r="I2118" s="19" t="s">
        <v>9174</v>
      </c>
      <c r="J2118" s="17" t="str">
        <f t="shared" si="98"/>
        <v>39  ม. 4  ต. คลองพา  อ. ท่าชนะ  จ. สุราษฎร์ธานี</v>
      </c>
      <c r="K2118" s="30" t="s">
        <v>7468</v>
      </c>
      <c r="L2118" s="19" t="s">
        <v>7031</v>
      </c>
      <c r="M2118" s="19" t="s">
        <v>7208</v>
      </c>
      <c r="N2118" s="19" t="s">
        <v>6936</v>
      </c>
      <c r="O2118" s="19" t="s">
        <v>6937</v>
      </c>
      <c r="P2118" s="20">
        <v>84170</v>
      </c>
      <c r="Q2118" s="21"/>
      <c r="R2118" s="22"/>
      <c r="S2118" s="22"/>
      <c r="T2118" s="22"/>
      <c r="U2118" s="21"/>
      <c r="V2118" s="21"/>
      <c r="W2118" s="21"/>
      <c r="X2118" s="23"/>
      <c r="Y2118" s="24"/>
      <c r="Z2118" s="21">
        <v>42</v>
      </c>
      <c r="AA2118" s="25">
        <f t="shared" si="100"/>
        <v>42</v>
      </c>
      <c r="AB2118" s="44"/>
      <c r="AC2118" s="19"/>
      <c r="AD2118" s="27" t="str">
        <f t="shared" si="99"/>
        <v>นาง  สมศรี  ทองนาป่า</v>
      </c>
    </row>
    <row r="2119" spans="1:30">
      <c r="A2119" s="16" t="s">
        <v>6977</v>
      </c>
      <c r="B2119" s="16" t="s">
        <v>8350</v>
      </c>
      <c r="C2119" s="16">
        <v>176</v>
      </c>
      <c r="D2119" s="16"/>
      <c r="E2119" s="17" t="s">
        <v>3285</v>
      </c>
      <c r="F2119" s="17" t="s">
        <v>3286</v>
      </c>
      <c r="G2119" s="19" t="s">
        <v>6923</v>
      </c>
      <c r="H2119" s="19" t="s">
        <v>10668</v>
      </c>
      <c r="I2119" s="19" t="s">
        <v>8121</v>
      </c>
      <c r="J2119" s="17" t="str">
        <f t="shared" si="98"/>
        <v>111  ม. 10  ต. ท่าชนะ  อ. ท่าชนะ  จ. สุราษฎร์ธานี</v>
      </c>
      <c r="K2119" s="30" t="s">
        <v>7927</v>
      </c>
      <c r="L2119" s="19" t="s">
        <v>7706</v>
      </c>
      <c r="M2119" s="19" t="s">
        <v>7123</v>
      </c>
      <c r="N2119" s="19" t="s">
        <v>6936</v>
      </c>
      <c r="O2119" s="19" t="s">
        <v>6937</v>
      </c>
      <c r="P2119" s="20">
        <v>84170</v>
      </c>
      <c r="Q2119" s="21"/>
      <c r="R2119" s="22"/>
      <c r="S2119" s="22"/>
      <c r="T2119" s="22"/>
      <c r="U2119" s="21"/>
      <c r="V2119" s="21"/>
      <c r="W2119" s="21"/>
      <c r="X2119" s="23"/>
      <c r="Y2119" s="24"/>
      <c r="Z2119" s="21">
        <v>152</v>
      </c>
      <c r="AA2119" s="25">
        <f t="shared" si="100"/>
        <v>152</v>
      </c>
      <c r="AB2119" s="44"/>
      <c r="AC2119" s="19"/>
      <c r="AD2119" s="27" t="str">
        <f t="shared" si="99"/>
        <v>นางสาว  อาริยา  ศรีสุวรรณ</v>
      </c>
    </row>
    <row r="2120" spans="1:30">
      <c r="A2120" s="16" t="s">
        <v>6977</v>
      </c>
      <c r="B2120" s="16" t="s">
        <v>8352</v>
      </c>
      <c r="C2120" s="16">
        <v>177</v>
      </c>
      <c r="D2120" s="16"/>
      <c r="E2120" s="17" t="s">
        <v>5821</v>
      </c>
      <c r="F2120" s="17" t="s">
        <v>5822</v>
      </c>
      <c r="G2120" s="19" t="s">
        <v>6896</v>
      </c>
      <c r="H2120" s="19" t="s">
        <v>7268</v>
      </c>
      <c r="I2120" s="19" t="s">
        <v>10619</v>
      </c>
      <c r="J2120" s="17" t="str">
        <f t="shared" si="98"/>
        <v>181  ม. 12  ต. คันธุลี  อ. ท่าชนะ  จ. สุราษฎร์ธานี</v>
      </c>
      <c r="K2120" s="30" t="s">
        <v>8678</v>
      </c>
      <c r="L2120" s="19" t="s">
        <v>7096</v>
      </c>
      <c r="M2120" s="19" t="s">
        <v>6935</v>
      </c>
      <c r="N2120" s="19" t="s">
        <v>6936</v>
      </c>
      <c r="O2120" s="19" t="s">
        <v>6937</v>
      </c>
      <c r="P2120" s="20">
        <v>84170</v>
      </c>
      <c r="Q2120" s="21"/>
      <c r="R2120" s="22"/>
      <c r="S2120" s="22"/>
      <c r="T2120" s="22"/>
      <c r="U2120" s="21"/>
      <c r="V2120" s="21"/>
      <c r="W2120" s="21"/>
      <c r="X2120" s="23"/>
      <c r="Y2120" s="24"/>
      <c r="Z2120" s="21">
        <v>198</v>
      </c>
      <c r="AA2120" s="25">
        <f t="shared" si="100"/>
        <v>198</v>
      </c>
      <c r="AB2120" s="44"/>
      <c r="AC2120" s="19"/>
      <c r="AD2120" s="27" t="str">
        <f t="shared" si="99"/>
        <v>นาย  สมบูรณ์  เพ็งเจริญ</v>
      </c>
    </row>
    <row r="2121" spans="1:30">
      <c r="A2121" s="16" t="s">
        <v>6977</v>
      </c>
      <c r="B2121" s="16" t="s">
        <v>8357</v>
      </c>
      <c r="C2121" s="16" t="s">
        <v>10669</v>
      </c>
      <c r="D2121" s="16"/>
      <c r="E2121" s="17" t="s">
        <v>3945</v>
      </c>
      <c r="F2121" s="17" t="s">
        <v>3946</v>
      </c>
      <c r="G2121" s="19" t="s">
        <v>6896</v>
      </c>
      <c r="H2121" s="19" t="s">
        <v>10670</v>
      </c>
      <c r="I2121" s="19" t="s">
        <v>10671</v>
      </c>
      <c r="J2121" s="17" t="str">
        <f t="shared" si="98"/>
        <v>32/1  ม. 2  ต. สมอทอง  อ. ท่าชนะ  จ. สุราษฎร์ธานี</v>
      </c>
      <c r="K2121" s="30" t="s">
        <v>10672</v>
      </c>
      <c r="L2121" s="19" t="s">
        <v>6909</v>
      </c>
      <c r="M2121" s="19" t="s">
        <v>7305</v>
      </c>
      <c r="N2121" s="19" t="s">
        <v>6936</v>
      </c>
      <c r="O2121" s="19" t="s">
        <v>6937</v>
      </c>
      <c r="P2121" s="20">
        <v>84170</v>
      </c>
      <c r="Q2121" s="21"/>
      <c r="R2121" s="22"/>
      <c r="S2121" s="22"/>
      <c r="T2121" s="22"/>
      <c r="U2121" s="21"/>
      <c r="V2121" s="21"/>
      <c r="W2121" s="21"/>
      <c r="X2121" s="23"/>
      <c r="Y2121" s="24"/>
      <c r="Z2121" s="21">
        <v>179</v>
      </c>
      <c r="AA2121" s="25">
        <f t="shared" si="100"/>
        <v>179</v>
      </c>
      <c r="AB2121" s="44"/>
      <c r="AC2121" s="19"/>
      <c r="AD2121" s="27" t="str">
        <f t="shared" si="99"/>
        <v>นาย  ฐากูร  อักษรสม</v>
      </c>
    </row>
    <row r="2122" spans="1:30">
      <c r="A2122" s="16" t="s">
        <v>6977</v>
      </c>
      <c r="B2122" s="16" t="s">
        <v>8359</v>
      </c>
      <c r="C2122" s="16">
        <v>179</v>
      </c>
      <c r="D2122" s="16"/>
      <c r="E2122" s="17" t="s">
        <v>1886</v>
      </c>
      <c r="F2122" s="17" t="s">
        <v>1887</v>
      </c>
      <c r="G2122" s="19" t="s">
        <v>6905</v>
      </c>
      <c r="H2122" s="19" t="s">
        <v>10673</v>
      </c>
      <c r="I2122" s="19" t="s">
        <v>10674</v>
      </c>
      <c r="J2122" s="17" t="str">
        <f t="shared" si="98"/>
        <v>222  ม. 4  ต. ประสงค์  อ. ท่าชนะ  จ. สุราษฎร์ธานี</v>
      </c>
      <c r="K2122" s="30" t="s">
        <v>7710</v>
      </c>
      <c r="L2122" s="19" t="s">
        <v>7031</v>
      </c>
      <c r="M2122" s="19" t="s">
        <v>7761</v>
      </c>
      <c r="N2122" s="19" t="s">
        <v>6936</v>
      </c>
      <c r="O2122" s="19" t="s">
        <v>6937</v>
      </c>
      <c r="P2122" s="20">
        <v>84170</v>
      </c>
      <c r="Q2122" s="21"/>
      <c r="R2122" s="22"/>
      <c r="S2122" s="22"/>
      <c r="T2122" s="22"/>
      <c r="U2122" s="21"/>
      <c r="V2122" s="21"/>
      <c r="W2122" s="21"/>
      <c r="X2122" s="23"/>
      <c r="Y2122" s="24"/>
      <c r="Z2122" s="21">
        <v>228</v>
      </c>
      <c r="AA2122" s="25">
        <f t="shared" si="100"/>
        <v>228</v>
      </c>
      <c r="AB2122" s="44"/>
      <c r="AC2122" s="19"/>
      <c r="AD2122" s="27" t="str">
        <f t="shared" si="99"/>
        <v>นาง  สุณี  ตางาม</v>
      </c>
    </row>
    <row r="2123" spans="1:30">
      <c r="A2123" s="16" t="s">
        <v>6977</v>
      </c>
      <c r="B2123" s="16" t="s">
        <v>10675</v>
      </c>
      <c r="C2123" s="16">
        <v>180</v>
      </c>
      <c r="D2123" s="16"/>
      <c r="E2123" s="17" t="s">
        <v>3120</v>
      </c>
      <c r="F2123" s="17" t="s">
        <v>3121</v>
      </c>
      <c r="G2123" s="19" t="s">
        <v>6923</v>
      </c>
      <c r="H2123" s="19" t="s">
        <v>10676</v>
      </c>
      <c r="I2123" s="19" t="s">
        <v>10677</v>
      </c>
      <c r="J2123" s="17" t="str">
        <f t="shared" ref="J2123:J2186" si="101">K2123&amp;"  "&amp;L2123&amp;"  "&amp;M2123&amp;"  "&amp;N2123&amp;"  "&amp;O2123</f>
        <v>114  ม. 1  ต. คลองพา  อ. ท่าชนะ  จ. สุราษฎร์ธานี</v>
      </c>
      <c r="K2123" s="30" t="s">
        <v>7817</v>
      </c>
      <c r="L2123" s="19" t="s">
        <v>6954</v>
      </c>
      <c r="M2123" s="19" t="s">
        <v>7208</v>
      </c>
      <c r="N2123" s="19" t="s">
        <v>6936</v>
      </c>
      <c r="O2123" s="19" t="s">
        <v>6937</v>
      </c>
      <c r="P2123" s="20">
        <v>84170</v>
      </c>
      <c r="Q2123" s="21"/>
      <c r="R2123" s="22"/>
      <c r="S2123" s="22"/>
      <c r="T2123" s="22"/>
      <c r="U2123" s="21"/>
      <c r="V2123" s="21"/>
      <c r="W2123" s="21"/>
      <c r="X2123" s="23"/>
      <c r="Y2123" s="24"/>
      <c r="Z2123" s="21">
        <v>326</v>
      </c>
      <c r="AA2123" s="25">
        <f t="shared" si="100"/>
        <v>326</v>
      </c>
      <c r="AB2123" s="44"/>
      <c r="AC2123" s="19"/>
      <c r="AD2123" s="27" t="str">
        <f t="shared" ref="AD2123:AD2186" si="102">G2123&amp;"  "&amp;H2123&amp;"  "&amp;I2123</f>
        <v>นางสาว  สุณิสา  แซ่คู</v>
      </c>
    </row>
    <row r="2124" spans="1:30">
      <c r="A2124" s="16" t="s">
        <v>6977</v>
      </c>
      <c r="B2124" s="16" t="s">
        <v>8364</v>
      </c>
      <c r="C2124" s="16">
        <v>181</v>
      </c>
      <c r="D2124" s="16"/>
      <c r="E2124" s="17" t="s">
        <v>5169</v>
      </c>
      <c r="F2124" s="17" t="s">
        <v>5170</v>
      </c>
      <c r="G2124" s="19" t="s">
        <v>6896</v>
      </c>
      <c r="H2124" s="19" t="s">
        <v>10678</v>
      </c>
      <c r="I2124" s="19" t="s">
        <v>10679</v>
      </c>
      <c r="J2124" s="17" t="str">
        <f t="shared" si="101"/>
        <v>170  ม. 10  ต. สมอทอง  อ. ท่าชนะ  จ. สุราษฎร์ธานี</v>
      </c>
      <c r="K2124" s="30" t="s">
        <v>9061</v>
      </c>
      <c r="L2124" s="19" t="s">
        <v>7706</v>
      </c>
      <c r="M2124" s="19" t="s">
        <v>7305</v>
      </c>
      <c r="N2124" s="19" t="s">
        <v>6936</v>
      </c>
      <c r="O2124" s="19" t="s">
        <v>6937</v>
      </c>
      <c r="P2124" s="20">
        <v>84170</v>
      </c>
      <c r="Q2124" s="21"/>
      <c r="R2124" s="22"/>
      <c r="S2124" s="22"/>
      <c r="T2124" s="22"/>
      <c r="U2124" s="21"/>
      <c r="V2124" s="21"/>
      <c r="W2124" s="21"/>
      <c r="X2124" s="23"/>
      <c r="Y2124" s="24"/>
      <c r="Z2124" s="21">
        <v>277</v>
      </c>
      <c r="AA2124" s="25">
        <f t="shared" si="100"/>
        <v>277</v>
      </c>
      <c r="AB2124" s="44"/>
      <c r="AC2124" s="19"/>
      <c r="AD2124" s="27" t="str">
        <f t="shared" si="102"/>
        <v>นาย  รณัย  คุณโรจน์อังกูร</v>
      </c>
    </row>
    <row r="2125" spans="1:30">
      <c r="A2125" s="16" t="s">
        <v>6977</v>
      </c>
      <c r="B2125" s="16" t="s">
        <v>10153</v>
      </c>
      <c r="C2125" s="16" t="s">
        <v>8834</v>
      </c>
      <c r="D2125" s="16"/>
      <c r="E2125" s="17" t="s">
        <v>4743</v>
      </c>
      <c r="F2125" s="17" t="s">
        <v>4744</v>
      </c>
      <c r="G2125" s="19" t="s">
        <v>6896</v>
      </c>
      <c r="H2125" s="19" t="s">
        <v>8531</v>
      </c>
      <c r="I2125" s="19" t="s">
        <v>9423</v>
      </c>
      <c r="J2125" s="17" t="str">
        <f t="shared" si="101"/>
        <v>164  ม. 5  ต. คลองพา  อ. ท่าชนะ  จ. สุราษฎร์ธานี</v>
      </c>
      <c r="K2125" s="30" t="s">
        <v>9692</v>
      </c>
      <c r="L2125" s="19" t="s">
        <v>6944</v>
      </c>
      <c r="M2125" s="19" t="s">
        <v>7208</v>
      </c>
      <c r="N2125" s="19" t="s">
        <v>6936</v>
      </c>
      <c r="O2125" s="19" t="s">
        <v>6937</v>
      </c>
      <c r="P2125" s="20">
        <v>84170</v>
      </c>
      <c r="Q2125" s="21"/>
      <c r="R2125" s="22"/>
      <c r="S2125" s="22"/>
      <c r="T2125" s="22"/>
      <c r="U2125" s="21"/>
      <c r="V2125" s="21"/>
      <c r="W2125" s="21"/>
      <c r="X2125" s="23"/>
      <c r="Y2125" s="24"/>
      <c r="Z2125" s="21">
        <v>58</v>
      </c>
      <c r="AA2125" s="25">
        <f t="shared" si="100"/>
        <v>58</v>
      </c>
      <c r="AB2125" s="44"/>
      <c r="AC2125" s="19"/>
      <c r="AD2125" s="27" t="str">
        <f t="shared" si="102"/>
        <v>นาย  ปรีชา  สุวรรณ์</v>
      </c>
    </row>
    <row r="2126" spans="1:30" ht="84">
      <c r="A2126" s="16" t="s">
        <v>6977</v>
      </c>
      <c r="B2126" s="16" t="s">
        <v>8371</v>
      </c>
      <c r="C2126" s="16" t="s">
        <v>10563</v>
      </c>
      <c r="D2126" s="16"/>
      <c r="E2126" s="17" t="s">
        <v>3688</v>
      </c>
      <c r="F2126" s="17" t="s">
        <v>3689</v>
      </c>
      <c r="G2126" s="19"/>
      <c r="H2126" s="32" t="s">
        <v>10680</v>
      </c>
      <c r="I2126" s="19" t="s">
        <v>7079</v>
      </c>
      <c r="J2126" s="17" t="str">
        <f t="shared" si="101"/>
        <v>188  ม. 12  ต. คันธุลี  อ. ท่าชนะ  จ. สุราษฎร์ธานี</v>
      </c>
      <c r="K2126" s="30" t="s">
        <v>9379</v>
      </c>
      <c r="L2126" s="19" t="s">
        <v>7096</v>
      </c>
      <c r="M2126" s="19" t="s">
        <v>6935</v>
      </c>
      <c r="N2126" s="19" t="s">
        <v>6936</v>
      </c>
      <c r="O2126" s="19" t="s">
        <v>6937</v>
      </c>
      <c r="P2126" s="20">
        <v>84170</v>
      </c>
      <c r="Q2126" s="21"/>
      <c r="R2126" s="22"/>
      <c r="S2126" s="22"/>
      <c r="T2126" s="22"/>
      <c r="U2126" s="21"/>
      <c r="V2126" s="21"/>
      <c r="W2126" s="21"/>
      <c r="X2126" s="23"/>
      <c r="Y2126" s="24"/>
      <c r="Z2126" s="21">
        <v>46</v>
      </c>
      <c r="AA2126" s="25">
        <f t="shared" si="100"/>
        <v>46</v>
      </c>
      <c r="AB2126" s="44" t="s">
        <v>10681</v>
      </c>
      <c r="AC2126" s="19"/>
      <c r="AD2126" s="27" t="str">
        <f t="shared" si="102"/>
        <v xml:space="preserve">  นาย  จิรวัฒน์ - นาย กิตติศักดิ์ สุวรรณ  สุวรรณ</v>
      </c>
    </row>
    <row r="2127" spans="1:30">
      <c r="A2127" s="16" t="s">
        <v>6977</v>
      </c>
      <c r="B2127" s="16" t="s">
        <v>8377</v>
      </c>
      <c r="C2127" s="16">
        <v>184</v>
      </c>
      <c r="D2127" s="16"/>
      <c r="E2127" s="17" t="s">
        <v>5602</v>
      </c>
      <c r="F2127" s="17" t="s">
        <v>5603</v>
      </c>
      <c r="G2127" s="19" t="s">
        <v>6896</v>
      </c>
      <c r="H2127" s="19" t="s">
        <v>7921</v>
      </c>
      <c r="I2127" s="19" t="s">
        <v>8738</v>
      </c>
      <c r="J2127" s="17" t="str">
        <f t="shared" si="101"/>
        <v>148  ม. 12  ต. คันธุลี  อ. ท่าชนะ  จ. สุราษฎร์ธานี</v>
      </c>
      <c r="K2127" s="30" t="s">
        <v>8592</v>
      </c>
      <c r="L2127" s="19" t="s">
        <v>7096</v>
      </c>
      <c r="M2127" s="19" t="s">
        <v>6935</v>
      </c>
      <c r="N2127" s="19" t="s">
        <v>6936</v>
      </c>
      <c r="O2127" s="19" t="s">
        <v>6937</v>
      </c>
      <c r="P2127" s="20">
        <v>84170</v>
      </c>
      <c r="Q2127" s="21"/>
      <c r="R2127" s="22"/>
      <c r="S2127" s="22"/>
      <c r="T2127" s="22"/>
      <c r="U2127" s="21"/>
      <c r="V2127" s="21"/>
      <c r="W2127" s="21"/>
      <c r="X2127" s="23"/>
      <c r="Y2127" s="24"/>
      <c r="Z2127" s="21">
        <v>70</v>
      </c>
      <c r="AA2127" s="25">
        <f t="shared" si="100"/>
        <v>70</v>
      </c>
      <c r="AB2127" s="44"/>
      <c r="AC2127" s="19"/>
      <c r="AD2127" s="27" t="str">
        <f t="shared" si="102"/>
        <v>นาย  ศุภชัย  จุเส้ง</v>
      </c>
    </row>
    <row r="2128" spans="1:30">
      <c r="A2128" s="16" t="s">
        <v>6977</v>
      </c>
      <c r="B2128" s="16" t="s">
        <v>10682</v>
      </c>
      <c r="C2128" s="16">
        <v>185</v>
      </c>
      <c r="D2128" s="16"/>
      <c r="E2128" s="17" t="s">
        <v>1705</v>
      </c>
      <c r="F2128" s="17" t="s">
        <v>1706</v>
      </c>
      <c r="G2128" s="19" t="s">
        <v>6905</v>
      </c>
      <c r="H2128" s="19" t="s">
        <v>9320</v>
      </c>
      <c r="I2128" s="19" t="s">
        <v>7304</v>
      </c>
      <c r="J2128" s="17" t="str">
        <f t="shared" si="101"/>
        <v>78/12  ม. 12  ต. คันธุลี  อ. ท่าชนะ  จ. สุราษฎร์ธานี</v>
      </c>
      <c r="K2128" s="30" t="s">
        <v>10683</v>
      </c>
      <c r="L2128" s="19" t="s">
        <v>7096</v>
      </c>
      <c r="M2128" s="19" t="s">
        <v>6935</v>
      </c>
      <c r="N2128" s="19" t="s">
        <v>6936</v>
      </c>
      <c r="O2128" s="19" t="s">
        <v>6937</v>
      </c>
      <c r="P2128" s="20">
        <v>84170</v>
      </c>
      <c r="Q2128" s="21"/>
      <c r="R2128" s="22"/>
      <c r="S2128" s="22"/>
      <c r="T2128" s="22"/>
      <c r="U2128" s="21"/>
      <c r="V2128" s="21"/>
      <c r="W2128" s="21"/>
      <c r="X2128" s="23"/>
      <c r="Y2128" s="24"/>
      <c r="Z2128" s="21">
        <v>149</v>
      </c>
      <c r="AA2128" s="25">
        <f t="shared" si="100"/>
        <v>149</v>
      </c>
      <c r="AB2128" s="44"/>
      <c r="AC2128" s="19"/>
      <c r="AD2128" s="27" t="str">
        <f t="shared" si="102"/>
        <v>นาง  สมจิตร์  รักษภักดี</v>
      </c>
    </row>
    <row r="2129" spans="1:30">
      <c r="A2129" s="16" t="s">
        <v>6977</v>
      </c>
      <c r="B2129" s="16" t="s">
        <v>8386</v>
      </c>
      <c r="C2129" s="16">
        <v>186</v>
      </c>
      <c r="D2129" s="16"/>
      <c r="E2129" s="17" t="s">
        <v>4305</v>
      </c>
      <c r="F2129" s="17" t="s">
        <v>4306</v>
      </c>
      <c r="G2129" s="19" t="s">
        <v>6896</v>
      </c>
      <c r="H2129" s="19" t="s">
        <v>10009</v>
      </c>
      <c r="I2129" s="19" t="s">
        <v>9773</v>
      </c>
      <c r="J2129" s="17" t="str">
        <f t="shared" si="101"/>
        <v>71  ม. 3  ต. คลองพา  อ. ท่าชนะ  จ. สุราษฎร์ธานี</v>
      </c>
      <c r="K2129" s="30" t="s">
        <v>7797</v>
      </c>
      <c r="L2129" s="19" t="s">
        <v>6991</v>
      </c>
      <c r="M2129" s="19" t="s">
        <v>7208</v>
      </c>
      <c r="N2129" s="19" t="s">
        <v>6936</v>
      </c>
      <c r="O2129" s="19" t="s">
        <v>6937</v>
      </c>
      <c r="P2129" s="20">
        <v>84170</v>
      </c>
      <c r="Q2129" s="21"/>
      <c r="R2129" s="22"/>
      <c r="S2129" s="22"/>
      <c r="T2129" s="22"/>
      <c r="U2129" s="21"/>
      <c r="V2129" s="21"/>
      <c r="W2129" s="21"/>
      <c r="X2129" s="23"/>
      <c r="Y2129" s="24"/>
      <c r="Z2129" s="21">
        <v>217</v>
      </c>
      <c r="AA2129" s="25">
        <f t="shared" si="100"/>
        <v>217</v>
      </c>
      <c r="AB2129" s="44"/>
      <c r="AC2129" s="19"/>
      <c r="AD2129" s="27" t="str">
        <f t="shared" si="102"/>
        <v>นาย  ธีระศักดิ์  จันทร</v>
      </c>
    </row>
    <row r="2130" spans="1:30">
      <c r="A2130" s="16" t="s">
        <v>6977</v>
      </c>
      <c r="B2130" s="16" t="s">
        <v>10684</v>
      </c>
      <c r="C2130" s="16">
        <v>187</v>
      </c>
      <c r="D2130" s="16"/>
      <c r="E2130" s="17" t="s">
        <v>4864</v>
      </c>
      <c r="F2130" s="17">
        <v>0</v>
      </c>
      <c r="G2130" s="19" t="s">
        <v>6896</v>
      </c>
      <c r="H2130" s="19" t="s">
        <v>10685</v>
      </c>
      <c r="I2130" s="19" t="s">
        <v>7954</v>
      </c>
      <c r="J2130" s="17" t="str">
        <f t="shared" si="101"/>
        <v>73  ม. 2  ต. สมอทอง  อ. ท่าชนะ  จ. สุราษฎร์ธานี</v>
      </c>
      <c r="K2130" s="30" t="s">
        <v>7015</v>
      </c>
      <c r="L2130" s="19" t="s">
        <v>6909</v>
      </c>
      <c r="M2130" s="19" t="s">
        <v>7305</v>
      </c>
      <c r="N2130" s="19" t="s">
        <v>6936</v>
      </c>
      <c r="O2130" s="19" t="s">
        <v>6937</v>
      </c>
      <c r="P2130" s="20">
        <v>84170</v>
      </c>
      <c r="Q2130" s="21"/>
      <c r="R2130" s="22"/>
      <c r="S2130" s="22"/>
      <c r="T2130" s="22"/>
      <c r="U2130" s="21"/>
      <c r="V2130" s="21"/>
      <c r="W2130" s="21"/>
      <c r="X2130" s="23"/>
      <c r="Y2130" s="24"/>
      <c r="Z2130" s="21">
        <v>42</v>
      </c>
      <c r="AA2130" s="25">
        <f t="shared" si="100"/>
        <v>42</v>
      </c>
      <c r="AB2130" s="44"/>
      <c r="AC2130" s="19"/>
      <c r="AD2130" s="27" t="str">
        <f t="shared" si="102"/>
        <v>นาย  พรศักดิ์  เรืองแสง</v>
      </c>
    </row>
    <row r="2131" spans="1:30">
      <c r="A2131" s="16" t="s">
        <v>6977</v>
      </c>
      <c r="B2131" s="16" t="s">
        <v>10686</v>
      </c>
      <c r="C2131" s="16">
        <v>188</v>
      </c>
      <c r="D2131" s="16"/>
      <c r="E2131" s="17" t="s">
        <v>3665</v>
      </c>
      <c r="F2131" s="17" t="s">
        <v>3666</v>
      </c>
      <c r="G2131" s="19" t="s">
        <v>6896</v>
      </c>
      <c r="H2131" s="19" t="s">
        <v>10604</v>
      </c>
      <c r="I2131" s="19" t="s">
        <v>10591</v>
      </c>
      <c r="J2131" s="17" t="str">
        <f t="shared" si="101"/>
        <v>56/1  ม. 12  ต. คันธุลี  อ. ท่าชนะ  จ. สุราษฎร์ธานี</v>
      </c>
      <c r="K2131" s="30" t="s">
        <v>10687</v>
      </c>
      <c r="L2131" s="19" t="s">
        <v>7096</v>
      </c>
      <c r="M2131" s="19" t="s">
        <v>6935</v>
      </c>
      <c r="N2131" s="19" t="s">
        <v>6936</v>
      </c>
      <c r="O2131" s="19" t="s">
        <v>6937</v>
      </c>
      <c r="P2131" s="20">
        <v>84170</v>
      </c>
      <c r="Q2131" s="21"/>
      <c r="R2131" s="22"/>
      <c r="S2131" s="22"/>
      <c r="T2131" s="22"/>
      <c r="U2131" s="21"/>
      <c r="V2131" s="21"/>
      <c r="W2131" s="21"/>
      <c r="X2131" s="23"/>
      <c r="Y2131" s="24"/>
      <c r="Z2131" s="21">
        <v>189</v>
      </c>
      <c r="AA2131" s="25">
        <f t="shared" si="100"/>
        <v>189</v>
      </c>
      <c r="AB2131" s="44"/>
      <c r="AC2131" s="19"/>
      <c r="AD2131" s="27" t="str">
        <f t="shared" si="102"/>
        <v>นาย  จำเริญ  คงกลิ่น</v>
      </c>
    </row>
    <row r="2132" spans="1:30">
      <c r="A2132" s="16" t="s">
        <v>6977</v>
      </c>
      <c r="B2132" s="16"/>
      <c r="C2132" s="16" t="s">
        <v>9598</v>
      </c>
      <c r="D2132" s="16"/>
      <c r="E2132" s="17" t="s">
        <v>2568</v>
      </c>
      <c r="F2132" s="17">
        <v>0</v>
      </c>
      <c r="G2132" s="17" t="s">
        <v>6923</v>
      </c>
      <c r="H2132" s="17" t="s">
        <v>10688</v>
      </c>
      <c r="I2132" s="17" t="s">
        <v>7638</v>
      </c>
      <c r="J2132" s="17" t="str">
        <f t="shared" si="101"/>
        <v>99  ม. 1  ต. คันธุลี  อ. ท่าชนะ  จ. สุราษฎร์ธานี</v>
      </c>
      <c r="K2132" s="30" t="s">
        <v>7095</v>
      </c>
      <c r="L2132" s="19" t="s">
        <v>6954</v>
      </c>
      <c r="M2132" s="19" t="s">
        <v>6935</v>
      </c>
      <c r="N2132" s="19" t="s">
        <v>6936</v>
      </c>
      <c r="O2132" s="19" t="s">
        <v>6937</v>
      </c>
      <c r="P2132" s="20">
        <v>84170</v>
      </c>
      <c r="Q2132" s="21"/>
      <c r="R2132" s="22"/>
      <c r="S2132" s="22"/>
      <c r="T2132" s="22"/>
      <c r="U2132" s="21"/>
      <c r="V2132" s="21"/>
      <c r="W2132" s="21"/>
      <c r="X2132" s="23"/>
      <c r="Y2132" s="24"/>
      <c r="Z2132" s="21">
        <v>2</v>
      </c>
      <c r="AA2132" s="25">
        <f t="shared" si="100"/>
        <v>2</v>
      </c>
      <c r="AB2132" s="38"/>
      <c r="AC2132" s="19"/>
      <c r="AD2132" s="27" t="str">
        <f t="shared" si="102"/>
        <v>นางสาว  ติรณันท์  สุวรรณรักษ์</v>
      </c>
    </row>
    <row r="2133" spans="1:30">
      <c r="A2133" s="16" t="s">
        <v>6977</v>
      </c>
      <c r="B2133" s="16" t="s">
        <v>10689</v>
      </c>
      <c r="C2133" s="16">
        <v>190</v>
      </c>
      <c r="D2133" s="16"/>
      <c r="E2133" s="17" t="s">
        <v>3554</v>
      </c>
      <c r="F2133" s="17" t="s">
        <v>3555</v>
      </c>
      <c r="G2133" s="19" t="s">
        <v>6896</v>
      </c>
      <c r="H2133" s="19" t="s">
        <v>10690</v>
      </c>
      <c r="I2133" s="19" t="s">
        <v>8772</v>
      </c>
      <c r="J2133" s="17" t="str">
        <f t="shared" si="101"/>
        <v>132/3  ม. 12  ต. คันธุลี  อ. ท่าชนะ  จ. สุราษฎร์ธานี</v>
      </c>
      <c r="K2133" s="30" t="s">
        <v>10691</v>
      </c>
      <c r="L2133" s="19" t="s">
        <v>7096</v>
      </c>
      <c r="M2133" s="19" t="s">
        <v>6935</v>
      </c>
      <c r="N2133" s="19" t="s">
        <v>6936</v>
      </c>
      <c r="O2133" s="19" t="s">
        <v>6937</v>
      </c>
      <c r="P2133" s="20">
        <v>84170</v>
      </c>
      <c r="Q2133" s="21"/>
      <c r="R2133" s="22"/>
      <c r="S2133" s="22"/>
      <c r="T2133" s="22"/>
      <c r="U2133" s="21"/>
      <c r="V2133" s="21"/>
      <c r="W2133" s="21"/>
      <c r="X2133" s="23"/>
      <c r="Y2133" s="24"/>
      <c r="Z2133" s="21">
        <v>156</v>
      </c>
      <c r="AA2133" s="25">
        <f t="shared" si="100"/>
        <v>156</v>
      </c>
      <c r="AB2133" s="44"/>
      <c r="AC2133" s="19"/>
      <c r="AD2133" s="27" t="str">
        <f t="shared" si="102"/>
        <v>นาย  จบ  วิเศษมาก</v>
      </c>
    </row>
    <row r="2134" spans="1:30">
      <c r="A2134" s="16" t="s">
        <v>6977</v>
      </c>
      <c r="B2134" s="16" t="s">
        <v>8009</v>
      </c>
      <c r="C2134" s="16">
        <v>191</v>
      </c>
      <c r="D2134" s="16" t="s">
        <v>6980</v>
      </c>
      <c r="E2134" s="17" t="s">
        <v>1981</v>
      </c>
      <c r="F2134" s="17" t="s">
        <v>1982</v>
      </c>
      <c r="G2134" s="19" t="s">
        <v>6905</v>
      </c>
      <c r="H2134" s="19" t="s">
        <v>9489</v>
      </c>
      <c r="I2134" s="19" t="s">
        <v>9490</v>
      </c>
      <c r="J2134" s="17" t="str">
        <f t="shared" si="101"/>
        <v>155  ม. 3  ต. สมอทอง  อ. ท่าชนะ  จ. สุราษฎร์ธานี</v>
      </c>
      <c r="K2134" s="30" t="s">
        <v>8073</v>
      </c>
      <c r="L2134" s="19" t="s">
        <v>6991</v>
      </c>
      <c r="M2134" s="19" t="s">
        <v>7305</v>
      </c>
      <c r="N2134" s="19" t="s">
        <v>6936</v>
      </c>
      <c r="O2134" s="19" t="s">
        <v>6937</v>
      </c>
      <c r="P2134" s="20">
        <v>84170</v>
      </c>
      <c r="Q2134" s="21"/>
      <c r="R2134" s="22"/>
      <c r="S2134" s="22"/>
      <c r="T2134" s="22"/>
      <c r="U2134" s="21"/>
      <c r="V2134" s="21"/>
      <c r="W2134" s="21"/>
      <c r="X2134" s="23"/>
      <c r="Y2134" s="24"/>
      <c r="Z2134" s="21">
        <v>298</v>
      </c>
      <c r="AA2134" s="25">
        <f t="shared" si="100"/>
        <v>298</v>
      </c>
      <c r="AB2134" s="44"/>
      <c r="AC2134" s="19"/>
      <c r="AD2134" s="27" t="str">
        <f t="shared" si="102"/>
        <v>นาง  สุรีย์  วิลัยรัตน์</v>
      </c>
    </row>
    <row r="2135" spans="1:30">
      <c r="A2135" s="16" t="s">
        <v>6977</v>
      </c>
      <c r="B2135" s="16" t="s">
        <v>10692</v>
      </c>
      <c r="C2135" s="16">
        <v>192</v>
      </c>
      <c r="D2135" s="16"/>
      <c r="E2135" s="17" t="s">
        <v>1518</v>
      </c>
      <c r="F2135" s="17" t="s">
        <v>1519</v>
      </c>
      <c r="G2135" s="19" t="s">
        <v>6905</v>
      </c>
      <c r="H2135" s="19" t="s">
        <v>7279</v>
      </c>
      <c r="I2135" s="19" t="s">
        <v>7304</v>
      </c>
      <c r="J2135" s="17" t="str">
        <f t="shared" si="101"/>
        <v>69  ม. 2  ต. สมอทอง  อ. ท่าชนะ  จ. สุราษฎร์ธานี</v>
      </c>
      <c r="K2135" s="37">
        <v>69</v>
      </c>
      <c r="L2135" s="19" t="s">
        <v>6909</v>
      </c>
      <c r="M2135" s="19" t="s">
        <v>7305</v>
      </c>
      <c r="N2135" s="19" t="s">
        <v>6936</v>
      </c>
      <c r="O2135" s="19" t="s">
        <v>6937</v>
      </c>
      <c r="P2135" s="20">
        <v>84170</v>
      </c>
      <c r="Q2135" s="21"/>
      <c r="R2135" s="22"/>
      <c r="S2135" s="22"/>
      <c r="T2135" s="22"/>
      <c r="U2135" s="21"/>
      <c r="V2135" s="21"/>
      <c r="W2135" s="21"/>
      <c r="X2135" s="23"/>
      <c r="Y2135" s="24"/>
      <c r="Z2135" s="21">
        <v>317</v>
      </c>
      <c r="AA2135" s="25">
        <f t="shared" si="100"/>
        <v>317</v>
      </c>
      <c r="AB2135" s="44"/>
      <c r="AC2135" s="19"/>
      <c r="AD2135" s="27" t="str">
        <f t="shared" si="102"/>
        <v>นาง  วรรณา  รักษภักดี</v>
      </c>
    </row>
    <row r="2136" spans="1:30">
      <c r="A2136" s="16" t="s">
        <v>6977</v>
      </c>
      <c r="B2136" s="16" t="s">
        <v>10693</v>
      </c>
      <c r="C2136" s="16">
        <v>193</v>
      </c>
      <c r="D2136" s="16"/>
      <c r="E2136" s="17" t="s">
        <v>5959</v>
      </c>
      <c r="F2136" s="17" t="s">
        <v>5960</v>
      </c>
      <c r="G2136" s="19" t="s">
        <v>6896</v>
      </c>
      <c r="H2136" s="19" t="s">
        <v>9062</v>
      </c>
      <c r="I2136" s="19" t="s">
        <v>10694</v>
      </c>
      <c r="J2136" s="17" t="str">
        <f t="shared" si="101"/>
        <v>144  ม. 5  ต. คลองพา  อ. ท่าชนะ  จ. สุราษฎร์ธานี</v>
      </c>
      <c r="K2136" s="30" t="s">
        <v>8039</v>
      </c>
      <c r="L2136" s="19" t="s">
        <v>6944</v>
      </c>
      <c r="M2136" s="19" t="s">
        <v>7208</v>
      </c>
      <c r="N2136" s="19" t="s">
        <v>6936</v>
      </c>
      <c r="O2136" s="19" t="s">
        <v>6937</v>
      </c>
      <c r="P2136" s="20">
        <v>84170</v>
      </c>
      <c r="Q2136" s="21"/>
      <c r="R2136" s="22"/>
      <c r="S2136" s="22"/>
      <c r="T2136" s="22"/>
      <c r="U2136" s="21"/>
      <c r="V2136" s="21"/>
      <c r="W2136" s="21"/>
      <c r="X2136" s="23"/>
      <c r="Y2136" s="24"/>
      <c r="Z2136" s="21">
        <v>70</v>
      </c>
      <c r="AA2136" s="25">
        <f t="shared" si="100"/>
        <v>70</v>
      </c>
      <c r="AB2136" s="44"/>
      <c r="AC2136" s="19"/>
      <c r="AD2136" s="27" t="str">
        <f t="shared" si="102"/>
        <v>นาย  สมหมาย  มณีน้อย</v>
      </c>
    </row>
    <row r="2137" spans="1:30">
      <c r="A2137" s="16" t="s">
        <v>6977</v>
      </c>
      <c r="B2137" s="16" t="s">
        <v>10695</v>
      </c>
      <c r="C2137" s="16">
        <v>194</v>
      </c>
      <c r="D2137" s="16"/>
      <c r="E2137" s="17" t="s">
        <v>1110</v>
      </c>
      <c r="F2137" s="17" t="s">
        <v>1111</v>
      </c>
      <c r="G2137" s="19" t="s">
        <v>6905</v>
      </c>
      <c r="H2137" s="19" t="s">
        <v>8741</v>
      </c>
      <c r="I2137" s="19" t="s">
        <v>10694</v>
      </c>
      <c r="J2137" s="17" t="str">
        <f t="shared" si="101"/>
        <v>47  ม. 5  ต. คลองพา  อ. ท่าชนะ  จ. สุราษฎร์ธานี</v>
      </c>
      <c r="K2137" s="48" t="s">
        <v>7669</v>
      </c>
      <c r="L2137" s="19" t="s">
        <v>6944</v>
      </c>
      <c r="M2137" s="19" t="s">
        <v>7208</v>
      </c>
      <c r="N2137" s="19" t="s">
        <v>6936</v>
      </c>
      <c r="O2137" s="19" t="s">
        <v>6937</v>
      </c>
      <c r="P2137" s="20">
        <v>84170</v>
      </c>
      <c r="Q2137" s="21"/>
      <c r="R2137" s="22"/>
      <c r="S2137" s="22"/>
      <c r="T2137" s="22"/>
      <c r="U2137" s="21"/>
      <c r="V2137" s="21"/>
      <c r="W2137" s="21"/>
      <c r="X2137" s="23"/>
      <c r="Y2137" s="24"/>
      <c r="Z2137" s="21">
        <v>205</v>
      </c>
      <c r="AA2137" s="25">
        <f t="shared" si="100"/>
        <v>205</v>
      </c>
      <c r="AB2137" s="44"/>
      <c r="AC2137" s="19"/>
      <c r="AD2137" s="27" t="str">
        <f t="shared" si="102"/>
        <v>นาง  เพ็ญศรี  มณีน้อย</v>
      </c>
    </row>
    <row r="2138" spans="1:30">
      <c r="A2138" s="16" t="s">
        <v>6977</v>
      </c>
      <c r="B2138" s="16" t="s">
        <v>8430</v>
      </c>
      <c r="C2138" s="16" t="s">
        <v>8743</v>
      </c>
      <c r="D2138" s="16"/>
      <c r="E2138" s="17" t="s">
        <v>177</v>
      </c>
      <c r="F2138" s="17" t="s">
        <v>178</v>
      </c>
      <c r="G2138" s="19" t="s">
        <v>6905</v>
      </c>
      <c r="H2138" s="19" t="s">
        <v>7884</v>
      </c>
      <c r="I2138" s="19" t="s">
        <v>9694</v>
      </c>
      <c r="J2138" s="17" t="str">
        <f t="shared" si="101"/>
        <v>250  ม. 8  ต. คันธุลี  อ. ท่าชนะ  จ. สุราษฎร์ธานี</v>
      </c>
      <c r="K2138" s="30" t="s">
        <v>7532</v>
      </c>
      <c r="L2138" s="19" t="s">
        <v>7675</v>
      </c>
      <c r="M2138" s="19" t="s">
        <v>6935</v>
      </c>
      <c r="N2138" s="19" t="s">
        <v>6936</v>
      </c>
      <c r="O2138" s="19" t="s">
        <v>6937</v>
      </c>
      <c r="P2138" s="20">
        <v>84170</v>
      </c>
      <c r="Q2138" s="21"/>
      <c r="R2138" s="22"/>
      <c r="S2138" s="22"/>
      <c r="T2138" s="22"/>
      <c r="U2138" s="21"/>
      <c r="V2138" s="21"/>
      <c r="W2138" s="21"/>
      <c r="X2138" s="23"/>
      <c r="Y2138" s="24"/>
      <c r="Z2138" s="21">
        <v>238</v>
      </c>
      <c r="AA2138" s="25">
        <f t="shared" si="100"/>
        <v>238</v>
      </c>
      <c r="AB2138" s="44"/>
      <c r="AC2138" s="19"/>
      <c r="AD2138" s="27" t="str">
        <f t="shared" si="102"/>
        <v>นาง  จรวย  บัวชู</v>
      </c>
    </row>
    <row r="2139" spans="1:30">
      <c r="A2139" s="16" t="s">
        <v>6977</v>
      </c>
      <c r="B2139" s="16" t="s">
        <v>10696</v>
      </c>
      <c r="C2139" s="16">
        <v>196</v>
      </c>
      <c r="D2139" s="16"/>
      <c r="E2139" s="17" t="s">
        <v>1808</v>
      </c>
      <c r="F2139" s="17" t="s">
        <v>1809</v>
      </c>
      <c r="G2139" s="19" t="s">
        <v>6905</v>
      </c>
      <c r="H2139" s="19" t="s">
        <v>10175</v>
      </c>
      <c r="I2139" s="19" t="s">
        <v>8121</v>
      </c>
      <c r="J2139" s="17" t="str">
        <f t="shared" si="101"/>
        <v>3  ม. 4  ต. คันธุลี  อ. ท่าชนะ  จ. สุราษฎร์ธานี</v>
      </c>
      <c r="K2139" s="30" t="s">
        <v>8280</v>
      </c>
      <c r="L2139" s="19" t="s">
        <v>7031</v>
      </c>
      <c r="M2139" s="19" t="s">
        <v>6935</v>
      </c>
      <c r="N2139" s="19" t="s">
        <v>6936</v>
      </c>
      <c r="O2139" s="19" t="s">
        <v>6937</v>
      </c>
      <c r="P2139" s="20">
        <v>84170</v>
      </c>
      <c r="Q2139" s="21"/>
      <c r="R2139" s="22"/>
      <c r="S2139" s="22"/>
      <c r="T2139" s="22"/>
      <c r="U2139" s="21"/>
      <c r="V2139" s="21"/>
      <c r="W2139" s="21"/>
      <c r="X2139" s="23"/>
      <c r="Y2139" s="24"/>
      <c r="Z2139" s="21">
        <v>89</v>
      </c>
      <c r="AA2139" s="25">
        <f t="shared" si="100"/>
        <v>89</v>
      </c>
      <c r="AB2139" s="44"/>
      <c r="AC2139" s="19"/>
      <c r="AD2139" s="27" t="str">
        <f t="shared" si="102"/>
        <v>นาง  สอิ้ง  ศรีสุวรรณ</v>
      </c>
    </row>
    <row r="2140" spans="1:30">
      <c r="A2140" s="16" t="s">
        <v>6977</v>
      </c>
      <c r="B2140" s="16" t="s">
        <v>10697</v>
      </c>
      <c r="C2140" s="16">
        <v>197</v>
      </c>
      <c r="D2140" s="16"/>
      <c r="E2140" s="17" t="s">
        <v>421</v>
      </c>
      <c r="F2140" s="17" t="s">
        <v>422</v>
      </c>
      <c r="G2140" s="19" t="s">
        <v>6905</v>
      </c>
      <c r="H2140" s="19" t="s">
        <v>10698</v>
      </c>
      <c r="I2140" s="19" t="s">
        <v>10699</v>
      </c>
      <c r="J2140" s="17" t="str">
        <f t="shared" si="101"/>
        <v>9  ม. 4  ต. คลองพา  อ. ท่าชนะ  จ. สุราษฎร์ธานี</v>
      </c>
      <c r="K2140" s="30" t="s">
        <v>7225</v>
      </c>
      <c r="L2140" s="19" t="s">
        <v>7031</v>
      </c>
      <c r="M2140" s="19" t="s">
        <v>7208</v>
      </c>
      <c r="N2140" s="19" t="s">
        <v>6936</v>
      </c>
      <c r="O2140" s="19" t="s">
        <v>6937</v>
      </c>
      <c r="P2140" s="20">
        <v>84170</v>
      </c>
      <c r="Q2140" s="21"/>
      <c r="R2140" s="22"/>
      <c r="S2140" s="22"/>
      <c r="T2140" s="22"/>
      <c r="U2140" s="21"/>
      <c r="V2140" s="21"/>
      <c r="W2140" s="21"/>
      <c r="X2140" s="23"/>
      <c r="Y2140" s="24"/>
      <c r="Z2140" s="21">
        <v>341</v>
      </c>
      <c r="AA2140" s="25">
        <f t="shared" si="100"/>
        <v>341</v>
      </c>
      <c r="AB2140" s="44"/>
      <c r="AC2140" s="19"/>
      <c r="AD2140" s="27" t="str">
        <f t="shared" si="102"/>
        <v>นาง  แฉล้ม  ห่อเล้ง</v>
      </c>
    </row>
    <row r="2141" spans="1:30">
      <c r="A2141" s="16" t="s">
        <v>6977</v>
      </c>
      <c r="B2141" s="16" t="s">
        <v>10700</v>
      </c>
      <c r="C2141" s="16">
        <v>198</v>
      </c>
      <c r="D2141" s="16"/>
      <c r="E2141" s="17" t="s">
        <v>5479</v>
      </c>
      <c r="F2141" s="17" t="s">
        <v>5480</v>
      </c>
      <c r="G2141" s="19" t="s">
        <v>6896</v>
      </c>
      <c r="H2141" s="19" t="s">
        <v>10237</v>
      </c>
      <c r="I2141" s="19" t="s">
        <v>10699</v>
      </c>
      <c r="J2141" s="17" t="str">
        <f t="shared" si="101"/>
        <v>9  ม. 4  ต. คลองพา  อ. ท่าชนะ  จ. สุราษฎร์ธานี</v>
      </c>
      <c r="K2141" s="30" t="s">
        <v>7225</v>
      </c>
      <c r="L2141" s="19" t="s">
        <v>7031</v>
      </c>
      <c r="M2141" s="19" t="s">
        <v>7208</v>
      </c>
      <c r="N2141" s="19" t="s">
        <v>6936</v>
      </c>
      <c r="O2141" s="19" t="s">
        <v>6937</v>
      </c>
      <c r="P2141" s="20">
        <v>84170</v>
      </c>
      <c r="Q2141" s="21"/>
      <c r="R2141" s="22"/>
      <c r="S2141" s="22"/>
      <c r="T2141" s="22"/>
      <c r="U2141" s="21"/>
      <c r="V2141" s="21"/>
      <c r="W2141" s="21"/>
      <c r="X2141" s="23"/>
      <c r="Y2141" s="24"/>
      <c r="Z2141" s="21">
        <v>350</v>
      </c>
      <c r="AA2141" s="25">
        <f t="shared" si="100"/>
        <v>350</v>
      </c>
      <c r="AB2141" s="44"/>
      <c r="AC2141" s="19"/>
      <c r="AD2141" s="27" t="str">
        <f t="shared" si="102"/>
        <v>นาย  วิริยะ  ห่อเล้ง</v>
      </c>
    </row>
    <row r="2142" spans="1:30">
      <c r="A2142" s="16" t="s">
        <v>6977</v>
      </c>
      <c r="B2142" s="16" t="s">
        <v>7299</v>
      </c>
      <c r="C2142" s="16">
        <v>199</v>
      </c>
      <c r="D2142" s="16" t="s">
        <v>6980</v>
      </c>
      <c r="E2142" s="17" t="s">
        <v>3982</v>
      </c>
      <c r="F2142" s="17" t="s">
        <v>3983</v>
      </c>
      <c r="G2142" s="19" t="s">
        <v>6896</v>
      </c>
      <c r="H2142" s="19" t="s">
        <v>8451</v>
      </c>
      <c r="I2142" s="19" t="s">
        <v>8055</v>
      </c>
      <c r="J2142" s="17" t="str">
        <f t="shared" si="101"/>
        <v>88  ม. 2  ต. คลองพา  อ. ท่าชนะ  จ. สุราษฎร์ธานี</v>
      </c>
      <c r="K2142" s="30" t="s">
        <v>9646</v>
      </c>
      <c r="L2142" s="19" t="s">
        <v>6909</v>
      </c>
      <c r="M2142" s="19" t="s">
        <v>7208</v>
      </c>
      <c r="N2142" s="19" t="s">
        <v>6936</v>
      </c>
      <c r="O2142" s="19" t="s">
        <v>6937</v>
      </c>
      <c r="P2142" s="20">
        <v>84170</v>
      </c>
      <c r="Q2142" s="21"/>
      <c r="R2142" s="22"/>
      <c r="S2142" s="22"/>
      <c r="T2142" s="22"/>
      <c r="U2142" s="21"/>
      <c r="V2142" s="21"/>
      <c r="W2142" s="21"/>
      <c r="X2142" s="23"/>
      <c r="Y2142" s="24"/>
      <c r="Z2142" s="21">
        <v>28</v>
      </c>
      <c r="AA2142" s="25">
        <f t="shared" si="100"/>
        <v>28</v>
      </c>
      <c r="AB2142" s="44"/>
      <c r="AC2142" s="19"/>
      <c r="AD2142" s="27" t="str">
        <f t="shared" si="102"/>
        <v>นาย  ณรงค์  ปานกลาง</v>
      </c>
    </row>
    <row r="2143" spans="1:30">
      <c r="A2143" s="16" t="s">
        <v>6977</v>
      </c>
      <c r="B2143" s="16" t="s">
        <v>10701</v>
      </c>
      <c r="C2143" s="16">
        <v>200</v>
      </c>
      <c r="D2143" s="16"/>
      <c r="E2143" s="17" t="s">
        <v>4551</v>
      </c>
      <c r="F2143" s="17" t="s">
        <v>4552</v>
      </c>
      <c r="G2143" s="19" t="s">
        <v>6896</v>
      </c>
      <c r="H2143" s="19" t="s">
        <v>10702</v>
      </c>
      <c r="I2143" s="19" t="s">
        <v>10703</v>
      </c>
      <c r="J2143" s="17" t="str">
        <f t="shared" si="101"/>
        <v>6 ถ.กาญจนวิถี  ม. 2  ต. บางกุ้ง  อ. เมืองสุราษฎร์ธานี  จ. สุราษฎร์ธานี</v>
      </c>
      <c r="K2143" s="30" t="s">
        <v>10704</v>
      </c>
      <c r="L2143" s="19" t="s">
        <v>6909</v>
      </c>
      <c r="M2143" s="19" t="s">
        <v>7687</v>
      </c>
      <c r="N2143" s="19" t="s">
        <v>7236</v>
      </c>
      <c r="O2143" s="19" t="s">
        <v>6937</v>
      </c>
      <c r="P2143" s="20">
        <v>84000</v>
      </c>
      <c r="Q2143" s="21"/>
      <c r="R2143" s="22"/>
      <c r="S2143" s="22"/>
      <c r="T2143" s="22"/>
      <c r="U2143" s="21"/>
      <c r="V2143" s="21"/>
      <c r="W2143" s="21"/>
      <c r="X2143" s="23"/>
      <c r="Y2143" s="24"/>
      <c r="Z2143" s="21">
        <v>145</v>
      </c>
      <c r="AA2143" s="25">
        <f t="shared" si="100"/>
        <v>145</v>
      </c>
      <c r="AB2143" s="44"/>
      <c r="AC2143" s="19"/>
      <c r="AD2143" s="27" t="str">
        <f t="shared" si="102"/>
        <v>นาย  ประทักษ์  จันกัน</v>
      </c>
    </row>
    <row r="2144" spans="1:30">
      <c r="A2144" s="16" t="s">
        <v>6977</v>
      </c>
      <c r="B2144" s="16" t="s">
        <v>10705</v>
      </c>
      <c r="C2144" s="16">
        <v>201</v>
      </c>
      <c r="D2144" s="16"/>
      <c r="E2144" s="17" t="s">
        <v>2834</v>
      </c>
      <c r="F2144" s="17" t="s">
        <v>2835</v>
      </c>
      <c r="G2144" s="17" t="s">
        <v>6923</v>
      </c>
      <c r="H2144" s="17" t="s">
        <v>7104</v>
      </c>
      <c r="I2144" s="17" t="s">
        <v>10591</v>
      </c>
      <c r="J2144" s="17" t="str">
        <f t="shared" si="101"/>
        <v>207  ม. 12  ต. คันธุลี  อ. ท่าชนะ  จ. สุราษฎร์ธานี</v>
      </c>
      <c r="K2144" s="30" t="s">
        <v>9571</v>
      </c>
      <c r="L2144" s="19" t="s">
        <v>7096</v>
      </c>
      <c r="M2144" s="19" t="s">
        <v>6935</v>
      </c>
      <c r="N2144" s="19" t="s">
        <v>6936</v>
      </c>
      <c r="O2144" s="19" t="s">
        <v>6937</v>
      </c>
      <c r="P2144" s="20">
        <v>84170</v>
      </c>
      <c r="Q2144" s="21"/>
      <c r="R2144" s="22"/>
      <c r="S2144" s="22"/>
      <c r="T2144" s="22"/>
      <c r="U2144" s="21"/>
      <c r="V2144" s="21"/>
      <c r="W2144" s="21"/>
      <c r="X2144" s="23"/>
      <c r="Y2144" s="24"/>
      <c r="Z2144" s="21">
        <v>70</v>
      </c>
      <c r="AA2144" s="25">
        <f t="shared" si="100"/>
        <v>70</v>
      </c>
      <c r="AB2144" s="44"/>
      <c r="AC2144" s="19"/>
      <c r="AD2144" s="27" t="str">
        <f t="shared" si="102"/>
        <v>นางสาว  มาลี  คงกลิ่น</v>
      </c>
    </row>
    <row r="2145" spans="1:30">
      <c r="A2145" s="16" t="s">
        <v>6977</v>
      </c>
      <c r="B2145" s="16" t="s">
        <v>10706</v>
      </c>
      <c r="C2145" s="16">
        <v>202</v>
      </c>
      <c r="D2145" s="16"/>
      <c r="E2145" s="17" t="s">
        <v>1782</v>
      </c>
      <c r="F2145" s="17" t="s">
        <v>1783</v>
      </c>
      <c r="G2145" s="19" t="s">
        <v>6905</v>
      </c>
      <c r="H2145" s="19" t="s">
        <v>10707</v>
      </c>
      <c r="I2145" s="19" t="s">
        <v>10708</v>
      </c>
      <c r="J2145" s="17" t="str">
        <f t="shared" si="101"/>
        <v>55  ม. 12  ต. คันธุลี  อ. ท่าชนะ  จ. สุราษฎร์ธานี</v>
      </c>
      <c r="K2145" s="30" t="s">
        <v>7612</v>
      </c>
      <c r="L2145" s="19" t="s">
        <v>7096</v>
      </c>
      <c r="M2145" s="19" t="s">
        <v>6935</v>
      </c>
      <c r="N2145" s="19" t="s">
        <v>6936</v>
      </c>
      <c r="O2145" s="19" t="s">
        <v>6937</v>
      </c>
      <c r="P2145" s="20">
        <v>84170</v>
      </c>
      <c r="Q2145" s="21"/>
      <c r="R2145" s="22"/>
      <c r="S2145" s="22"/>
      <c r="T2145" s="22"/>
      <c r="U2145" s="21"/>
      <c r="V2145" s="21"/>
      <c r="W2145" s="21"/>
      <c r="X2145" s="23"/>
      <c r="Y2145" s="24"/>
      <c r="Z2145" s="21">
        <v>53</v>
      </c>
      <c r="AA2145" s="25">
        <f t="shared" si="100"/>
        <v>53</v>
      </c>
      <c r="AB2145" s="44"/>
      <c r="AC2145" s="19"/>
      <c r="AD2145" s="27" t="str">
        <f t="shared" si="102"/>
        <v>นาง  สร้อย  นุ้ยทิม</v>
      </c>
    </row>
    <row r="2146" spans="1:30">
      <c r="A2146" s="16" t="s">
        <v>6977</v>
      </c>
      <c r="B2146" s="16" t="s">
        <v>10709</v>
      </c>
      <c r="C2146" s="16" t="s">
        <v>8222</v>
      </c>
      <c r="D2146" s="16"/>
      <c r="E2146" s="17" t="s">
        <v>4598</v>
      </c>
      <c r="F2146" s="17" t="s">
        <v>4599</v>
      </c>
      <c r="G2146" s="19" t="s">
        <v>6896</v>
      </c>
      <c r="H2146" s="19" t="s">
        <v>10067</v>
      </c>
      <c r="I2146" s="19" t="s">
        <v>10562</v>
      </c>
      <c r="J2146" s="17" t="str">
        <f t="shared" si="101"/>
        <v>33  ม. 12  ต. คันธุลี  อ. ท่าชนะ  จ. สุราษฎร์ธานี</v>
      </c>
      <c r="K2146" s="30" t="s">
        <v>6990</v>
      </c>
      <c r="L2146" s="19" t="s">
        <v>7096</v>
      </c>
      <c r="M2146" s="19" t="s">
        <v>6935</v>
      </c>
      <c r="N2146" s="19" t="s">
        <v>6936</v>
      </c>
      <c r="O2146" s="19" t="s">
        <v>6937</v>
      </c>
      <c r="P2146" s="20">
        <v>84170</v>
      </c>
      <c r="Q2146" s="21"/>
      <c r="R2146" s="22"/>
      <c r="S2146" s="22"/>
      <c r="T2146" s="22"/>
      <c r="U2146" s="21"/>
      <c r="V2146" s="21"/>
      <c r="W2146" s="21"/>
      <c r="X2146" s="23"/>
      <c r="Y2146" s="24"/>
      <c r="Z2146" s="21">
        <v>79</v>
      </c>
      <c r="AA2146" s="25">
        <f t="shared" si="100"/>
        <v>79</v>
      </c>
      <c r="AB2146" s="44"/>
      <c r="AC2146" s="19"/>
      <c r="AD2146" s="27" t="str">
        <f t="shared" si="102"/>
        <v>นาย  ประภาส  ดำสมอ</v>
      </c>
    </row>
    <row r="2147" spans="1:30">
      <c r="A2147" s="16" t="s">
        <v>6977</v>
      </c>
      <c r="B2147" s="16" t="s">
        <v>10710</v>
      </c>
      <c r="C2147" s="16" t="s">
        <v>9593</v>
      </c>
      <c r="D2147" s="16"/>
      <c r="E2147" s="17" t="s">
        <v>6162</v>
      </c>
      <c r="F2147" s="17" t="s">
        <v>6163</v>
      </c>
      <c r="G2147" s="19" t="s">
        <v>6896</v>
      </c>
      <c r="H2147" s="19" t="s">
        <v>10711</v>
      </c>
      <c r="I2147" s="19" t="s">
        <v>10712</v>
      </c>
      <c r="J2147" s="17" t="str">
        <f t="shared" si="101"/>
        <v>133  ม. 12  ต. คันธุลี  อ. ท่าชนะ  จ. สุราษฎร์ธานี</v>
      </c>
      <c r="K2147" s="30" t="s">
        <v>7833</v>
      </c>
      <c r="L2147" s="19" t="s">
        <v>7096</v>
      </c>
      <c r="M2147" s="19" t="s">
        <v>6935</v>
      </c>
      <c r="N2147" s="19" t="s">
        <v>6936</v>
      </c>
      <c r="O2147" s="19" t="s">
        <v>6937</v>
      </c>
      <c r="P2147" s="20">
        <v>84170</v>
      </c>
      <c r="Q2147" s="21"/>
      <c r="R2147" s="22"/>
      <c r="S2147" s="22"/>
      <c r="T2147" s="22"/>
      <c r="U2147" s="21"/>
      <c r="V2147" s="21"/>
      <c r="W2147" s="21"/>
      <c r="X2147" s="23"/>
      <c r="Y2147" s="24"/>
      <c r="Z2147" s="21">
        <v>210</v>
      </c>
      <c r="AA2147" s="25">
        <f t="shared" si="100"/>
        <v>210</v>
      </c>
      <c r="AB2147" s="44"/>
      <c r="AC2147" s="19"/>
      <c r="AD2147" s="27" t="str">
        <f t="shared" si="102"/>
        <v>นาย  สิทธิชัย  รอดจนา</v>
      </c>
    </row>
    <row r="2148" spans="1:30">
      <c r="A2148" s="16" t="s">
        <v>6977</v>
      </c>
      <c r="B2148" s="16" t="s">
        <v>8030</v>
      </c>
      <c r="C2148" s="16">
        <v>205</v>
      </c>
      <c r="D2148" s="16" t="s">
        <v>6980</v>
      </c>
      <c r="E2148" s="17" t="s">
        <v>6383</v>
      </c>
      <c r="F2148" s="17" t="s">
        <v>6384</v>
      </c>
      <c r="G2148" s="19" t="s">
        <v>6896</v>
      </c>
      <c r="H2148" s="19" t="s">
        <v>8282</v>
      </c>
      <c r="I2148" s="19" t="s">
        <v>8823</v>
      </c>
      <c r="J2148" s="17" t="str">
        <f t="shared" si="101"/>
        <v>25  ม. 5  ต. สวนแตง  อ. ละแม  จ. ชุมพร</v>
      </c>
      <c r="K2148" s="30" t="s">
        <v>8607</v>
      </c>
      <c r="L2148" s="19" t="s">
        <v>6944</v>
      </c>
      <c r="M2148" s="19" t="s">
        <v>6992</v>
      </c>
      <c r="N2148" s="19" t="s">
        <v>6911</v>
      </c>
      <c r="O2148" s="19" t="s">
        <v>6912</v>
      </c>
      <c r="P2148" s="20">
        <v>86170</v>
      </c>
      <c r="Q2148" s="21"/>
      <c r="R2148" s="22"/>
      <c r="S2148" s="22"/>
      <c r="T2148" s="22"/>
      <c r="U2148" s="21"/>
      <c r="V2148" s="21"/>
      <c r="W2148" s="21"/>
      <c r="X2148" s="23"/>
      <c r="Y2148" s="24"/>
      <c r="Z2148" s="21">
        <v>102</v>
      </c>
      <c r="AA2148" s="25">
        <f t="shared" si="100"/>
        <v>102</v>
      </c>
      <c r="AB2148" s="44"/>
      <c r="AC2148" s="19"/>
      <c r="AD2148" s="27" t="str">
        <f t="shared" si="102"/>
        <v>นาย  สุรสิทธิ์  ดวงแป้น</v>
      </c>
    </row>
    <row r="2149" spans="1:30">
      <c r="A2149" s="16" t="s">
        <v>6977</v>
      </c>
      <c r="B2149" s="16" t="s">
        <v>10713</v>
      </c>
      <c r="C2149" s="16">
        <v>206</v>
      </c>
      <c r="D2149" s="16"/>
      <c r="E2149" s="17" t="s">
        <v>6037</v>
      </c>
      <c r="F2149" s="17" t="s">
        <v>6038</v>
      </c>
      <c r="G2149" s="19" t="s">
        <v>6896</v>
      </c>
      <c r="H2149" s="19" t="s">
        <v>10714</v>
      </c>
      <c r="I2149" s="19" t="s">
        <v>10613</v>
      </c>
      <c r="J2149" s="17" t="str">
        <f t="shared" si="101"/>
        <v>198  ม. 4  ต. ท่าชนะ  อ. ท่าชนะ  จ. สุราษฎร์ธานี</v>
      </c>
      <c r="K2149" s="30" t="s">
        <v>8268</v>
      </c>
      <c r="L2149" s="19" t="s">
        <v>7031</v>
      </c>
      <c r="M2149" s="19" t="s">
        <v>7123</v>
      </c>
      <c r="N2149" s="19" t="s">
        <v>6936</v>
      </c>
      <c r="O2149" s="19" t="s">
        <v>6937</v>
      </c>
      <c r="P2149" s="20">
        <v>84170</v>
      </c>
      <c r="Q2149" s="21"/>
      <c r="R2149" s="22"/>
      <c r="S2149" s="22"/>
      <c r="T2149" s="22"/>
      <c r="U2149" s="21"/>
      <c r="V2149" s="21"/>
      <c r="W2149" s="21"/>
      <c r="X2149" s="23"/>
      <c r="Y2149" s="24"/>
      <c r="Z2149" s="21">
        <v>228</v>
      </c>
      <c r="AA2149" s="25">
        <f t="shared" si="100"/>
        <v>228</v>
      </c>
      <c r="AB2149" s="44" t="s">
        <v>10715</v>
      </c>
      <c r="AC2149" s="19"/>
      <c r="AD2149" s="27" t="str">
        <f t="shared" si="102"/>
        <v>นาย  สวาท  สิทธิวัง</v>
      </c>
    </row>
    <row r="2150" spans="1:30" ht="42">
      <c r="A2150" s="16" t="s">
        <v>6977</v>
      </c>
      <c r="B2150" s="16" t="s">
        <v>8017</v>
      </c>
      <c r="C2150" s="16">
        <v>207</v>
      </c>
      <c r="D2150" s="16"/>
      <c r="E2150" s="17" t="s">
        <v>3158</v>
      </c>
      <c r="F2150" s="17" t="s">
        <v>3159</v>
      </c>
      <c r="G2150" s="19" t="s">
        <v>6923</v>
      </c>
      <c r="H2150" s="19" t="s">
        <v>9997</v>
      </c>
      <c r="I2150" s="19" t="s">
        <v>10121</v>
      </c>
      <c r="J2150" s="17" t="str">
        <f t="shared" si="101"/>
        <v>437/445 ถ.จรัลสนิทวงศ์  ม. -  แขวง บางขุนศรี  เขต บางกอกน้อย  จ. กรุงเทพมหานคร</v>
      </c>
      <c r="K2150" s="18" t="s">
        <v>10716</v>
      </c>
      <c r="L2150" s="19" t="s">
        <v>6918</v>
      </c>
      <c r="M2150" s="19" t="s">
        <v>10717</v>
      </c>
      <c r="N2150" s="19" t="s">
        <v>8004</v>
      </c>
      <c r="O2150" s="30" t="s">
        <v>6921</v>
      </c>
      <c r="P2150" s="20">
        <v>10700</v>
      </c>
      <c r="Q2150" s="21"/>
      <c r="R2150" s="22"/>
      <c r="S2150" s="22"/>
      <c r="T2150" s="22"/>
      <c r="U2150" s="21"/>
      <c r="V2150" s="21"/>
      <c r="W2150" s="21"/>
      <c r="X2150" s="23"/>
      <c r="Y2150" s="24"/>
      <c r="Z2150" s="21">
        <v>243</v>
      </c>
      <c r="AA2150" s="25">
        <f t="shared" si="100"/>
        <v>243</v>
      </c>
      <c r="AB2150" s="44"/>
      <c r="AC2150" s="19"/>
      <c r="AD2150" s="27" t="str">
        <f t="shared" si="102"/>
        <v>นางสาว  สุภา  อนุตรเศรษฐ</v>
      </c>
    </row>
    <row r="2151" spans="1:30">
      <c r="A2151" s="16" t="s">
        <v>6977</v>
      </c>
      <c r="B2151" s="16" t="s">
        <v>10718</v>
      </c>
      <c r="C2151" s="16">
        <v>208</v>
      </c>
      <c r="D2151" s="16"/>
      <c r="E2151" s="17" t="s">
        <v>2393</v>
      </c>
      <c r="F2151" s="17" t="s">
        <v>2394</v>
      </c>
      <c r="G2151" s="19" t="s">
        <v>6923</v>
      </c>
      <c r="H2151" s="19" t="s">
        <v>10082</v>
      </c>
      <c r="I2151" s="19" t="s">
        <v>10591</v>
      </c>
      <c r="J2151" s="17" t="str">
        <f t="shared" si="101"/>
        <v>86  ม. 12  ต. ประสงค์  อ. ท่าชนะ  จ. สุราษฎร์ธานี</v>
      </c>
      <c r="K2151" s="30" t="s">
        <v>7683</v>
      </c>
      <c r="L2151" s="19" t="s">
        <v>7096</v>
      </c>
      <c r="M2151" s="19" t="s">
        <v>7761</v>
      </c>
      <c r="N2151" s="19" t="s">
        <v>6936</v>
      </c>
      <c r="O2151" s="19" t="s">
        <v>6937</v>
      </c>
      <c r="P2151" s="20">
        <v>84170</v>
      </c>
      <c r="Q2151" s="21"/>
      <c r="R2151" s="22"/>
      <c r="S2151" s="22"/>
      <c r="T2151" s="22"/>
      <c r="U2151" s="21"/>
      <c r="V2151" s="21"/>
      <c r="W2151" s="21"/>
      <c r="X2151" s="23"/>
      <c r="Y2151" s="24"/>
      <c r="Z2151" s="21">
        <v>53</v>
      </c>
      <c r="AA2151" s="25">
        <f t="shared" si="100"/>
        <v>53</v>
      </c>
      <c r="AB2151" s="44"/>
      <c r="AC2151" s="19"/>
      <c r="AD2151" s="27" t="str">
        <f t="shared" si="102"/>
        <v>นางสาว  จรรยา  คงกลิ่น</v>
      </c>
    </row>
    <row r="2152" spans="1:30">
      <c r="A2152" s="16" t="s">
        <v>6977</v>
      </c>
      <c r="B2152" s="16" t="s">
        <v>10719</v>
      </c>
      <c r="C2152" s="16">
        <v>209</v>
      </c>
      <c r="D2152" s="16"/>
      <c r="E2152" s="17" t="s">
        <v>6212</v>
      </c>
      <c r="F2152" s="17" t="s">
        <v>6213</v>
      </c>
      <c r="G2152" s="19" t="s">
        <v>6896</v>
      </c>
      <c r="H2152" s="19" t="s">
        <v>10617</v>
      </c>
      <c r="I2152" s="19" t="s">
        <v>10350</v>
      </c>
      <c r="J2152" s="17" t="str">
        <f t="shared" si="101"/>
        <v>28  ม. 12  ต. คันธุลี  อ. ท่าชนะ  จ. สุราษฎร์ธานี</v>
      </c>
      <c r="K2152" s="30" t="s">
        <v>8393</v>
      </c>
      <c r="L2152" s="19" t="s">
        <v>7096</v>
      </c>
      <c r="M2152" s="19" t="s">
        <v>6935</v>
      </c>
      <c r="N2152" s="19" t="s">
        <v>6936</v>
      </c>
      <c r="O2152" s="19" t="s">
        <v>6937</v>
      </c>
      <c r="P2152" s="20">
        <v>84170</v>
      </c>
      <c r="Q2152" s="21"/>
      <c r="R2152" s="22"/>
      <c r="S2152" s="22"/>
      <c r="T2152" s="22"/>
      <c r="U2152" s="21"/>
      <c r="V2152" s="21"/>
      <c r="W2152" s="21"/>
      <c r="X2152" s="23"/>
      <c r="Y2152" s="24"/>
      <c r="Z2152" s="21">
        <v>250</v>
      </c>
      <c r="AA2152" s="25">
        <f t="shared" si="100"/>
        <v>250</v>
      </c>
      <c r="AB2152" s="44"/>
      <c r="AC2152" s="19"/>
      <c r="AD2152" s="27" t="str">
        <f t="shared" si="102"/>
        <v>นาย  สุชา  สังข์สิงห์</v>
      </c>
    </row>
    <row r="2153" spans="1:30">
      <c r="A2153" s="16" t="s">
        <v>6977</v>
      </c>
      <c r="B2153" s="16" t="s">
        <v>10720</v>
      </c>
      <c r="C2153" s="16">
        <v>210</v>
      </c>
      <c r="D2153" s="16"/>
      <c r="E2153" s="17" t="s">
        <v>3925</v>
      </c>
      <c r="F2153" s="17">
        <v>0</v>
      </c>
      <c r="G2153" s="19" t="s">
        <v>6896</v>
      </c>
      <c r="H2153" s="19" t="s">
        <v>7419</v>
      </c>
      <c r="I2153" s="19" t="s">
        <v>10350</v>
      </c>
      <c r="J2153" s="17" t="str">
        <f t="shared" si="101"/>
        <v>45  ม. 3  ต. สมอทอง  อ. ท่าชนะ  จ. สุราษฎร์ธานี</v>
      </c>
      <c r="K2153" s="30" t="s">
        <v>7499</v>
      </c>
      <c r="L2153" s="19" t="s">
        <v>6991</v>
      </c>
      <c r="M2153" s="19" t="s">
        <v>7305</v>
      </c>
      <c r="N2153" s="19" t="s">
        <v>6936</v>
      </c>
      <c r="O2153" s="19" t="s">
        <v>6937</v>
      </c>
      <c r="P2153" s="20">
        <v>84170</v>
      </c>
      <c r="Q2153" s="21"/>
      <c r="R2153" s="22"/>
      <c r="S2153" s="22"/>
      <c r="T2153" s="22"/>
      <c r="U2153" s="21"/>
      <c r="V2153" s="21"/>
      <c r="W2153" s="21"/>
      <c r="X2153" s="23"/>
      <c r="Y2153" s="24"/>
      <c r="Z2153" s="21">
        <v>191</v>
      </c>
      <c r="AA2153" s="25">
        <f t="shared" si="100"/>
        <v>191</v>
      </c>
      <c r="AB2153" s="44"/>
      <c r="AC2153" s="19"/>
      <c r="AD2153" s="27" t="str">
        <f t="shared" si="102"/>
        <v>นาย  แช่ม  สังข์สิงห์</v>
      </c>
    </row>
    <row r="2154" spans="1:30">
      <c r="A2154" s="16" t="s">
        <v>6977</v>
      </c>
      <c r="B2154" s="16" t="s">
        <v>10721</v>
      </c>
      <c r="C2154" s="16">
        <v>211</v>
      </c>
      <c r="D2154" s="16"/>
      <c r="E2154" s="17" t="s">
        <v>5345</v>
      </c>
      <c r="F2154" s="17" t="s">
        <v>5346</v>
      </c>
      <c r="G2154" s="19" t="s">
        <v>6896</v>
      </c>
      <c r="H2154" s="19" t="s">
        <v>10722</v>
      </c>
      <c r="I2154" s="19" t="s">
        <v>8772</v>
      </c>
      <c r="J2154" s="17" t="str">
        <f t="shared" si="101"/>
        <v>62  ม. 12  ต. คันธุลี  อ. ท่าชนะ  จ. สุราษฎร์ธานี</v>
      </c>
      <c r="K2154" s="30" t="s">
        <v>7840</v>
      </c>
      <c r="L2154" s="19" t="s">
        <v>7096</v>
      </c>
      <c r="M2154" s="19" t="s">
        <v>6935</v>
      </c>
      <c r="N2154" s="19" t="s">
        <v>6936</v>
      </c>
      <c r="O2154" s="19" t="s">
        <v>6937</v>
      </c>
      <c r="P2154" s="20">
        <v>84170</v>
      </c>
      <c r="Q2154" s="21"/>
      <c r="R2154" s="22"/>
      <c r="S2154" s="22"/>
      <c r="T2154" s="22"/>
      <c r="U2154" s="21"/>
      <c r="V2154" s="21"/>
      <c r="W2154" s="21"/>
      <c r="X2154" s="23"/>
      <c r="Y2154" s="24"/>
      <c r="Z2154" s="21">
        <v>191</v>
      </c>
      <c r="AA2154" s="25">
        <f t="shared" si="100"/>
        <v>191</v>
      </c>
      <c r="AB2154" s="44"/>
      <c r="AC2154" s="19"/>
      <c r="AD2154" s="27" t="str">
        <f t="shared" si="102"/>
        <v>นาย  วิจารณ์  วิเศษมาก</v>
      </c>
    </row>
    <row r="2155" spans="1:30" ht="63">
      <c r="A2155" s="16" t="s">
        <v>6977</v>
      </c>
      <c r="B2155" s="16" t="s">
        <v>10723</v>
      </c>
      <c r="C2155" s="16">
        <v>212</v>
      </c>
      <c r="D2155" s="16"/>
      <c r="E2155" s="17" t="s">
        <v>4540</v>
      </c>
      <c r="F2155" s="17" t="s">
        <v>4541</v>
      </c>
      <c r="G2155" s="19" t="s">
        <v>6896</v>
      </c>
      <c r="H2155" s="19" t="s">
        <v>10724</v>
      </c>
      <c r="I2155" s="19" t="s">
        <v>10595</v>
      </c>
      <c r="J2155" s="17" t="str">
        <f t="shared" si="101"/>
        <v>6/14 ถ.เลี่ยงเมือง ซ.สุชน 1  ม. 3  ต. มะขามเตี้ย  อ. เมืองสุราษฎร์ธานี  จ. สุราษฎร์ธานี</v>
      </c>
      <c r="K2155" s="66" t="s">
        <v>10725</v>
      </c>
      <c r="L2155" s="19" t="s">
        <v>6991</v>
      </c>
      <c r="M2155" s="19" t="s">
        <v>7340</v>
      </c>
      <c r="N2155" s="19" t="s">
        <v>7236</v>
      </c>
      <c r="O2155" s="19" t="s">
        <v>6937</v>
      </c>
      <c r="P2155" s="20">
        <v>84000</v>
      </c>
      <c r="Q2155" s="21"/>
      <c r="R2155" s="22"/>
      <c r="S2155" s="22"/>
      <c r="T2155" s="22"/>
      <c r="U2155" s="21"/>
      <c r="V2155" s="21"/>
      <c r="W2155" s="21"/>
      <c r="X2155" s="23"/>
      <c r="Y2155" s="24"/>
      <c r="Z2155" s="21">
        <v>277</v>
      </c>
      <c r="AA2155" s="25">
        <f t="shared" si="100"/>
        <v>277</v>
      </c>
      <c r="AB2155" s="44"/>
      <c r="AC2155" s="19"/>
      <c r="AD2155" s="27" t="str">
        <f t="shared" si="102"/>
        <v>นาย  ประชิต  พฤมนตร์</v>
      </c>
    </row>
    <row r="2156" spans="1:30">
      <c r="A2156" s="16" t="s">
        <v>6977</v>
      </c>
      <c r="B2156" s="16" t="s">
        <v>10726</v>
      </c>
      <c r="C2156" s="16" t="s">
        <v>8250</v>
      </c>
      <c r="D2156" s="16"/>
      <c r="E2156" s="17" t="s">
        <v>253</v>
      </c>
      <c r="F2156" s="17" t="s">
        <v>254</v>
      </c>
      <c r="G2156" s="19" t="s">
        <v>6905</v>
      </c>
      <c r="H2156" s="19" t="s">
        <v>10727</v>
      </c>
      <c r="I2156" s="19" t="s">
        <v>10579</v>
      </c>
      <c r="J2156" s="17" t="str">
        <f t="shared" si="101"/>
        <v>234  ม. 12  ต. คันธุลี  อ. ท่าชนะ  จ. สุราษฎร์ธานี</v>
      </c>
      <c r="K2156" s="30" t="s">
        <v>9128</v>
      </c>
      <c r="L2156" s="19" t="s">
        <v>7096</v>
      </c>
      <c r="M2156" s="19" t="s">
        <v>6935</v>
      </c>
      <c r="N2156" s="19" t="s">
        <v>6936</v>
      </c>
      <c r="O2156" s="19" t="s">
        <v>6937</v>
      </c>
      <c r="P2156" s="20">
        <v>84170</v>
      </c>
      <c r="Q2156" s="21"/>
      <c r="R2156" s="22"/>
      <c r="S2156" s="22"/>
      <c r="T2156" s="22"/>
      <c r="U2156" s="21"/>
      <c r="V2156" s="21"/>
      <c r="W2156" s="21"/>
      <c r="X2156" s="23"/>
      <c r="Y2156" s="24"/>
      <c r="Z2156" s="21">
        <v>32</v>
      </c>
      <c r="AA2156" s="25">
        <f t="shared" si="100"/>
        <v>32</v>
      </c>
      <c r="AB2156" s="44"/>
      <c r="AC2156" s="19"/>
      <c r="AD2156" s="27" t="str">
        <f t="shared" si="102"/>
        <v>นาง  จารี  ลายพัฒน์</v>
      </c>
    </row>
    <row r="2157" spans="1:30">
      <c r="A2157" s="16" t="s">
        <v>6977</v>
      </c>
      <c r="B2157" s="16" t="s">
        <v>10728</v>
      </c>
      <c r="C2157" s="16" t="s">
        <v>8253</v>
      </c>
      <c r="D2157" s="16"/>
      <c r="E2157" s="17" t="s">
        <v>6517</v>
      </c>
      <c r="F2157" s="17" t="s">
        <v>6518</v>
      </c>
      <c r="G2157" s="19" t="s">
        <v>6896</v>
      </c>
      <c r="H2157" s="19" t="s">
        <v>7115</v>
      </c>
      <c r="I2157" s="19" t="s">
        <v>9423</v>
      </c>
      <c r="J2157" s="17" t="str">
        <f t="shared" si="101"/>
        <v>11  ม. 12  ต. คันธุลี  อ. ท่าชนะ  จ. สุราษฎร์ธานี</v>
      </c>
      <c r="K2157" s="30" t="s">
        <v>7513</v>
      </c>
      <c r="L2157" s="19" t="s">
        <v>7096</v>
      </c>
      <c r="M2157" s="19" t="s">
        <v>6935</v>
      </c>
      <c r="N2157" s="19" t="s">
        <v>6936</v>
      </c>
      <c r="O2157" s="19" t="s">
        <v>6937</v>
      </c>
      <c r="P2157" s="20">
        <v>84170</v>
      </c>
      <c r="Q2157" s="21"/>
      <c r="R2157" s="22"/>
      <c r="S2157" s="22"/>
      <c r="T2157" s="22"/>
      <c r="U2157" s="21"/>
      <c r="V2157" s="21"/>
      <c r="W2157" s="21"/>
      <c r="X2157" s="23"/>
      <c r="Y2157" s="24"/>
      <c r="Z2157" s="21">
        <v>18</v>
      </c>
      <c r="AA2157" s="25">
        <f t="shared" si="100"/>
        <v>18</v>
      </c>
      <c r="AB2157" s="44"/>
      <c r="AC2157" s="19"/>
      <c r="AD2157" s="27" t="str">
        <f t="shared" si="102"/>
        <v>นาย  เสรี  สุวรรณ์</v>
      </c>
    </row>
    <row r="2158" spans="1:30">
      <c r="A2158" s="16" t="s">
        <v>6977</v>
      </c>
      <c r="B2158" s="16"/>
      <c r="C2158" s="16" t="s">
        <v>8256</v>
      </c>
      <c r="D2158" s="16"/>
      <c r="E2158" s="17" t="s">
        <v>2149</v>
      </c>
      <c r="F2158" s="17" t="s">
        <v>2150</v>
      </c>
      <c r="G2158" s="17" t="s">
        <v>6905</v>
      </c>
      <c r="H2158" s="17" t="s">
        <v>10729</v>
      </c>
      <c r="I2158" s="17" t="s">
        <v>10730</v>
      </c>
      <c r="J2158" s="17" t="str">
        <f t="shared" si="101"/>
        <v>660 ซ.หมู่บ้านสินธร  ม. -  แขวง คลองจั่น  เขต บางกะปิ  จ. กรุงเทพมหานคร</v>
      </c>
      <c r="K2158" s="30" t="s">
        <v>10731</v>
      </c>
      <c r="L2158" s="19" t="s">
        <v>6918</v>
      </c>
      <c r="M2158" s="19" t="s">
        <v>8958</v>
      </c>
      <c r="N2158" s="19" t="s">
        <v>8959</v>
      </c>
      <c r="O2158" s="19" t="s">
        <v>6921</v>
      </c>
      <c r="P2158" s="20">
        <v>10240</v>
      </c>
      <c r="Q2158" s="21"/>
      <c r="R2158" s="22"/>
      <c r="S2158" s="22"/>
      <c r="T2158" s="22"/>
      <c r="U2158" s="21">
        <v>0</v>
      </c>
      <c r="V2158" s="21">
        <v>0</v>
      </c>
      <c r="W2158" s="35">
        <v>0</v>
      </c>
      <c r="X2158" s="23">
        <v>0</v>
      </c>
      <c r="Y2158" s="24"/>
      <c r="Z2158" s="21">
        <v>89</v>
      </c>
      <c r="AA2158" s="25">
        <f t="shared" si="100"/>
        <v>89</v>
      </c>
      <c r="AB2158" s="36"/>
      <c r="AC2158" s="19"/>
      <c r="AD2158" s="27" t="str">
        <f t="shared" si="102"/>
        <v>นาง  อัญชลินทร์  รุ่งพนารัตน์</v>
      </c>
    </row>
    <row r="2159" spans="1:30">
      <c r="A2159" s="16" t="s">
        <v>6977</v>
      </c>
      <c r="B2159" s="16" t="s">
        <v>10732</v>
      </c>
      <c r="C2159" s="16" t="s">
        <v>8261</v>
      </c>
      <c r="D2159" s="16" t="s">
        <v>6980</v>
      </c>
      <c r="E2159" s="17" t="s">
        <v>286</v>
      </c>
      <c r="F2159" s="17" t="s">
        <v>287</v>
      </c>
      <c r="G2159" s="19" t="s">
        <v>6905</v>
      </c>
      <c r="H2159" s="19" t="s">
        <v>10733</v>
      </c>
      <c r="I2159" s="19" t="s">
        <v>9723</v>
      </c>
      <c r="J2159" s="17" t="str">
        <f t="shared" si="101"/>
        <v>201  ม. 10  ต. สมอทอง  อ. ท่าชนะ  จ. สุราษฎร์ธานี</v>
      </c>
      <c r="K2159" s="66" t="s">
        <v>9835</v>
      </c>
      <c r="L2159" s="19" t="s">
        <v>7706</v>
      </c>
      <c r="M2159" s="19" t="s">
        <v>7305</v>
      </c>
      <c r="N2159" s="19" t="s">
        <v>6936</v>
      </c>
      <c r="O2159" s="19" t="s">
        <v>6937</v>
      </c>
      <c r="P2159" s="20">
        <v>84170</v>
      </c>
      <c r="Q2159" s="21"/>
      <c r="R2159" s="22"/>
      <c r="S2159" s="22"/>
      <c r="T2159" s="22"/>
      <c r="U2159" s="21"/>
      <c r="V2159" s="21"/>
      <c r="W2159" s="21"/>
      <c r="X2159" s="23">
        <v>53</v>
      </c>
      <c r="Y2159" s="24">
        <v>53</v>
      </c>
      <c r="Z2159" s="21">
        <v>53</v>
      </c>
      <c r="AA2159" s="25">
        <f t="shared" si="100"/>
        <v>159</v>
      </c>
      <c r="AB2159" s="44"/>
      <c r="AC2159" s="19"/>
      <c r="AD2159" s="27" t="str">
        <f t="shared" si="102"/>
        <v>นาง  จำเรียง  เพชรวงศ์</v>
      </c>
    </row>
    <row r="2160" spans="1:30">
      <c r="A2160" s="16" t="s">
        <v>6977</v>
      </c>
      <c r="B2160" s="16" t="s">
        <v>10734</v>
      </c>
      <c r="C2160" s="16">
        <v>217</v>
      </c>
      <c r="D2160" s="16"/>
      <c r="E2160" s="17" t="s">
        <v>858</v>
      </c>
      <c r="F2160" s="17" t="s">
        <v>859</v>
      </c>
      <c r="G2160" s="19" t="s">
        <v>6905</v>
      </c>
      <c r="H2160" s="19" t="s">
        <v>10735</v>
      </c>
      <c r="I2160" s="19" t="s">
        <v>8320</v>
      </c>
      <c r="J2160" s="17" t="str">
        <f t="shared" si="101"/>
        <v>163  ม. 12  ต. คันธุลี  อ. ท่าชนะ  จ. สุราษฎร์ธานี</v>
      </c>
      <c r="K2160" s="30" t="s">
        <v>7678</v>
      </c>
      <c r="L2160" s="19" t="s">
        <v>7096</v>
      </c>
      <c r="M2160" s="19" t="s">
        <v>6935</v>
      </c>
      <c r="N2160" s="19" t="s">
        <v>6936</v>
      </c>
      <c r="O2160" s="19" t="s">
        <v>6937</v>
      </c>
      <c r="P2160" s="20">
        <v>84170</v>
      </c>
      <c r="Q2160" s="21"/>
      <c r="R2160" s="22"/>
      <c r="S2160" s="22"/>
      <c r="T2160" s="22"/>
      <c r="U2160" s="21"/>
      <c r="V2160" s="21"/>
      <c r="W2160" s="21"/>
      <c r="X2160" s="23"/>
      <c r="Y2160" s="24"/>
      <c r="Z2160" s="21">
        <v>33</v>
      </c>
      <c r="AA2160" s="25">
        <f t="shared" si="100"/>
        <v>33</v>
      </c>
      <c r="AB2160" s="44"/>
      <c r="AC2160" s="19"/>
      <c r="AD2160" s="27" t="str">
        <f t="shared" si="102"/>
        <v>นาง  บุญหลง  มีแย้ม</v>
      </c>
    </row>
    <row r="2161" spans="1:30">
      <c r="A2161" s="16" t="s">
        <v>6977</v>
      </c>
      <c r="B2161" s="16" t="s">
        <v>10736</v>
      </c>
      <c r="C2161" s="16">
        <v>218</v>
      </c>
      <c r="D2161" s="16"/>
      <c r="E2161" s="17" t="s">
        <v>2527</v>
      </c>
      <c r="F2161" s="17" t="s">
        <v>2528</v>
      </c>
      <c r="G2161" s="19" t="s">
        <v>6923</v>
      </c>
      <c r="H2161" s="19" t="s">
        <v>10737</v>
      </c>
      <c r="I2161" s="19" t="s">
        <v>10546</v>
      </c>
      <c r="J2161" s="17" t="str">
        <f t="shared" si="101"/>
        <v>94/1  ม. 1  ต. สมอทอง  อ. ท่าชนะ  จ. สุราษฎร์ธานี</v>
      </c>
      <c r="K2161" s="30" t="s">
        <v>10547</v>
      </c>
      <c r="L2161" s="19" t="s">
        <v>6954</v>
      </c>
      <c r="M2161" s="19" t="s">
        <v>7305</v>
      </c>
      <c r="N2161" s="19" t="s">
        <v>6936</v>
      </c>
      <c r="O2161" s="19" t="s">
        <v>6937</v>
      </c>
      <c r="P2161" s="20">
        <v>84170</v>
      </c>
      <c r="Q2161" s="21"/>
      <c r="R2161" s="22"/>
      <c r="S2161" s="22"/>
      <c r="T2161" s="22"/>
      <c r="U2161" s="21"/>
      <c r="V2161" s="21"/>
      <c r="W2161" s="21"/>
      <c r="X2161" s="23"/>
      <c r="Y2161" s="24"/>
      <c r="Z2161" s="21">
        <v>68</v>
      </c>
      <c r="AA2161" s="25">
        <f t="shared" si="100"/>
        <v>68</v>
      </c>
      <c r="AB2161" s="44"/>
      <c r="AC2161" s="19"/>
      <c r="AD2161" s="27" t="str">
        <f t="shared" si="102"/>
        <v>นางสาว  ชนัยกานต์  เสียงสุวรรณ</v>
      </c>
    </row>
    <row r="2162" spans="1:30">
      <c r="A2162" s="16" t="s">
        <v>6977</v>
      </c>
      <c r="B2162" s="16" t="s">
        <v>10738</v>
      </c>
      <c r="C2162" s="16">
        <v>219</v>
      </c>
      <c r="D2162" s="16"/>
      <c r="E2162" s="17" t="s">
        <v>3208</v>
      </c>
      <c r="F2162" s="17" t="s">
        <v>3209</v>
      </c>
      <c r="G2162" s="19" t="s">
        <v>6923</v>
      </c>
      <c r="H2162" s="19" t="s">
        <v>10739</v>
      </c>
      <c r="I2162" s="19" t="s">
        <v>10546</v>
      </c>
      <c r="J2162" s="17" t="str">
        <f t="shared" si="101"/>
        <v>94/1  ม. 1  ต. สมอทอง  อ. ท่าชนะ  จ. สุราษฎร์ธานี</v>
      </c>
      <c r="K2162" s="30" t="s">
        <v>10547</v>
      </c>
      <c r="L2162" s="19" t="s">
        <v>6954</v>
      </c>
      <c r="M2162" s="19" t="s">
        <v>7305</v>
      </c>
      <c r="N2162" s="19" t="s">
        <v>6936</v>
      </c>
      <c r="O2162" s="19" t="s">
        <v>6937</v>
      </c>
      <c r="P2162" s="20">
        <v>84170</v>
      </c>
      <c r="Q2162" s="21"/>
      <c r="R2162" s="22"/>
      <c r="S2162" s="22"/>
      <c r="T2162" s="22"/>
      <c r="U2162" s="21"/>
      <c r="V2162" s="21"/>
      <c r="W2162" s="21"/>
      <c r="X2162" s="23"/>
      <c r="Y2162" s="24"/>
      <c r="Z2162" s="21">
        <v>65</v>
      </c>
      <c r="AA2162" s="25">
        <f t="shared" si="100"/>
        <v>65</v>
      </c>
      <c r="AB2162" s="44"/>
      <c r="AC2162" s="19"/>
      <c r="AD2162" s="27" t="str">
        <f t="shared" si="102"/>
        <v>นางสาว  เสาวภาคย์  เสียงสุวรรณ</v>
      </c>
    </row>
    <row r="2163" spans="1:30">
      <c r="A2163" s="16" t="s">
        <v>6977</v>
      </c>
      <c r="B2163" s="16" t="s">
        <v>10740</v>
      </c>
      <c r="C2163" s="16">
        <v>220</v>
      </c>
      <c r="D2163" s="16"/>
      <c r="E2163" s="17" t="s">
        <v>3078</v>
      </c>
      <c r="F2163" s="17" t="s">
        <v>3079</v>
      </c>
      <c r="G2163" s="19" t="s">
        <v>6923</v>
      </c>
      <c r="H2163" s="19" t="s">
        <v>10741</v>
      </c>
      <c r="I2163" s="19" t="s">
        <v>10546</v>
      </c>
      <c r="J2163" s="17" t="str">
        <f t="shared" si="101"/>
        <v>94/1  ม. 1  ต. สมอทอง  อ. ท่าชนะ  จ. สุราษฎร์ธานี</v>
      </c>
      <c r="K2163" s="30" t="s">
        <v>10547</v>
      </c>
      <c r="L2163" s="19" t="s">
        <v>6954</v>
      </c>
      <c r="M2163" s="19" t="s">
        <v>7305</v>
      </c>
      <c r="N2163" s="19" t="s">
        <v>6936</v>
      </c>
      <c r="O2163" s="19" t="s">
        <v>6937</v>
      </c>
      <c r="P2163" s="20">
        <v>84170</v>
      </c>
      <c r="Q2163" s="21"/>
      <c r="R2163" s="22"/>
      <c r="S2163" s="22"/>
      <c r="T2163" s="22"/>
      <c r="U2163" s="21"/>
      <c r="V2163" s="21"/>
      <c r="W2163" s="21"/>
      <c r="X2163" s="23"/>
      <c r="Y2163" s="24"/>
      <c r="Z2163" s="21">
        <v>86</v>
      </c>
      <c r="AA2163" s="25">
        <f t="shared" si="100"/>
        <v>86</v>
      </c>
      <c r="AB2163" s="44"/>
      <c r="AC2163" s="19"/>
      <c r="AD2163" s="27" t="str">
        <f t="shared" si="102"/>
        <v>นางสาว  สมยุภัทร  เสียงสุวรรณ</v>
      </c>
    </row>
    <row r="2164" spans="1:30">
      <c r="A2164" s="16" t="s">
        <v>6977</v>
      </c>
      <c r="B2164" s="16" t="s">
        <v>10742</v>
      </c>
      <c r="C2164" s="16">
        <v>221</v>
      </c>
      <c r="D2164" s="16"/>
      <c r="E2164" s="17" t="s">
        <v>280</v>
      </c>
      <c r="F2164" s="17" t="s">
        <v>281</v>
      </c>
      <c r="G2164" s="19" t="s">
        <v>6905</v>
      </c>
      <c r="H2164" s="19" t="s">
        <v>8724</v>
      </c>
      <c r="I2164" s="19" t="s">
        <v>8725</v>
      </c>
      <c r="J2164" s="17" t="str">
        <f t="shared" si="101"/>
        <v>498/29  ม. 6  แขวง ราษฎร์บูรณะ  เขต ราษฎร์บูรณะ  จ. กรุงเทพมหานคร</v>
      </c>
      <c r="K2164" s="18" t="s">
        <v>8726</v>
      </c>
      <c r="L2164" s="19" t="s">
        <v>7215</v>
      </c>
      <c r="M2164" s="19" t="s">
        <v>8727</v>
      </c>
      <c r="N2164" s="19" t="s">
        <v>8728</v>
      </c>
      <c r="O2164" s="30" t="s">
        <v>6921</v>
      </c>
      <c r="P2164" s="20">
        <v>10140</v>
      </c>
      <c r="Q2164" s="21"/>
      <c r="R2164" s="22"/>
      <c r="S2164" s="22"/>
      <c r="T2164" s="22"/>
      <c r="U2164" s="21"/>
      <c r="V2164" s="21"/>
      <c r="W2164" s="21"/>
      <c r="X2164" s="23"/>
      <c r="Y2164" s="24"/>
      <c r="Z2164" s="21">
        <v>84</v>
      </c>
      <c r="AA2164" s="25">
        <f t="shared" si="100"/>
        <v>84</v>
      </c>
      <c r="AB2164" s="44"/>
      <c r="AC2164" s="19"/>
      <c r="AD2164" s="27" t="str">
        <f t="shared" si="102"/>
        <v>นาง  จำปี  นิลอรุณ</v>
      </c>
    </row>
    <row r="2165" spans="1:30">
      <c r="A2165" s="16" t="s">
        <v>6977</v>
      </c>
      <c r="B2165" s="16"/>
      <c r="C2165" s="16" t="s">
        <v>7710</v>
      </c>
      <c r="D2165" s="16" t="s">
        <v>6980</v>
      </c>
      <c r="E2165" s="17" t="s">
        <v>916</v>
      </c>
      <c r="F2165" s="17" t="s">
        <v>917</v>
      </c>
      <c r="G2165" s="17" t="s">
        <v>6905</v>
      </c>
      <c r="H2165" s="17" t="s">
        <v>10743</v>
      </c>
      <c r="I2165" s="17" t="s">
        <v>7668</v>
      </c>
      <c r="J2165" s="17" t="str">
        <f t="shared" si="101"/>
        <v>275  ม. 3  ต. สมอทอง  อ. ท่าชนะ  จ. สุราษฎร์ธานี</v>
      </c>
      <c r="K2165" s="30" t="s">
        <v>8309</v>
      </c>
      <c r="L2165" s="19" t="s">
        <v>6991</v>
      </c>
      <c r="M2165" s="19" t="s">
        <v>7305</v>
      </c>
      <c r="N2165" s="19" t="s">
        <v>6936</v>
      </c>
      <c r="O2165" s="19" t="s">
        <v>6937</v>
      </c>
      <c r="P2165" s="20">
        <v>84170</v>
      </c>
      <c r="Q2165" s="21"/>
      <c r="R2165" s="22"/>
      <c r="S2165" s="22"/>
      <c r="T2165" s="22"/>
      <c r="U2165" s="21"/>
      <c r="V2165" s="21"/>
      <c r="W2165" s="21"/>
      <c r="X2165" s="23"/>
      <c r="Y2165" s="24">
        <v>131</v>
      </c>
      <c r="Z2165" s="21">
        <v>131</v>
      </c>
      <c r="AA2165" s="25">
        <f t="shared" si="100"/>
        <v>262</v>
      </c>
      <c r="AB2165" s="44" t="s">
        <v>10744</v>
      </c>
      <c r="AC2165" s="19"/>
      <c r="AD2165" s="27" t="str">
        <f t="shared" si="102"/>
        <v>นาง  ประไพ  บัวทอง</v>
      </c>
    </row>
    <row r="2166" spans="1:30">
      <c r="A2166" s="16" t="s">
        <v>6977</v>
      </c>
      <c r="B2166" s="16" t="s">
        <v>10745</v>
      </c>
      <c r="C2166" s="16" t="s">
        <v>7919</v>
      </c>
      <c r="D2166" s="16" t="s">
        <v>6980</v>
      </c>
      <c r="E2166" s="17" t="s">
        <v>2955</v>
      </c>
      <c r="F2166" s="17" t="s">
        <v>2956</v>
      </c>
      <c r="G2166" s="19" t="s">
        <v>6923</v>
      </c>
      <c r="H2166" s="19" t="s">
        <v>7408</v>
      </c>
      <c r="I2166" s="19" t="s">
        <v>8738</v>
      </c>
      <c r="J2166" s="17" t="str">
        <f t="shared" si="101"/>
        <v>128  ม. 8  ต. คันธุลี  อ. ท่าชนะ  จ. สุราษฎร์ธานี</v>
      </c>
      <c r="K2166" s="66" t="s">
        <v>8757</v>
      </c>
      <c r="L2166" s="19" t="s">
        <v>7675</v>
      </c>
      <c r="M2166" s="19" t="s">
        <v>6935</v>
      </c>
      <c r="N2166" s="19" t="s">
        <v>6936</v>
      </c>
      <c r="O2166" s="19" t="s">
        <v>6937</v>
      </c>
      <c r="P2166" s="20">
        <v>84170</v>
      </c>
      <c r="Q2166" s="21"/>
      <c r="R2166" s="22"/>
      <c r="S2166" s="22"/>
      <c r="T2166" s="22"/>
      <c r="U2166" s="21"/>
      <c r="V2166" s="21"/>
      <c r="W2166" s="21"/>
      <c r="X2166" s="23"/>
      <c r="Y2166" s="24"/>
      <c r="Z2166" s="21">
        <v>179</v>
      </c>
      <c r="AA2166" s="25">
        <f t="shared" si="100"/>
        <v>179</v>
      </c>
      <c r="AB2166" s="44"/>
      <c r="AC2166" s="19"/>
      <c r="AD2166" s="27" t="str">
        <f t="shared" si="102"/>
        <v>นางสาว  วรรณี  จุเส้ง</v>
      </c>
    </row>
    <row r="2167" spans="1:30">
      <c r="A2167" s="16" t="s">
        <v>6977</v>
      </c>
      <c r="B2167" s="16" t="s">
        <v>8367</v>
      </c>
      <c r="C2167" s="16">
        <v>224</v>
      </c>
      <c r="D2167" s="16"/>
      <c r="E2167" s="17" t="s">
        <v>1417</v>
      </c>
      <c r="F2167" s="17" t="s">
        <v>1418</v>
      </c>
      <c r="G2167" s="19" t="s">
        <v>6905</v>
      </c>
      <c r="H2167" s="19" t="s">
        <v>7489</v>
      </c>
      <c r="I2167" s="19" t="s">
        <v>8571</v>
      </c>
      <c r="J2167" s="17" t="str">
        <f t="shared" si="101"/>
        <v>19  ม. 12  ต. คันธุลี  อ. ท่าชนะ  จ. สุราษฎร์ธานี</v>
      </c>
      <c r="K2167" s="30" t="s">
        <v>7722</v>
      </c>
      <c r="L2167" s="19" t="s">
        <v>7096</v>
      </c>
      <c r="M2167" s="19" t="s">
        <v>6935</v>
      </c>
      <c r="N2167" s="19" t="s">
        <v>6936</v>
      </c>
      <c r="O2167" s="19" t="s">
        <v>6937</v>
      </c>
      <c r="P2167" s="20">
        <v>84170</v>
      </c>
      <c r="Q2167" s="21"/>
      <c r="R2167" s="22"/>
      <c r="S2167" s="22"/>
      <c r="T2167" s="22"/>
      <c r="U2167" s="21"/>
      <c r="V2167" s="21"/>
      <c r="W2167" s="21"/>
      <c r="X2167" s="23"/>
      <c r="Y2167" s="24"/>
      <c r="Z2167" s="21">
        <v>130</v>
      </c>
      <c r="AA2167" s="25">
        <f t="shared" si="100"/>
        <v>130</v>
      </c>
      <c r="AB2167" s="44" t="s">
        <v>10746</v>
      </c>
      <c r="AC2167" s="19"/>
      <c r="AD2167" s="27" t="str">
        <f t="shared" si="102"/>
        <v>นาง  ละม้าย  อินนาปา</v>
      </c>
    </row>
    <row r="2168" spans="1:30">
      <c r="A2168" s="16" t="s">
        <v>6977</v>
      </c>
      <c r="B2168" s="16" t="s">
        <v>10747</v>
      </c>
      <c r="C2168" s="16">
        <v>225</v>
      </c>
      <c r="D2168" s="16"/>
      <c r="E2168" s="17" t="s">
        <v>3988</v>
      </c>
      <c r="F2168" s="17" t="s">
        <v>3989</v>
      </c>
      <c r="G2168" s="19" t="s">
        <v>6896</v>
      </c>
      <c r="H2168" s="19" t="s">
        <v>8451</v>
      </c>
      <c r="I2168" s="19" t="s">
        <v>7079</v>
      </c>
      <c r="J2168" s="17" t="str">
        <f t="shared" si="101"/>
        <v>104  ม. 12  ต. คันธุลี  อ. ท่าชนะ  จ. สุราษฎร์ธานี</v>
      </c>
      <c r="K2168" s="30" t="s">
        <v>7363</v>
      </c>
      <c r="L2168" s="19" t="s">
        <v>7096</v>
      </c>
      <c r="M2168" s="19" t="s">
        <v>6935</v>
      </c>
      <c r="N2168" s="19" t="s">
        <v>6936</v>
      </c>
      <c r="O2168" s="19" t="s">
        <v>6937</v>
      </c>
      <c r="P2168" s="20">
        <v>84170</v>
      </c>
      <c r="Q2168" s="21"/>
      <c r="R2168" s="22"/>
      <c r="S2168" s="22"/>
      <c r="T2168" s="22"/>
      <c r="U2168" s="21"/>
      <c r="V2168" s="21"/>
      <c r="W2168" s="21"/>
      <c r="X2168" s="23"/>
      <c r="Y2168" s="24"/>
      <c r="Z2168" s="21">
        <v>103</v>
      </c>
      <c r="AA2168" s="25">
        <f t="shared" si="100"/>
        <v>103</v>
      </c>
      <c r="AB2168" s="44"/>
      <c r="AC2168" s="19"/>
      <c r="AD2168" s="27" t="str">
        <f t="shared" si="102"/>
        <v>นาย  ณรงค์  สุวรรณ</v>
      </c>
    </row>
    <row r="2169" spans="1:30">
      <c r="A2169" s="16" t="s">
        <v>6977</v>
      </c>
      <c r="B2169" s="16"/>
      <c r="C2169" s="16">
        <v>226</v>
      </c>
      <c r="D2169" s="16"/>
      <c r="E2169" s="17" t="s">
        <v>3257</v>
      </c>
      <c r="F2169" s="17" t="s">
        <v>3258</v>
      </c>
      <c r="G2169" s="19" t="s">
        <v>6923</v>
      </c>
      <c r="H2169" s="19" t="s">
        <v>7475</v>
      </c>
      <c r="I2169" s="19" t="s">
        <v>7977</v>
      </c>
      <c r="J2169" s="17" t="str">
        <f t="shared" si="101"/>
        <v>7  ม. 4  ต. คันธุลี  อ. ท่าชนะ  จ. สุราษฎร์ธานี</v>
      </c>
      <c r="K2169" s="30" t="s">
        <v>7178</v>
      </c>
      <c r="L2169" s="19" t="s">
        <v>7031</v>
      </c>
      <c r="M2169" s="19" t="s">
        <v>6935</v>
      </c>
      <c r="N2169" s="19" t="s">
        <v>6936</v>
      </c>
      <c r="O2169" s="19" t="s">
        <v>6937</v>
      </c>
      <c r="P2169" s="20">
        <v>84170</v>
      </c>
      <c r="Q2169" s="21"/>
      <c r="R2169" s="22"/>
      <c r="S2169" s="22"/>
      <c r="T2169" s="22"/>
      <c r="U2169" s="21"/>
      <c r="V2169" s="21"/>
      <c r="W2169" s="21"/>
      <c r="X2169" s="23"/>
      <c r="Y2169" s="24"/>
      <c r="Z2169" s="21">
        <v>142</v>
      </c>
      <c r="AA2169" s="25">
        <f t="shared" si="100"/>
        <v>142</v>
      </c>
      <c r="AB2169" s="44"/>
      <c r="AC2169" s="19"/>
      <c r="AD2169" s="27" t="str">
        <f t="shared" si="102"/>
        <v>นางสาว  อรวรรณ  บุญนุ่ม</v>
      </c>
    </row>
    <row r="2170" spans="1:30">
      <c r="A2170" s="16" t="s">
        <v>6977</v>
      </c>
      <c r="B2170" s="16" t="s">
        <v>7242</v>
      </c>
      <c r="C2170" s="16">
        <v>227</v>
      </c>
      <c r="D2170" s="16"/>
      <c r="E2170" s="17" t="s">
        <v>5330</v>
      </c>
      <c r="F2170" s="17" t="s">
        <v>5331</v>
      </c>
      <c r="G2170" s="19" t="s">
        <v>6896</v>
      </c>
      <c r="H2170" s="19" t="s">
        <v>10748</v>
      </c>
      <c r="I2170" s="19" t="s">
        <v>8571</v>
      </c>
      <c r="J2170" s="17" t="str">
        <f t="shared" si="101"/>
        <v>215  ม. 12  ต. คันธุลี  อ. ท่าชนะ  จ. สุราษฎร์ธานี</v>
      </c>
      <c r="K2170" s="30" t="s">
        <v>8256</v>
      </c>
      <c r="L2170" s="19" t="s">
        <v>7096</v>
      </c>
      <c r="M2170" s="19" t="s">
        <v>6935</v>
      </c>
      <c r="N2170" s="19" t="s">
        <v>6936</v>
      </c>
      <c r="O2170" s="19" t="s">
        <v>6937</v>
      </c>
      <c r="P2170" s="20">
        <v>84170</v>
      </c>
      <c r="Q2170" s="21"/>
      <c r="R2170" s="22"/>
      <c r="S2170" s="22"/>
      <c r="T2170" s="22"/>
      <c r="U2170" s="21"/>
      <c r="V2170" s="21"/>
      <c r="W2170" s="21"/>
      <c r="X2170" s="23"/>
      <c r="Y2170" s="24"/>
      <c r="Z2170" s="21">
        <v>81</v>
      </c>
      <c r="AA2170" s="25">
        <f t="shared" si="100"/>
        <v>81</v>
      </c>
      <c r="AB2170" s="44"/>
      <c r="AC2170" s="19"/>
      <c r="AD2170" s="27" t="str">
        <f t="shared" si="102"/>
        <v>นาย  วานิช  อินนาปา</v>
      </c>
    </row>
    <row r="2171" spans="1:30">
      <c r="A2171" s="16" t="s">
        <v>6977</v>
      </c>
      <c r="B2171" s="16" t="s">
        <v>7351</v>
      </c>
      <c r="C2171" s="16">
        <v>228</v>
      </c>
      <c r="D2171" s="16"/>
      <c r="E2171" s="17" t="s">
        <v>5268</v>
      </c>
      <c r="F2171" s="17">
        <v>0</v>
      </c>
      <c r="G2171" s="19" t="s">
        <v>6896</v>
      </c>
      <c r="H2171" s="19" t="s">
        <v>10749</v>
      </c>
      <c r="I2171" s="19" t="s">
        <v>10556</v>
      </c>
      <c r="J2171" s="17" t="str">
        <f t="shared" si="101"/>
        <v>52  ม. 3  ต. คลองพา  อ. ท่าชนะ  จ. สุราษฎร์ธานี</v>
      </c>
      <c r="K2171" s="48" t="s">
        <v>7321</v>
      </c>
      <c r="L2171" s="19" t="s">
        <v>6991</v>
      </c>
      <c r="M2171" s="19" t="s">
        <v>7208</v>
      </c>
      <c r="N2171" s="19" t="s">
        <v>6936</v>
      </c>
      <c r="O2171" s="19" t="s">
        <v>6937</v>
      </c>
      <c r="P2171" s="20">
        <v>84170</v>
      </c>
      <c r="Q2171" s="21"/>
      <c r="R2171" s="22"/>
      <c r="S2171" s="22"/>
      <c r="T2171" s="22"/>
      <c r="U2171" s="21"/>
      <c r="V2171" s="21"/>
      <c r="W2171" s="21"/>
      <c r="X2171" s="23"/>
      <c r="Y2171" s="24"/>
      <c r="Z2171" s="21">
        <v>75</v>
      </c>
      <c r="AA2171" s="25">
        <f t="shared" si="100"/>
        <v>75</v>
      </c>
      <c r="AB2171" s="44"/>
      <c r="AC2171" s="19"/>
      <c r="AD2171" s="27" t="str">
        <f t="shared" si="102"/>
        <v>นาย  วรวิทย์  เหลืองมณีวุฒิ</v>
      </c>
    </row>
    <row r="2172" spans="1:30">
      <c r="A2172" s="16" t="s">
        <v>6977</v>
      </c>
      <c r="B2172" s="16" t="s">
        <v>7261</v>
      </c>
      <c r="C2172" s="16">
        <v>229</v>
      </c>
      <c r="D2172" s="16"/>
      <c r="E2172" s="17" t="s">
        <v>2521</v>
      </c>
      <c r="F2172" s="17" t="s">
        <v>2522</v>
      </c>
      <c r="G2172" s="19" t="s">
        <v>6923</v>
      </c>
      <c r="H2172" s="19" t="s">
        <v>10698</v>
      </c>
      <c r="I2172" s="19" t="s">
        <v>10750</v>
      </c>
      <c r="J2172" s="17" t="str">
        <f t="shared" si="101"/>
        <v>139/1  ม. 12  ต. คันธุลี  อ. ท่าชนะ  จ. สุราษฎร์ธานี</v>
      </c>
      <c r="K2172" s="30" t="s">
        <v>8884</v>
      </c>
      <c r="L2172" s="19" t="s">
        <v>7096</v>
      </c>
      <c r="M2172" s="19" t="s">
        <v>6935</v>
      </c>
      <c r="N2172" s="19" t="s">
        <v>6936</v>
      </c>
      <c r="O2172" s="19" t="s">
        <v>6937</v>
      </c>
      <c r="P2172" s="20">
        <v>84170</v>
      </c>
      <c r="Q2172" s="21"/>
      <c r="R2172" s="22"/>
      <c r="S2172" s="22"/>
      <c r="T2172" s="22"/>
      <c r="U2172" s="21"/>
      <c r="V2172" s="21"/>
      <c r="W2172" s="21"/>
      <c r="X2172" s="23"/>
      <c r="Y2172" s="24"/>
      <c r="Z2172" s="21">
        <v>121</v>
      </c>
      <c r="AA2172" s="25">
        <f t="shared" si="100"/>
        <v>121</v>
      </c>
      <c r="AB2172" s="44"/>
      <c r="AC2172" s="19"/>
      <c r="AD2172" s="27" t="str">
        <f t="shared" si="102"/>
        <v>นางสาว  แฉล้ม  เกศถิตย์</v>
      </c>
    </row>
    <row r="2173" spans="1:30">
      <c r="A2173" s="16" t="s">
        <v>6977</v>
      </c>
      <c r="B2173" s="16"/>
      <c r="C2173" s="16" t="s">
        <v>9322</v>
      </c>
      <c r="D2173" s="16"/>
      <c r="E2173" s="17" t="s">
        <v>6284</v>
      </c>
      <c r="F2173" s="17" t="s">
        <v>6285</v>
      </c>
      <c r="G2173" s="17" t="s">
        <v>6896</v>
      </c>
      <c r="H2173" s="17" t="s">
        <v>9088</v>
      </c>
      <c r="I2173" s="34" t="s">
        <v>8738</v>
      </c>
      <c r="J2173" s="17" t="str">
        <f t="shared" si="101"/>
        <v>20  ม. 12  ต. คันธุลี  อ. ท่าชนะ  จ. สุราษฎร์ธานี</v>
      </c>
      <c r="K2173" s="30" t="s">
        <v>7157</v>
      </c>
      <c r="L2173" s="19" t="s">
        <v>7096</v>
      </c>
      <c r="M2173" s="19" t="s">
        <v>6935</v>
      </c>
      <c r="N2173" s="19" t="s">
        <v>6936</v>
      </c>
      <c r="O2173" s="19" t="s">
        <v>6937</v>
      </c>
      <c r="P2173" s="20">
        <v>84170</v>
      </c>
      <c r="Q2173" s="21"/>
      <c r="R2173" s="22"/>
      <c r="S2173" s="22"/>
      <c r="T2173" s="22"/>
      <c r="U2173" s="21">
        <v>0</v>
      </c>
      <c r="V2173" s="21">
        <v>0</v>
      </c>
      <c r="W2173" s="35">
        <v>0</v>
      </c>
      <c r="X2173" s="23">
        <v>0</v>
      </c>
      <c r="Y2173" s="24"/>
      <c r="Z2173" s="21">
        <v>82</v>
      </c>
      <c r="AA2173" s="25">
        <f t="shared" si="100"/>
        <v>82</v>
      </c>
      <c r="AB2173" s="38"/>
      <c r="AC2173" s="19"/>
      <c r="AD2173" s="27" t="str">
        <f t="shared" si="102"/>
        <v>นาย  สุนทร  จุเส้ง</v>
      </c>
    </row>
    <row r="2174" spans="1:30">
      <c r="A2174" s="16" t="s">
        <v>6977</v>
      </c>
      <c r="B2174" s="16"/>
      <c r="C2174" s="16" t="s">
        <v>9005</v>
      </c>
      <c r="D2174" s="16"/>
      <c r="E2174" s="17" t="s">
        <v>3522</v>
      </c>
      <c r="F2174" s="17" t="s">
        <v>3523</v>
      </c>
      <c r="G2174" s="17" t="s">
        <v>6896</v>
      </c>
      <c r="H2174" s="17" t="s">
        <v>9748</v>
      </c>
      <c r="I2174" s="17" t="s">
        <v>10591</v>
      </c>
      <c r="J2174" s="17" t="str">
        <f t="shared" si="101"/>
        <v>141  ม. 12  ต. คันธุลี  อ. ท่าชนะ  จ. สุราษฎร์ธานี</v>
      </c>
      <c r="K2174" s="30" t="s">
        <v>8752</v>
      </c>
      <c r="L2174" s="19" t="s">
        <v>7096</v>
      </c>
      <c r="M2174" s="19" t="s">
        <v>6935</v>
      </c>
      <c r="N2174" s="19" t="s">
        <v>6936</v>
      </c>
      <c r="O2174" s="19" t="s">
        <v>6937</v>
      </c>
      <c r="P2174" s="20">
        <v>84170</v>
      </c>
      <c r="Q2174" s="21"/>
      <c r="R2174" s="22"/>
      <c r="S2174" s="22"/>
      <c r="T2174" s="22"/>
      <c r="U2174" s="21">
        <v>0</v>
      </c>
      <c r="V2174" s="21"/>
      <c r="W2174" s="35"/>
      <c r="X2174" s="23"/>
      <c r="Y2174" s="24"/>
      <c r="Z2174" s="35">
        <v>156</v>
      </c>
      <c r="AA2174" s="25">
        <f t="shared" si="100"/>
        <v>156</v>
      </c>
      <c r="AB2174" s="36"/>
      <c r="AC2174" s="19"/>
      <c r="AD2174" s="27" t="str">
        <f t="shared" si="102"/>
        <v>นาย  คล้อง  คงกลิ่น</v>
      </c>
    </row>
    <row r="2175" spans="1:30">
      <c r="A2175" s="16" t="s">
        <v>6977</v>
      </c>
      <c r="B2175" s="16" t="s">
        <v>8131</v>
      </c>
      <c r="C2175" s="16">
        <v>232</v>
      </c>
      <c r="D2175" s="16"/>
      <c r="E2175" s="17" t="s">
        <v>3735</v>
      </c>
      <c r="F2175" s="17">
        <v>0</v>
      </c>
      <c r="G2175" s="19" t="s">
        <v>6896</v>
      </c>
      <c r="H2175" s="19" t="s">
        <v>8604</v>
      </c>
      <c r="I2175" s="19" t="s">
        <v>8344</v>
      </c>
      <c r="J2175" s="17" t="str">
        <f t="shared" si="101"/>
        <v>37  ม. 3  ต. สมอทอง  อ. ท่าชนะ  จ. สุราษฎร์ธานี</v>
      </c>
      <c r="K2175" s="30">
        <v>37</v>
      </c>
      <c r="L2175" s="19" t="s">
        <v>6991</v>
      </c>
      <c r="M2175" s="19" t="s">
        <v>7305</v>
      </c>
      <c r="N2175" s="19" t="s">
        <v>6936</v>
      </c>
      <c r="O2175" s="19" t="s">
        <v>6937</v>
      </c>
      <c r="P2175" s="20">
        <v>84170</v>
      </c>
      <c r="Q2175" s="21"/>
      <c r="R2175" s="22"/>
      <c r="S2175" s="22"/>
      <c r="T2175" s="22"/>
      <c r="U2175" s="21"/>
      <c r="V2175" s="21"/>
      <c r="W2175" s="21"/>
      <c r="X2175" s="23"/>
      <c r="Y2175" s="24"/>
      <c r="Z2175" s="21">
        <v>350</v>
      </c>
      <c r="AA2175" s="25">
        <f t="shared" si="100"/>
        <v>350</v>
      </c>
      <c r="AB2175" s="44" t="s">
        <v>10746</v>
      </c>
      <c r="AC2175" s="19"/>
      <c r="AD2175" s="27" t="str">
        <f t="shared" si="102"/>
        <v>นาย  เจี้ยง  ย้งหลี</v>
      </c>
    </row>
    <row r="2176" spans="1:30">
      <c r="A2176" s="16" t="s">
        <v>6977</v>
      </c>
      <c r="B2176" s="16"/>
      <c r="C2176" s="16">
        <v>233</v>
      </c>
      <c r="D2176" s="16"/>
      <c r="E2176" s="17" t="s">
        <v>4904</v>
      </c>
      <c r="F2176" s="17" t="s">
        <v>4905</v>
      </c>
      <c r="G2176" s="19" t="s">
        <v>6896</v>
      </c>
      <c r="H2176" s="19" t="s">
        <v>10751</v>
      </c>
      <c r="I2176" s="19" t="s">
        <v>10589</v>
      </c>
      <c r="J2176" s="17" t="str">
        <f t="shared" si="101"/>
        <v>21  ม. 12  ต. คันธุลี  อ. ท่าชนะ  จ. สุราษฎร์ธานี</v>
      </c>
      <c r="K2176" s="30" t="s">
        <v>7091</v>
      </c>
      <c r="L2176" s="19" t="s">
        <v>7096</v>
      </c>
      <c r="M2176" s="19" t="s">
        <v>6935</v>
      </c>
      <c r="N2176" s="19" t="s">
        <v>6936</v>
      </c>
      <c r="O2176" s="19" t="s">
        <v>6937</v>
      </c>
      <c r="P2176" s="20">
        <v>84170</v>
      </c>
      <c r="Q2176" s="21"/>
      <c r="R2176" s="22"/>
      <c r="S2176" s="22"/>
      <c r="T2176" s="22"/>
      <c r="U2176" s="21"/>
      <c r="V2176" s="21"/>
      <c r="W2176" s="21"/>
      <c r="X2176" s="23"/>
      <c r="Y2176" s="24"/>
      <c r="Z2176" s="21">
        <v>147</v>
      </c>
      <c r="AA2176" s="25">
        <f t="shared" si="100"/>
        <v>147</v>
      </c>
      <c r="AB2176" s="44" t="s">
        <v>10746</v>
      </c>
      <c r="AC2176" s="19"/>
      <c r="AD2176" s="27" t="str">
        <f t="shared" si="102"/>
        <v>นาย  พิมน  ราชฉวาง</v>
      </c>
    </row>
    <row r="2177" spans="1:30">
      <c r="A2177" s="16" t="s">
        <v>6977</v>
      </c>
      <c r="B2177" s="16" t="s">
        <v>10752</v>
      </c>
      <c r="C2177" s="16">
        <v>234</v>
      </c>
      <c r="D2177" s="16"/>
      <c r="E2177" s="17" t="s">
        <v>3522</v>
      </c>
      <c r="F2177" s="17" t="s">
        <v>3523</v>
      </c>
      <c r="G2177" s="19" t="s">
        <v>6896</v>
      </c>
      <c r="H2177" s="19" t="s">
        <v>9748</v>
      </c>
      <c r="I2177" s="19" t="s">
        <v>10591</v>
      </c>
      <c r="J2177" s="17" t="str">
        <f t="shared" si="101"/>
        <v>141  ม. 12  ต. คันธุลี  อ. ท่าชนะ  จ. สุราษฎร์ธานี</v>
      </c>
      <c r="K2177" s="30" t="s">
        <v>8752</v>
      </c>
      <c r="L2177" s="19" t="s">
        <v>7096</v>
      </c>
      <c r="M2177" s="19" t="s">
        <v>6935</v>
      </c>
      <c r="N2177" s="19" t="s">
        <v>6936</v>
      </c>
      <c r="O2177" s="19" t="s">
        <v>6937</v>
      </c>
      <c r="P2177" s="20">
        <v>84170</v>
      </c>
      <c r="Q2177" s="21"/>
      <c r="R2177" s="22"/>
      <c r="S2177" s="22"/>
      <c r="T2177" s="22"/>
      <c r="U2177" s="21"/>
      <c r="V2177" s="21"/>
      <c r="W2177" s="21"/>
      <c r="X2177" s="23"/>
      <c r="Y2177" s="24"/>
      <c r="Z2177" s="21">
        <v>0</v>
      </c>
      <c r="AA2177" s="25">
        <f t="shared" si="100"/>
        <v>0</v>
      </c>
      <c r="AB2177" s="44"/>
      <c r="AC2177" s="19"/>
      <c r="AD2177" s="27" t="str">
        <f t="shared" si="102"/>
        <v>นาย  คล้อง  คงกลิ่น</v>
      </c>
    </row>
    <row r="2178" spans="1:30">
      <c r="A2178" s="16" t="s">
        <v>6977</v>
      </c>
      <c r="B2178" s="16" t="s">
        <v>7892</v>
      </c>
      <c r="C2178" s="16">
        <v>235</v>
      </c>
      <c r="D2178" s="16"/>
      <c r="E2178" s="17" t="s">
        <v>14</v>
      </c>
      <c r="F2178" s="17">
        <v>0</v>
      </c>
      <c r="G2178" s="19" t="s">
        <v>10753</v>
      </c>
      <c r="H2178" s="19" t="s">
        <v>10754</v>
      </c>
      <c r="I2178" s="19" t="s">
        <v>7079</v>
      </c>
      <c r="J2178" s="17" t="str">
        <f t="shared" si="101"/>
        <v>30  ม. 12  ต. คันธุลี  อ. ท่าชนะ  จ. สุราษฎร์ธานี</v>
      </c>
      <c r="K2178" s="30" t="s">
        <v>6997</v>
      </c>
      <c r="L2178" s="19" t="s">
        <v>7096</v>
      </c>
      <c r="M2178" s="19" t="s">
        <v>6935</v>
      </c>
      <c r="N2178" s="19" t="s">
        <v>6936</v>
      </c>
      <c r="O2178" s="19" t="s">
        <v>6937</v>
      </c>
      <c r="P2178" s="20">
        <v>84170</v>
      </c>
      <c r="Q2178" s="21"/>
      <c r="R2178" s="22"/>
      <c r="S2178" s="22"/>
      <c r="T2178" s="22"/>
      <c r="U2178" s="21"/>
      <c r="V2178" s="21"/>
      <c r="W2178" s="21"/>
      <c r="X2178" s="23"/>
      <c r="Y2178" s="24"/>
      <c r="Z2178" s="21">
        <v>60</v>
      </c>
      <c r="AA2178" s="25">
        <f t="shared" si="100"/>
        <v>60</v>
      </c>
      <c r="AB2178" s="44" t="s">
        <v>10746</v>
      </c>
      <c r="AC2178" s="19"/>
      <c r="AD2178" s="27" t="str">
        <f t="shared" si="102"/>
        <v>เด็กหญิง  ณัฐฑิกา  สุวรรณ</v>
      </c>
    </row>
    <row r="2179" spans="1:30">
      <c r="A2179" s="16" t="s">
        <v>6977</v>
      </c>
      <c r="B2179" s="16" t="s">
        <v>7892</v>
      </c>
      <c r="C2179" s="16">
        <v>236</v>
      </c>
      <c r="D2179" s="16"/>
      <c r="E2179" s="17" t="s">
        <v>12</v>
      </c>
      <c r="F2179" s="17">
        <v>0</v>
      </c>
      <c r="G2179" s="19" t="s">
        <v>10755</v>
      </c>
      <c r="H2179" s="19" t="s">
        <v>9886</v>
      </c>
      <c r="I2179" s="19" t="s">
        <v>7079</v>
      </c>
      <c r="J2179" s="17" t="str">
        <f t="shared" si="101"/>
        <v>30  ม. 12  ต. คันธุลี  อ. ท่าชนะ  จ. สุราษฎร์ธานี</v>
      </c>
      <c r="K2179" s="30" t="s">
        <v>6997</v>
      </c>
      <c r="L2179" s="19" t="s">
        <v>7096</v>
      </c>
      <c r="M2179" s="19" t="s">
        <v>6935</v>
      </c>
      <c r="N2179" s="19" t="s">
        <v>6936</v>
      </c>
      <c r="O2179" s="19" t="s">
        <v>6937</v>
      </c>
      <c r="P2179" s="20">
        <v>84170</v>
      </c>
      <c r="Q2179" s="21"/>
      <c r="R2179" s="22"/>
      <c r="S2179" s="22"/>
      <c r="T2179" s="22"/>
      <c r="U2179" s="21"/>
      <c r="V2179" s="21"/>
      <c r="W2179" s="21"/>
      <c r="X2179" s="23"/>
      <c r="Y2179" s="24"/>
      <c r="Z2179" s="21">
        <v>70</v>
      </c>
      <c r="AA2179" s="25">
        <f t="shared" ref="AA2179:AA2242" si="103">SUM(Q2179:Z2179)</f>
        <v>70</v>
      </c>
      <c r="AB2179" s="44"/>
      <c r="AC2179" s="19"/>
      <c r="AD2179" s="27" t="str">
        <f t="shared" si="102"/>
        <v>เด็กชาย  นันทวัฒน์  สุวรรณ</v>
      </c>
    </row>
    <row r="2180" spans="1:30">
      <c r="A2180" s="16" t="s">
        <v>6977</v>
      </c>
      <c r="B2180" s="16"/>
      <c r="C2180" s="16">
        <v>237</v>
      </c>
      <c r="D2180" s="16"/>
      <c r="E2180" s="17" t="s">
        <v>685</v>
      </c>
      <c r="F2180" s="17" t="s">
        <v>686</v>
      </c>
      <c r="G2180" s="19" t="s">
        <v>6905</v>
      </c>
      <c r="H2180" s="19" t="s">
        <v>7219</v>
      </c>
      <c r="I2180" s="19" t="s">
        <v>10756</v>
      </c>
      <c r="J2180" s="17" t="str">
        <f t="shared" si="101"/>
        <v>411  ม. 11  ต. นาบอน  อ. นาบอน  จ. นครศรีธรรมราช</v>
      </c>
      <c r="K2180" s="18" t="s">
        <v>10233</v>
      </c>
      <c r="L2180" s="19" t="s">
        <v>6900</v>
      </c>
      <c r="M2180" s="19" t="s">
        <v>10518</v>
      </c>
      <c r="N2180" s="19" t="s">
        <v>10519</v>
      </c>
      <c r="O2180" s="19" t="s">
        <v>6929</v>
      </c>
      <c r="P2180" s="20">
        <v>80220</v>
      </c>
      <c r="Q2180" s="21"/>
      <c r="R2180" s="22"/>
      <c r="S2180" s="22"/>
      <c r="T2180" s="22"/>
      <c r="U2180" s="21"/>
      <c r="V2180" s="21"/>
      <c r="W2180" s="21"/>
      <c r="X2180" s="23"/>
      <c r="Y2180" s="24"/>
      <c r="Z2180" s="21">
        <v>214</v>
      </c>
      <c r="AA2180" s="25">
        <f t="shared" si="103"/>
        <v>214</v>
      </c>
      <c r="AB2180" s="44"/>
      <c r="AC2180" s="19"/>
      <c r="AD2180" s="27" t="str">
        <f t="shared" si="102"/>
        <v>นาง  นิภา  แซ่ลิ้ม</v>
      </c>
    </row>
    <row r="2181" spans="1:30">
      <c r="A2181" s="16" t="s">
        <v>6977</v>
      </c>
      <c r="B2181" s="16" t="s">
        <v>7026</v>
      </c>
      <c r="C2181" s="16">
        <v>238</v>
      </c>
      <c r="D2181" s="16"/>
      <c r="E2181" s="17" t="s">
        <v>861</v>
      </c>
      <c r="F2181" s="17" t="s">
        <v>862</v>
      </c>
      <c r="G2181" s="19" t="s">
        <v>6905</v>
      </c>
      <c r="H2181" s="19" t="s">
        <v>10757</v>
      </c>
      <c r="I2181" s="19" t="s">
        <v>8738</v>
      </c>
      <c r="J2181" s="17" t="str">
        <f t="shared" si="101"/>
        <v>148  ม. 12  ต. คันธุลี  อ. ท่าชนะ  จ. สุราษฎร์ธานี</v>
      </c>
      <c r="K2181" s="30" t="s">
        <v>8592</v>
      </c>
      <c r="L2181" s="19" t="s">
        <v>7096</v>
      </c>
      <c r="M2181" s="19" t="s">
        <v>6935</v>
      </c>
      <c r="N2181" s="19" t="s">
        <v>6936</v>
      </c>
      <c r="O2181" s="19" t="s">
        <v>6937</v>
      </c>
      <c r="P2181" s="20">
        <v>84170</v>
      </c>
      <c r="Q2181" s="21"/>
      <c r="R2181" s="22"/>
      <c r="S2181" s="22"/>
      <c r="T2181" s="22"/>
      <c r="U2181" s="21"/>
      <c r="V2181" s="21"/>
      <c r="W2181" s="21"/>
      <c r="X2181" s="23"/>
      <c r="Y2181" s="24"/>
      <c r="Z2181" s="21">
        <v>324</v>
      </c>
      <c r="AA2181" s="25">
        <f t="shared" si="103"/>
        <v>324</v>
      </c>
      <c r="AB2181" s="44"/>
      <c r="AC2181" s="19"/>
      <c r="AD2181" s="27" t="str">
        <f t="shared" si="102"/>
        <v>นาง  บุญอยู่  จุเส้ง</v>
      </c>
    </row>
    <row r="2182" spans="1:30">
      <c r="A2182" s="16" t="s">
        <v>6977</v>
      </c>
      <c r="B2182" s="16" t="s">
        <v>10758</v>
      </c>
      <c r="C2182" s="16">
        <v>239</v>
      </c>
      <c r="D2182" s="16"/>
      <c r="E2182" s="17" t="s">
        <v>111</v>
      </c>
      <c r="F2182" s="17" t="s">
        <v>112</v>
      </c>
      <c r="G2182" s="19" t="s">
        <v>6905</v>
      </c>
      <c r="H2182" s="19" t="s">
        <v>8768</v>
      </c>
      <c r="I2182" s="19" t="s">
        <v>9936</v>
      </c>
      <c r="J2182" s="17" t="str">
        <f t="shared" si="101"/>
        <v>128  ม. 9  ต. คันธุลี  อ. ท่าชนะ  จ. สุราษฎร์ธานี</v>
      </c>
      <c r="K2182" s="30" t="s">
        <v>8757</v>
      </c>
      <c r="L2182" s="19" t="s">
        <v>7234</v>
      </c>
      <c r="M2182" s="19" t="s">
        <v>6935</v>
      </c>
      <c r="N2182" s="19" t="s">
        <v>6936</v>
      </c>
      <c r="O2182" s="19" t="s">
        <v>6937</v>
      </c>
      <c r="P2182" s="20">
        <v>84170</v>
      </c>
      <c r="Q2182" s="21"/>
      <c r="R2182" s="22"/>
      <c r="S2182" s="22"/>
      <c r="T2182" s="22"/>
      <c r="U2182" s="21"/>
      <c r="V2182" s="21"/>
      <c r="W2182" s="21"/>
      <c r="X2182" s="23"/>
      <c r="Y2182" s="24"/>
      <c r="Z2182" s="21">
        <v>35</v>
      </c>
      <c r="AA2182" s="25">
        <f t="shared" si="103"/>
        <v>35</v>
      </c>
      <c r="AB2182" s="44"/>
      <c r="AC2182" s="19"/>
      <c r="AD2182" s="27" t="str">
        <f t="shared" si="102"/>
        <v>นาง  เกษร  นนทสิงห์</v>
      </c>
    </row>
    <row r="2183" spans="1:30">
      <c r="A2183" s="16" t="s">
        <v>6977</v>
      </c>
      <c r="B2183" s="16" t="s">
        <v>8013</v>
      </c>
      <c r="C2183" s="16">
        <v>240</v>
      </c>
      <c r="D2183" s="16"/>
      <c r="E2183" s="17" t="s">
        <v>6221</v>
      </c>
      <c r="F2183" s="17" t="s">
        <v>6222</v>
      </c>
      <c r="G2183" s="19" t="s">
        <v>6896</v>
      </c>
      <c r="H2183" s="19" t="s">
        <v>7342</v>
      </c>
      <c r="I2183" s="19" t="s">
        <v>8843</v>
      </c>
      <c r="J2183" s="17" t="str">
        <f t="shared" si="101"/>
        <v>50  ม. 3  ต. คลองพา  อ. ท่าชนะ  จ. สุราษฎร์ธานี</v>
      </c>
      <c r="K2183" s="30" t="s">
        <v>8148</v>
      </c>
      <c r="L2183" s="19" t="s">
        <v>6991</v>
      </c>
      <c r="M2183" s="19" t="s">
        <v>7208</v>
      </c>
      <c r="N2183" s="19" t="s">
        <v>6936</v>
      </c>
      <c r="O2183" s="19" t="s">
        <v>6937</v>
      </c>
      <c r="P2183" s="20">
        <v>84170</v>
      </c>
      <c r="Q2183" s="21"/>
      <c r="R2183" s="22"/>
      <c r="S2183" s="22"/>
      <c r="T2183" s="22"/>
      <c r="U2183" s="21"/>
      <c r="V2183" s="21"/>
      <c r="W2183" s="21"/>
      <c r="X2183" s="23"/>
      <c r="Y2183" s="24"/>
      <c r="Z2183" s="21">
        <v>109</v>
      </c>
      <c r="AA2183" s="25">
        <f t="shared" si="103"/>
        <v>109</v>
      </c>
      <c r="AB2183" s="44"/>
      <c r="AC2183" s="19"/>
      <c r="AD2183" s="27" t="str">
        <f t="shared" si="102"/>
        <v>นาย  สุชาติ  ศรีนวล</v>
      </c>
    </row>
    <row r="2184" spans="1:30">
      <c r="A2184" s="16" t="s">
        <v>6977</v>
      </c>
      <c r="B2184" s="16"/>
      <c r="C2184" s="16">
        <v>241</v>
      </c>
      <c r="D2184" s="16"/>
      <c r="E2184" s="17" t="s">
        <v>3163</v>
      </c>
      <c r="F2184" s="17" t="s">
        <v>3164</v>
      </c>
      <c r="G2184" s="19" t="s">
        <v>6923</v>
      </c>
      <c r="H2184" s="19" t="s">
        <v>9344</v>
      </c>
      <c r="I2184" s="19" t="s">
        <v>8843</v>
      </c>
      <c r="J2184" s="17" t="str">
        <f t="shared" si="101"/>
        <v>50  ม. 3  ต. คลองพา  อ. ท่าชนะ  จ. สุราษฎร์ธานี</v>
      </c>
      <c r="K2184" s="30" t="s">
        <v>8148</v>
      </c>
      <c r="L2184" s="19" t="s">
        <v>6991</v>
      </c>
      <c r="M2184" s="19" t="s">
        <v>7208</v>
      </c>
      <c r="N2184" s="19" t="s">
        <v>6936</v>
      </c>
      <c r="O2184" s="19" t="s">
        <v>6937</v>
      </c>
      <c r="P2184" s="20">
        <v>84170</v>
      </c>
      <c r="Q2184" s="21"/>
      <c r="R2184" s="22"/>
      <c r="S2184" s="22"/>
      <c r="T2184" s="22"/>
      <c r="U2184" s="21"/>
      <c r="V2184" s="21"/>
      <c r="W2184" s="21"/>
      <c r="X2184" s="23"/>
      <c r="Y2184" s="24"/>
      <c r="Z2184" s="21">
        <v>212</v>
      </c>
      <c r="AA2184" s="25">
        <f t="shared" si="103"/>
        <v>212</v>
      </c>
      <c r="AB2184" s="44"/>
      <c r="AC2184" s="19"/>
      <c r="AD2184" s="27" t="str">
        <f t="shared" si="102"/>
        <v>นางสาว  สุภาพร  ศรีนวล</v>
      </c>
    </row>
    <row r="2185" spans="1:30">
      <c r="A2185" s="16" t="s">
        <v>6977</v>
      </c>
      <c r="B2185" s="16" t="s">
        <v>10759</v>
      </c>
      <c r="C2185" s="16">
        <v>242</v>
      </c>
      <c r="D2185" s="16"/>
      <c r="E2185" s="17" t="s">
        <v>5956</v>
      </c>
      <c r="F2185" s="17" t="s">
        <v>5957</v>
      </c>
      <c r="G2185" s="19" t="s">
        <v>6896</v>
      </c>
      <c r="H2185" s="19" t="s">
        <v>7470</v>
      </c>
      <c r="I2185" s="19" t="s">
        <v>10513</v>
      </c>
      <c r="J2185" s="17" t="str">
        <f t="shared" si="101"/>
        <v>49  ม. 12  ต. คันธุลี  อ. ท่าชนะ  จ. สุราษฎร์ธานี</v>
      </c>
      <c r="K2185" s="30" t="s">
        <v>9152</v>
      </c>
      <c r="L2185" s="19" t="s">
        <v>7096</v>
      </c>
      <c r="M2185" s="19" t="s">
        <v>6935</v>
      </c>
      <c r="N2185" s="19" t="s">
        <v>6936</v>
      </c>
      <c r="O2185" s="19" t="s">
        <v>6937</v>
      </c>
      <c r="P2185" s="20">
        <v>84170</v>
      </c>
      <c r="Q2185" s="21"/>
      <c r="R2185" s="22"/>
      <c r="S2185" s="22"/>
      <c r="T2185" s="22"/>
      <c r="U2185" s="21"/>
      <c r="V2185" s="21"/>
      <c r="W2185" s="21"/>
      <c r="X2185" s="23"/>
      <c r="Y2185" s="24"/>
      <c r="Z2185" s="21">
        <v>4</v>
      </c>
      <c r="AA2185" s="25">
        <f t="shared" si="103"/>
        <v>4</v>
      </c>
      <c r="AB2185" s="44"/>
      <c r="AC2185" s="19"/>
      <c r="AD2185" s="27" t="str">
        <f t="shared" si="102"/>
        <v>นาย  สมศักดิ์  รักษา</v>
      </c>
    </row>
    <row r="2186" spans="1:30" ht="84">
      <c r="A2186" s="16" t="s">
        <v>6977</v>
      </c>
      <c r="B2186" s="16"/>
      <c r="C2186" s="16" t="s">
        <v>10760</v>
      </c>
      <c r="D2186" s="16"/>
      <c r="E2186" s="17" t="s">
        <v>3688</v>
      </c>
      <c r="F2186" s="17" t="s">
        <v>3689</v>
      </c>
      <c r="G2186" s="17"/>
      <c r="H2186" s="68" t="s">
        <v>10761</v>
      </c>
      <c r="I2186" s="17" t="s">
        <v>7079</v>
      </c>
      <c r="J2186" s="17" t="str">
        <f t="shared" si="101"/>
        <v>188  ม. 12  ต. คันธุลี  อ. ท่าชนะ  จ. สุราษฎร์ธานี</v>
      </c>
      <c r="K2186" s="30" t="s">
        <v>9379</v>
      </c>
      <c r="L2186" s="19" t="s">
        <v>7096</v>
      </c>
      <c r="M2186" s="19" t="s">
        <v>6935</v>
      </c>
      <c r="N2186" s="19" t="s">
        <v>6936</v>
      </c>
      <c r="O2186" s="19" t="s">
        <v>6937</v>
      </c>
      <c r="P2186" s="20">
        <v>84170</v>
      </c>
      <c r="Q2186" s="21"/>
      <c r="R2186" s="22"/>
      <c r="S2186" s="22"/>
      <c r="T2186" s="22"/>
      <c r="U2186" s="21"/>
      <c r="V2186" s="21"/>
      <c r="W2186" s="21"/>
      <c r="X2186" s="23"/>
      <c r="Y2186" s="24"/>
      <c r="Z2186" s="21">
        <v>61</v>
      </c>
      <c r="AA2186" s="25">
        <f t="shared" si="103"/>
        <v>61</v>
      </c>
      <c r="AB2186" s="44"/>
      <c r="AC2186" s="19"/>
      <c r="AD2186" s="27" t="str">
        <f t="shared" si="102"/>
        <v xml:space="preserve">  นาย  จิรวัฒน์ - นาย สุชาติ สุวรรณ  สุวรรณ</v>
      </c>
    </row>
    <row r="2187" spans="1:30">
      <c r="A2187" s="16" t="s">
        <v>6977</v>
      </c>
      <c r="B2187" s="16"/>
      <c r="C2187" s="16" t="s">
        <v>10762</v>
      </c>
      <c r="D2187" s="16"/>
      <c r="E2187" s="17" t="s">
        <v>6227</v>
      </c>
      <c r="F2187" s="17" t="s">
        <v>6228</v>
      </c>
      <c r="G2187" s="19" t="s">
        <v>6896</v>
      </c>
      <c r="H2187" s="19" t="s">
        <v>7342</v>
      </c>
      <c r="I2187" s="19" t="s">
        <v>7079</v>
      </c>
      <c r="J2187" s="17" t="str">
        <f t="shared" ref="J2187:J2250" si="104">K2187&amp;"  "&amp;L2187&amp;"  "&amp;M2187&amp;"  "&amp;N2187&amp;"  "&amp;O2187</f>
        <v>188  ม. 12  ต. คันธุลี  อ. ท่าชนะ  จ. สุราษฎร์ธานี</v>
      </c>
      <c r="K2187" s="30" t="s">
        <v>9379</v>
      </c>
      <c r="L2187" s="19" t="s">
        <v>7096</v>
      </c>
      <c r="M2187" s="19" t="s">
        <v>6935</v>
      </c>
      <c r="N2187" s="19" t="s">
        <v>6936</v>
      </c>
      <c r="O2187" s="19" t="s">
        <v>6937</v>
      </c>
      <c r="P2187" s="20">
        <v>84170</v>
      </c>
      <c r="Q2187" s="21"/>
      <c r="R2187" s="22"/>
      <c r="S2187" s="22"/>
      <c r="T2187" s="22"/>
      <c r="U2187" s="21"/>
      <c r="V2187" s="21"/>
      <c r="W2187" s="21"/>
      <c r="X2187" s="23"/>
      <c r="Y2187" s="24"/>
      <c r="Z2187" s="21">
        <v>140</v>
      </c>
      <c r="AA2187" s="25">
        <f t="shared" si="103"/>
        <v>140</v>
      </c>
      <c r="AB2187" s="44"/>
      <c r="AC2187" s="19"/>
      <c r="AD2187" s="27" t="str">
        <f t="shared" ref="AD2187:AD2250" si="105">G2187&amp;"  "&amp;H2187&amp;"  "&amp;I2187</f>
        <v>นาย  สุชาติ  สุวรรณ</v>
      </c>
    </row>
    <row r="2188" spans="1:30">
      <c r="A2188" s="16" t="s">
        <v>6977</v>
      </c>
      <c r="B2188" s="16"/>
      <c r="C2188" s="16">
        <v>244</v>
      </c>
      <c r="D2188" s="16"/>
      <c r="E2188" s="17" t="s">
        <v>2548</v>
      </c>
      <c r="F2188" s="17" t="s">
        <v>2549</v>
      </c>
      <c r="G2188" s="19" t="s">
        <v>6923</v>
      </c>
      <c r="H2188" s="19" t="s">
        <v>10763</v>
      </c>
      <c r="I2188" s="19" t="s">
        <v>8544</v>
      </c>
      <c r="J2188" s="17" t="str">
        <f t="shared" si="104"/>
        <v>64/1  ม. 4  ต. คันธุลี  อ. ท่าชนะ  จ. สุราษฎร์ธานี</v>
      </c>
      <c r="K2188" s="30" t="s">
        <v>9810</v>
      </c>
      <c r="L2188" s="19" t="s">
        <v>7031</v>
      </c>
      <c r="M2188" s="19" t="s">
        <v>6935</v>
      </c>
      <c r="N2188" s="19" t="s">
        <v>6936</v>
      </c>
      <c r="O2188" s="19" t="s">
        <v>6937</v>
      </c>
      <c r="P2188" s="20">
        <v>84170</v>
      </c>
      <c r="Q2188" s="21"/>
      <c r="R2188" s="22"/>
      <c r="S2188" s="22"/>
      <c r="T2188" s="22"/>
      <c r="U2188" s="21"/>
      <c r="V2188" s="21"/>
      <c r="W2188" s="21"/>
      <c r="X2188" s="23"/>
      <c r="Y2188" s="24"/>
      <c r="Z2188" s="21">
        <v>110</v>
      </c>
      <c r="AA2188" s="25">
        <f t="shared" si="103"/>
        <v>110</v>
      </c>
      <c r="AB2188" s="44"/>
      <c r="AC2188" s="19"/>
      <c r="AD2188" s="27" t="str">
        <f t="shared" si="105"/>
        <v>นางสาว  ณัฐกุล  แพชนะ</v>
      </c>
    </row>
    <row r="2189" spans="1:30">
      <c r="A2189" s="16" t="s">
        <v>6977</v>
      </c>
      <c r="B2189" s="16" t="s">
        <v>8153</v>
      </c>
      <c r="C2189" s="16">
        <v>245</v>
      </c>
      <c r="D2189" s="16"/>
      <c r="E2189" s="17" t="s">
        <v>5647</v>
      </c>
      <c r="F2189" s="17">
        <v>0</v>
      </c>
      <c r="G2189" s="19" t="s">
        <v>6896</v>
      </c>
      <c r="H2189" s="19" t="s">
        <v>7343</v>
      </c>
      <c r="I2189" s="19" t="s">
        <v>10764</v>
      </c>
      <c r="J2189" s="17" t="str">
        <f t="shared" si="104"/>
        <v>26  ม. 12  ต. คันธุลี  อ. ท่าชนะ  จ. สุราษฎร์ธานี</v>
      </c>
      <c r="K2189" s="30" t="s">
        <v>7719</v>
      </c>
      <c r="L2189" s="19" t="s">
        <v>7096</v>
      </c>
      <c r="M2189" s="19" t="s">
        <v>6935</v>
      </c>
      <c r="N2189" s="19" t="s">
        <v>6936</v>
      </c>
      <c r="O2189" s="19" t="s">
        <v>6937</v>
      </c>
      <c r="P2189" s="20">
        <v>84170</v>
      </c>
      <c r="Q2189" s="21"/>
      <c r="R2189" s="22"/>
      <c r="S2189" s="22"/>
      <c r="T2189" s="22"/>
      <c r="U2189" s="21"/>
      <c r="V2189" s="21"/>
      <c r="W2189" s="21"/>
      <c r="X2189" s="23"/>
      <c r="Y2189" s="24"/>
      <c r="Z2189" s="21">
        <v>63</v>
      </c>
      <c r="AA2189" s="25">
        <f t="shared" si="103"/>
        <v>63</v>
      </c>
      <c r="AB2189" s="44"/>
      <c r="AC2189" s="19"/>
      <c r="AD2189" s="27" t="str">
        <f t="shared" si="105"/>
        <v>นาย  สถาพร  ทิพย์รอด</v>
      </c>
    </row>
    <row r="2190" spans="1:30">
      <c r="A2190" s="16" t="s">
        <v>6977</v>
      </c>
      <c r="B2190" s="16"/>
      <c r="C2190" s="16" t="s">
        <v>9573</v>
      </c>
      <c r="D2190" s="16"/>
      <c r="E2190" s="17" t="s">
        <v>3066</v>
      </c>
      <c r="F2190" s="17" t="s">
        <v>3067</v>
      </c>
      <c r="G2190" s="19" t="s">
        <v>6923</v>
      </c>
      <c r="H2190" s="19" t="s">
        <v>10765</v>
      </c>
      <c r="I2190" s="19" t="s">
        <v>10622</v>
      </c>
      <c r="J2190" s="17" t="str">
        <f t="shared" si="104"/>
        <v>243  ม. 4  ต. สมอทอง  อ. ท่าชนะ  จ. สุราษฎร์ธานี</v>
      </c>
      <c r="K2190" s="30" t="s">
        <v>9946</v>
      </c>
      <c r="L2190" s="19" t="s">
        <v>7031</v>
      </c>
      <c r="M2190" s="19" t="s">
        <v>7305</v>
      </c>
      <c r="N2190" s="19" t="s">
        <v>6936</v>
      </c>
      <c r="O2190" s="19" t="s">
        <v>6937</v>
      </c>
      <c r="P2190" s="20">
        <v>84170</v>
      </c>
      <c r="Q2190" s="21"/>
      <c r="R2190" s="22"/>
      <c r="S2190" s="22"/>
      <c r="T2190" s="22"/>
      <c r="U2190" s="21"/>
      <c r="V2190" s="21"/>
      <c r="W2190" s="21"/>
      <c r="X2190" s="23"/>
      <c r="Y2190" s="24"/>
      <c r="Z2190" s="21">
        <v>350</v>
      </c>
      <c r="AA2190" s="25">
        <f t="shared" si="103"/>
        <v>350</v>
      </c>
      <c r="AB2190" s="44"/>
      <c r="AC2190" s="19"/>
      <c r="AD2190" s="27" t="str">
        <f t="shared" si="105"/>
        <v>นางสาว  ศุภิดา  แพ่งภิรมย์</v>
      </c>
    </row>
    <row r="2191" spans="1:30">
      <c r="A2191" s="16" t="s">
        <v>6977</v>
      </c>
      <c r="B2191" s="16"/>
      <c r="C2191" s="16">
        <v>247</v>
      </c>
      <c r="D2191" s="16" t="s">
        <v>6980</v>
      </c>
      <c r="E2191" s="17" t="s">
        <v>5178</v>
      </c>
      <c r="F2191" s="17" t="s">
        <v>5179</v>
      </c>
      <c r="G2191" s="19" t="s">
        <v>6896</v>
      </c>
      <c r="H2191" s="19" t="s">
        <v>8623</v>
      </c>
      <c r="I2191" s="19" t="s">
        <v>8624</v>
      </c>
      <c r="J2191" s="17" t="str">
        <f t="shared" si="104"/>
        <v>41/1  ม. 4  ต. คันธุลี  อ. ท่าชนะ  จ. สุราษฎร์ธานี</v>
      </c>
      <c r="K2191" s="30" t="s">
        <v>8625</v>
      </c>
      <c r="L2191" s="19" t="s">
        <v>7031</v>
      </c>
      <c r="M2191" s="19" t="s">
        <v>6935</v>
      </c>
      <c r="N2191" s="19" t="s">
        <v>6936</v>
      </c>
      <c r="O2191" s="19" t="s">
        <v>6937</v>
      </c>
      <c r="P2191" s="20">
        <v>84170</v>
      </c>
      <c r="Q2191" s="21"/>
      <c r="R2191" s="22"/>
      <c r="S2191" s="22"/>
      <c r="T2191" s="22"/>
      <c r="U2191" s="21"/>
      <c r="V2191" s="21"/>
      <c r="W2191" s="21"/>
      <c r="X2191" s="23"/>
      <c r="Y2191" s="24"/>
      <c r="Z2191" s="21">
        <v>184</v>
      </c>
      <c r="AA2191" s="25">
        <f t="shared" si="103"/>
        <v>184</v>
      </c>
      <c r="AB2191" s="44"/>
      <c r="AC2191" s="19"/>
      <c r="AD2191" s="27" t="str">
        <f t="shared" si="105"/>
        <v>นาย  รักชาติ  จารุจารีต</v>
      </c>
    </row>
    <row r="2192" spans="1:30">
      <c r="A2192" s="16" t="s">
        <v>6977</v>
      </c>
      <c r="B2192" s="16"/>
      <c r="C2192" s="16" t="s">
        <v>9731</v>
      </c>
      <c r="D2192" s="16"/>
      <c r="E2192" s="17" t="s">
        <v>4953</v>
      </c>
      <c r="F2192" s="17" t="s">
        <v>4954</v>
      </c>
      <c r="G2192" s="19" t="s">
        <v>6896</v>
      </c>
      <c r="H2192" s="19" t="s">
        <v>10766</v>
      </c>
      <c r="I2192" s="19" t="s">
        <v>8624</v>
      </c>
      <c r="J2192" s="17" t="str">
        <f t="shared" si="104"/>
        <v>41/2  ม. 4  ต. คันธุลี  อ. ท่าชนะ  จ. สุราษฎร์ธานี</v>
      </c>
      <c r="K2192" s="30" t="s">
        <v>9349</v>
      </c>
      <c r="L2192" s="19" t="s">
        <v>7031</v>
      </c>
      <c r="M2192" s="19" t="s">
        <v>6935</v>
      </c>
      <c r="N2192" s="19" t="s">
        <v>6936</v>
      </c>
      <c r="O2192" s="19" t="s">
        <v>6937</v>
      </c>
      <c r="P2192" s="20">
        <v>84170</v>
      </c>
      <c r="Q2192" s="21"/>
      <c r="R2192" s="22"/>
      <c r="S2192" s="22"/>
      <c r="T2192" s="22"/>
      <c r="U2192" s="21"/>
      <c r="V2192" s="21"/>
      <c r="W2192" s="21"/>
      <c r="X2192" s="23"/>
      <c r="Y2192" s="24"/>
      <c r="Z2192" s="21">
        <v>142</v>
      </c>
      <c r="AA2192" s="25">
        <f t="shared" si="103"/>
        <v>142</v>
      </c>
      <c r="AB2192" s="44"/>
      <c r="AC2192" s="19"/>
      <c r="AD2192" s="27" t="str">
        <f t="shared" si="105"/>
        <v>นาย  โพธิ์  จารุจารีต</v>
      </c>
    </row>
    <row r="2193" spans="1:30">
      <c r="A2193" s="16" t="s">
        <v>6977</v>
      </c>
      <c r="B2193" s="48"/>
      <c r="C2193" s="16">
        <v>249</v>
      </c>
      <c r="D2193" s="16"/>
      <c r="E2193" s="17" t="s">
        <v>2795</v>
      </c>
      <c r="F2193" s="17" t="s">
        <v>2796</v>
      </c>
      <c r="G2193" s="19" t="s">
        <v>6923</v>
      </c>
      <c r="H2193" s="19" t="s">
        <v>10767</v>
      </c>
      <c r="I2193" s="19" t="s">
        <v>10768</v>
      </c>
      <c r="J2193" s="17" t="str">
        <f t="shared" si="104"/>
        <v>82/1  ม. 7  ต. วัง  อ. ท่าชนะ  จ. สุราษฎร์ธานี</v>
      </c>
      <c r="K2193" s="30" t="s">
        <v>8939</v>
      </c>
      <c r="L2193" s="19" t="s">
        <v>7290</v>
      </c>
      <c r="M2193" s="19" t="s">
        <v>7134</v>
      </c>
      <c r="N2193" s="19" t="s">
        <v>6936</v>
      </c>
      <c r="O2193" s="19" t="s">
        <v>6937</v>
      </c>
      <c r="P2193" s="20">
        <v>84170</v>
      </c>
      <c r="Q2193" s="24"/>
      <c r="R2193" s="31"/>
      <c r="S2193" s="31"/>
      <c r="T2193" s="31"/>
      <c r="U2193" s="21"/>
      <c r="V2193" s="21"/>
      <c r="W2193" s="21"/>
      <c r="X2193" s="23"/>
      <c r="Y2193" s="24"/>
      <c r="Z2193" s="21">
        <v>56</v>
      </c>
      <c r="AA2193" s="25">
        <f t="shared" si="103"/>
        <v>56</v>
      </c>
      <c r="AB2193" s="44"/>
      <c r="AC2193" s="19"/>
      <c r="AD2193" s="27" t="str">
        <f t="shared" si="105"/>
        <v>นางสาว  พุทธชาติ  จิตวิเศษ</v>
      </c>
    </row>
    <row r="2194" spans="1:30">
      <c r="A2194" s="16" t="s">
        <v>6977</v>
      </c>
      <c r="B2194" s="48"/>
      <c r="C2194" s="16">
        <v>250</v>
      </c>
      <c r="D2194" s="16"/>
      <c r="E2194" s="17" t="s">
        <v>108</v>
      </c>
      <c r="F2194" s="17" t="s">
        <v>109</v>
      </c>
      <c r="G2194" s="19" t="s">
        <v>6905</v>
      </c>
      <c r="H2194" s="19" t="s">
        <v>8768</v>
      </c>
      <c r="I2194" s="19" t="s">
        <v>10768</v>
      </c>
      <c r="J2194" s="17" t="str">
        <f t="shared" si="104"/>
        <v>82/1  ม. 7  ต. วัง  อ. ท่าชนะ  จ. สุราษฎร์ธานี</v>
      </c>
      <c r="K2194" s="30" t="s">
        <v>8939</v>
      </c>
      <c r="L2194" s="19" t="s">
        <v>7290</v>
      </c>
      <c r="M2194" s="19" t="s">
        <v>7134</v>
      </c>
      <c r="N2194" s="19" t="s">
        <v>6936</v>
      </c>
      <c r="O2194" s="19" t="s">
        <v>6937</v>
      </c>
      <c r="P2194" s="20">
        <v>84170</v>
      </c>
      <c r="Q2194" s="24"/>
      <c r="R2194" s="31"/>
      <c r="S2194" s="31"/>
      <c r="T2194" s="31"/>
      <c r="U2194" s="21"/>
      <c r="V2194" s="21"/>
      <c r="W2194" s="21"/>
      <c r="X2194" s="23"/>
      <c r="Y2194" s="24"/>
      <c r="Z2194" s="21">
        <v>56</v>
      </c>
      <c r="AA2194" s="25">
        <f t="shared" si="103"/>
        <v>56</v>
      </c>
      <c r="AB2194" s="44"/>
      <c r="AC2194" s="19"/>
      <c r="AD2194" s="27" t="str">
        <f t="shared" si="105"/>
        <v>นาง  เกษร  จิตวิเศษ</v>
      </c>
    </row>
    <row r="2195" spans="1:30">
      <c r="A2195" s="16" t="s">
        <v>6977</v>
      </c>
      <c r="B2195" s="48"/>
      <c r="C2195" s="16" t="s">
        <v>9672</v>
      </c>
      <c r="D2195" s="16" t="s">
        <v>6980</v>
      </c>
      <c r="E2195" s="17" t="s">
        <v>120</v>
      </c>
      <c r="F2195" s="17" t="s">
        <v>121</v>
      </c>
      <c r="G2195" s="19" t="s">
        <v>6905</v>
      </c>
      <c r="H2195" s="19" t="s">
        <v>10769</v>
      </c>
      <c r="I2195" s="19" t="s">
        <v>10768</v>
      </c>
      <c r="J2195" s="17" t="str">
        <f t="shared" si="104"/>
        <v>88  ม. 9  ต. คันธุลี  อ. ท่าชนะ  จ. สุราษฎร์ธานี</v>
      </c>
      <c r="K2195" s="30" t="s">
        <v>9646</v>
      </c>
      <c r="L2195" s="19" t="s">
        <v>7234</v>
      </c>
      <c r="M2195" s="19" t="s">
        <v>6935</v>
      </c>
      <c r="N2195" s="19" t="s">
        <v>6936</v>
      </c>
      <c r="O2195" s="19" t="s">
        <v>6937</v>
      </c>
      <c r="P2195" s="20">
        <v>84170</v>
      </c>
      <c r="Q2195" s="24"/>
      <c r="R2195" s="31"/>
      <c r="S2195" s="31"/>
      <c r="T2195" s="31"/>
      <c r="U2195" s="21"/>
      <c r="V2195" s="21"/>
      <c r="W2195" s="21"/>
      <c r="X2195" s="23"/>
      <c r="Y2195" s="24"/>
      <c r="Z2195" s="21">
        <v>63</v>
      </c>
      <c r="AA2195" s="25">
        <f t="shared" si="103"/>
        <v>63</v>
      </c>
      <c r="AB2195" s="44"/>
      <c r="AC2195" s="19"/>
      <c r="AD2195" s="27" t="str">
        <f t="shared" si="105"/>
        <v>นาง  เกษี  จิตวิเศษ</v>
      </c>
    </row>
    <row r="2196" spans="1:30">
      <c r="A2196" s="16" t="s">
        <v>6977</v>
      </c>
      <c r="B2196" s="19"/>
      <c r="C2196" s="16" t="s">
        <v>9791</v>
      </c>
      <c r="D2196" s="16"/>
      <c r="E2196" s="17" t="s">
        <v>1432</v>
      </c>
      <c r="F2196" s="17" t="s">
        <v>1433</v>
      </c>
      <c r="G2196" s="19" t="s">
        <v>6905</v>
      </c>
      <c r="H2196" s="19" t="s">
        <v>8873</v>
      </c>
      <c r="I2196" s="19" t="s">
        <v>8544</v>
      </c>
      <c r="J2196" s="17" t="str">
        <f t="shared" si="104"/>
        <v>64/1  ม. 4  ต. คันธุลี  อ. ท่าชนะ  จ. สุราษฎร์ธานี</v>
      </c>
      <c r="K2196" s="30" t="s">
        <v>9810</v>
      </c>
      <c r="L2196" s="19" t="s">
        <v>7031</v>
      </c>
      <c r="M2196" s="19" t="s">
        <v>6935</v>
      </c>
      <c r="N2196" s="19" t="s">
        <v>6936</v>
      </c>
      <c r="O2196" s="19" t="s">
        <v>6937</v>
      </c>
      <c r="P2196" s="20">
        <v>84170</v>
      </c>
      <c r="Q2196" s="35"/>
      <c r="R2196" s="49"/>
      <c r="S2196" s="49"/>
      <c r="T2196" s="49"/>
      <c r="U2196" s="21"/>
      <c r="V2196" s="21"/>
      <c r="W2196" s="21"/>
      <c r="X2196" s="23"/>
      <c r="Y2196" s="24"/>
      <c r="Z2196" s="21">
        <v>326</v>
      </c>
      <c r="AA2196" s="25">
        <f t="shared" si="103"/>
        <v>326</v>
      </c>
      <c r="AB2196" s="44"/>
      <c r="AC2196" s="19"/>
      <c r="AD2196" s="27" t="str">
        <f t="shared" si="105"/>
        <v>นาง  ละออง  แพชนะ</v>
      </c>
    </row>
    <row r="2197" spans="1:30">
      <c r="A2197" s="16" t="s">
        <v>6977</v>
      </c>
      <c r="B2197" s="48"/>
      <c r="C2197" s="16">
        <v>253</v>
      </c>
      <c r="D2197" s="16"/>
      <c r="E2197" s="17" t="s">
        <v>6091</v>
      </c>
      <c r="F2197" s="17" t="s">
        <v>6092</v>
      </c>
      <c r="G2197" s="19" t="s">
        <v>6896</v>
      </c>
      <c r="H2197" s="19" t="s">
        <v>8776</v>
      </c>
      <c r="I2197" s="19" t="s">
        <v>8544</v>
      </c>
      <c r="J2197" s="17" t="str">
        <f t="shared" si="104"/>
        <v>256  ม. 4  ต. คันธุลี  อ. ท่าชนะ  จ. สุราษฎร์ธานี</v>
      </c>
      <c r="K2197" s="30" t="s">
        <v>8777</v>
      </c>
      <c r="L2197" s="19" t="s">
        <v>7031</v>
      </c>
      <c r="M2197" s="19" t="s">
        <v>6935</v>
      </c>
      <c r="N2197" s="19" t="s">
        <v>6936</v>
      </c>
      <c r="O2197" s="19" t="s">
        <v>6937</v>
      </c>
      <c r="P2197" s="20">
        <v>84170</v>
      </c>
      <c r="Q2197" s="35"/>
      <c r="R2197" s="49"/>
      <c r="S2197" s="49"/>
      <c r="T2197" s="49"/>
      <c r="U2197" s="21"/>
      <c r="V2197" s="21"/>
      <c r="W2197" s="21"/>
      <c r="X2197" s="23"/>
      <c r="Y2197" s="24"/>
      <c r="Z2197" s="21">
        <v>105</v>
      </c>
      <c r="AA2197" s="25">
        <f t="shared" si="103"/>
        <v>105</v>
      </c>
      <c r="AB2197" s="44"/>
      <c r="AC2197" s="19"/>
      <c r="AD2197" s="27" t="str">
        <f t="shared" si="105"/>
        <v>นาย  สายัญห์  แพชนะ</v>
      </c>
    </row>
    <row r="2198" spans="1:30">
      <c r="A2198" s="16" t="s">
        <v>6977</v>
      </c>
      <c r="B2198" s="48"/>
      <c r="C2198" s="16">
        <v>254</v>
      </c>
      <c r="D2198" s="16"/>
      <c r="E2198" s="17" t="s">
        <v>5184</v>
      </c>
      <c r="F2198" s="17" t="s">
        <v>5185</v>
      </c>
      <c r="G2198" s="19" t="s">
        <v>6896</v>
      </c>
      <c r="H2198" s="19" t="s">
        <v>9768</v>
      </c>
      <c r="I2198" s="19" t="s">
        <v>9769</v>
      </c>
      <c r="J2198" s="17" t="str">
        <f t="shared" si="104"/>
        <v>158  ม. 8  ต. คันธุลี  อ. ท่าชนะ  จ. สุราษฎร์ธานี</v>
      </c>
      <c r="K2198" s="30" t="s">
        <v>7113</v>
      </c>
      <c r="L2198" s="19" t="s">
        <v>7675</v>
      </c>
      <c r="M2198" s="19" t="s">
        <v>6935</v>
      </c>
      <c r="N2198" s="19" t="s">
        <v>6936</v>
      </c>
      <c r="O2198" s="19" t="s">
        <v>6937</v>
      </c>
      <c r="P2198" s="20">
        <v>84170</v>
      </c>
      <c r="Q2198" s="35"/>
      <c r="R2198" s="49"/>
      <c r="S2198" s="49"/>
      <c r="T2198" s="49"/>
      <c r="U2198" s="21"/>
      <c r="V2198" s="21"/>
      <c r="W2198" s="21"/>
      <c r="X2198" s="23"/>
      <c r="Y2198" s="24"/>
      <c r="Z2198" s="21">
        <v>201</v>
      </c>
      <c r="AA2198" s="25">
        <f t="shared" si="103"/>
        <v>201</v>
      </c>
      <c r="AB2198" s="44"/>
      <c r="AC2198" s="19"/>
      <c r="AD2198" s="27" t="str">
        <f t="shared" si="105"/>
        <v>นาย  รัชดา  กิ้มเซ่งหลี</v>
      </c>
    </row>
    <row r="2199" spans="1:30">
      <c r="A2199" s="16" t="s">
        <v>6977</v>
      </c>
      <c r="B2199" s="48"/>
      <c r="C2199" s="16">
        <v>255</v>
      </c>
      <c r="D2199" s="16"/>
      <c r="E2199" s="17" t="s">
        <v>274</v>
      </c>
      <c r="F2199" s="17" t="s">
        <v>275</v>
      </c>
      <c r="G2199" s="19" t="s">
        <v>6905</v>
      </c>
      <c r="H2199" s="19" t="s">
        <v>7337</v>
      </c>
      <c r="I2199" s="19" t="s">
        <v>10521</v>
      </c>
      <c r="J2199" s="17" t="str">
        <f t="shared" si="104"/>
        <v>74  ม. 4  ต. คันธุลี  อ. ท่าชนะ  จ. สุราษฎร์ธานี</v>
      </c>
      <c r="K2199" s="30" t="s">
        <v>7277</v>
      </c>
      <c r="L2199" s="19" t="s">
        <v>7031</v>
      </c>
      <c r="M2199" s="19" t="s">
        <v>6935</v>
      </c>
      <c r="N2199" s="19" t="s">
        <v>6936</v>
      </c>
      <c r="O2199" s="19" t="s">
        <v>6937</v>
      </c>
      <c r="P2199" s="20">
        <v>84170</v>
      </c>
      <c r="Q2199" s="35"/>
      <c r="R2199" s="49"/>
      <c r="S2199" s="49"/>
      <c r="T2199" s="49"/>
      <c r="U2199" s="21"/>
      <c r="V2199" s="21"/>
      <c r="W2199" s="21"/>
      <c r="X2199" s="23"/>
      <c r="Y2199" s="24"/>
      <c r="Z2199" s="21">
        <v>74</v>
      </c>
      <c r="AA2199" s="25">
        <f t="shared" si="103"/>
        <v>74</v>
      </c>
      <c r="AB2199" s="44"/>
      <c r="AC2199" s="19"/>
      <c r="AD2199" s="27" t="str">
        <f t="shared" si="105"/>
        <v>นาง  จารุวรรณ  หน้าเสือ</v>
      </c>
    </row>
    <row r="2200" spans="1:30">
      <c r="A2200" s="16" t="s">
        <v>6977</v>
      </c>
      <c r="B2200" s="48"/>
      <c r="C2200" s="16">
        <v>256</v>
      </c>
      <c r="D2200" s="16"/>
      <c r="E2200" s="17" t="s">
        <v>300</v>
      </c>
      <c r="F2200" s="17">
        <v>0</v>
      </c>
      <c r="G2200" s="19" t="s">
        <v>6905</v>
      </c>
      <c r="H2200" s="19" t="s">
        <v>8548</v>
      </c>
      <c r="I2200" s="19" t="s">
        <v>8549</v>
      </c>
      <c r="J2200" s="17" t="str">
        <f t="shared" si="104"/>
        <v>11  ม. 2  ต. คลองพา  อ. ท่าชนะ  จ. สุราษฎร์ธานี</v>
      </c>
      <c r="K2200" s="30">
        <v>11</v>
      </c>
      <c r="L2200" s="19" t="s">
        <v>6909</v>
      </c>
      <c r="M2200" s="19" t="s">
        <v>7208</v>
      </c>
      <c r="N2200" s="19" t="s">
        <v>6936</v>
      </c>
      <c r="O2200" s="19" t="s">
        <v>6937</v>
      </c>
      <c r="P2200" s="20">
        <v>84170</v>
      </c>
      <c r="Q2200" s="35"/>
      <c r="R2200" s="49"/>
      <c r="S2200" s="49"/>
      <c r="T2200" s="49"/>
      <c r="U2200" s="21"/>
      <c r="V2200" s="21"/>
      <c r="W2200" s="21"/>
      <c r="X2200" s="23"/>
      <c r="Y2200" s="24"/>
      <c r="Z2200" s="21">
        <v>156</v>
      </c>
      <c r="AA2200" s="25">
        <f t="shared" si="103"/>
        <v>156</v>
      </c>
      <c r="AB2200" s="44"/>
      <c r="AC2200" s="19"/>
      <c r="AD2200" s="27" t="str">
        <f t="shared" si="105"/>
        <v>นาง  จินดา  สมสอน</v>
      </c>
    </row>
    <row r="2201" spans="1:30">
      <c r="A2201" s="16" t="s">
        <v>6977</v>
      </c>
      <c r="B2201" s="16" t="s">
        <v>7242</v>
      </c>
      <c r="C2201" s="16">
        <v>257</v>
      </c>
      <c r="D2201" s="16"/>
      <c r="E2201" s="17" t="s">
        <v>4528</v>
      </c>
      <c r="F2201" s="17" t="s">
        <v>4529</v>
      </c>
      <c r="G2201" s="19" t="s">
        <v>6896</v>
      </c>
      <c r="H2201" s="19" t="s">
        <v>10770</v>
      </c>
      <c r="I2201" s="19" t="s">
        <v>9900</v>
      </c>
      <c r="J2201" s="17" t="str">
        <f t="shared" si="104"/>
        <v>268  ม. 4  ต. คันธุลี  อ. ท่าชนะ  จ. สุราษฎร์ธานี</v>
      </c>
      <c r="K2201" s="30" t="s">
        <v>8404</v>
      </c>
      <c r="L2201" s="19" t="s">
        <v>7031</v>
      </c>
      <c r="M2201" s="19" t="s">
        <v>6935</v>
      </c>
      <c r="N2201" s="19" t="s">
        <v>6936</v>
      </c>
      <c r="O2201" s="19" t="s">
        <v>6937</v>
      </c>
      <c r="P2201" s="20">
        <v>84170</v>
      </c>
      <c r="Q2201" s="21"/>
      <c r="R2201" s="22"/>
      <c r="S2201" s="22"/>
      <c r="T2201" s="22"/>
      <c r="U2201" s="21"/>
      <c r="V2201" s="21"/>
      <c r="W2201" s="21"/>
      <c r="X2201" s="23"/>
      <c r="Y2201" s="24"/>
      <c r="Z2201" s="21">
        <v>156</v>
      </c>
      <c r="AA2201" s="25">
        <f t="shared" si="103"/>
        <v>156</v>
      </c>
      <c r="AB2201" s="44"/>
      <c r="AC2201" s="19"/>
      <c r="AD2201" s="27" t="str">
        <f t="shared" si="105"/>
        <v>นาย  ประจวบ  พรมรุ่ง</v>
      </c>
    </row>
    <row r="2202" spans="1:30">
      <c r="A2202" s="16" t="s">
        <v>6977</v>
      </c>
      <c r="B2202" s="16" t="s">
        <v>6966</v>
      </c>
      <c r="C2202" s="16">
        <v>258</v>
      </c>
      <c r="D2202" s="16"/>
      <c r="E2202" s="17" t="s">
        <v>613</v>
      </c>
      <c r="F2202" s="17" t="s">
        <v>614</v>
      </c>
      <c r="G2202" s="19" t="s">
        <v>6905</v>
      </c>
      <c r="H2202" s="19" t="s">
        <v>8262</v>
      </c>
      <c r="I2202" s="19" t="s">
        <v>9900</v>
      </c>
      <c r="J2202" s="17" t="str">
        <f t="shared" si="104"/>
        <v>236  ม. 8  ต. คันธุลี  อ. ท่าชนะ  จ. สุราษฎร์ธานี</v>
      </c>
      <c r="K2202" s="30" t="s">
        <v>8965</v>
      </c>
      <c r="L2202" s="19" t="s">
        <v>7675</v>
      </c>
      <c r="M2202" s="19" t="s">
        <v>6935</v>
      </c>
      <c r="N2202" s="19" t="s">
        <v>6936</v>
      </c>
      <c r="O2202" s="19" t="s">
        <v>6937</v>
      </c>
      <c r="P2202" s="20">
        <v>84170</v>
      </c>
      <c r="Q2202" s="21"/>
      <c r="R2202" s="22"/>
      <c r="S2202" s="22"/>
      <c r="T2202" s="22"/>
      <c r="U2202" s="21"/>
      <c r="V2202" s="21"/>
      <c r="W2202" s="21"/>
      <c r="X2202" s="23"/>
      <c r="Y2202" s="24"/>
      <c r="Z2202" s="21">
        <v>130</v>
      </c>
      <c r="AA2202" s="25">
        <f t="shared" si="103"/>
        <v>130</v>
      </c>
      <c r="AB2202" s="44"/>
      <c r="AC2202" s="19"/>
      <c r="AD2202" s="27" t="str">
        <f t="shared" si="105"/>
        <v>นาง  นงลักษณ์  พรมรุ่ง</v>
      </c>
    </row>
    <row r="2203" spans="1:30">
      <c r="A2203" s="16" t="s">
        <v>6977</v>
      </c>
      <c r="B2203" s="16" t="s">
        <v>7745</v>
      </c>
      <c r="C2203" s="16">
        <v>259</v>
      </c>
      <c r="D2203" s="16"/>
      <c r="E2203" s="17" t="s">
        <v>3108</v>
      </c>
      <c r="F2203" s="17" t="s">
        <v>3109</v>
      </c>
      <c r="G2203" s="19" t="s">
        <v>6923</v>
      </c>
      <c r="H2203" s="19" t="s">
        <v>9867</v>
      </c>
      <c r="I2203" s="19" t="s">
        <v>9657</v>
      </c>
      <c r="J2203" s="17" t="str">
        <f t="shared" si="104"/>
        <v>55  ม. 4  ต. คันธุลี  อ. ท่าชนะ  จ. สุราษฎร์ธานี</v>
      </c>
      <c r="K2203" s="30" t="s">
        <v>7612</v>
      </c>
      <c r="L2203" s="19" t="s">
        <v>7031</v>
      </c>
      <c r="M2203" s="19" t="s">
        <v>6935</v>
      </c>
      <c r="N2203" s="19" t="s">
        <v>6936</v>
      </c>
      <c r="O2203" s="19" t="s">
        <v>6937</v>
      </c>
      <c r="P2203" s="20">
        <v>84170</v>
      </c>
      <c r="Q2203" s="21"/>
      <c r="R2203" s="22"/>
      <c r="S2203" s="22"/>
      <c r="T2203" s="22"/>
      <c r="U2203" s="21"/>
      <c r="V2203" s="21"/>
      <c r="W2203" s="21"/>
      <c r="X2203" s="23"/>
      <c r="Y2203" s="24"/>
      <c r="Z2203" s="21">
        <v>235</v>
      </c>
      <c r="AA2203" s="25">
        <f t="shared" si="103"/>
        <v>235</v>
      </c>
      <c r="AB2203" s="44"/>
      <c r="AC2203" s="19"/>
      <c r="AD2203" s="27" t="str">
        <f t="shared" si="105"/>
        <v>นางสาว  สุกัญญา  ทองวงศ์</v>
      </c>
    </row>
    <row r="2204" spans="1:30">
      <c r="A2204" s="16" t="s">
        <v>6977</v>
      </c>
      <c r="B2204" s="16"/>
      <c r="C2204" s="16">
        <v>260</v>
      </c>
      <c r="D2204" s="16"/>
      <c r="E2204" s="17" t="s">
        <v>6553</v>
      </c>
      <c r="F2204" s="17" t="s">
        <v>6554</v>
      </c>
      <c r="G2204" s="19" t="s">
        <v>6896</v>
      </c>
      <c r="H2204" s="19" t="s">
        <v>8601</v>
      </c>
      <c r="I2204" s="19" t="s">
        <v>8624</v>
      </c>
      <c r="J2204" s="17" t="str">
        <f t="shared" si="104"/>
        <v>41/1  ม. 4  ต. คันธุลี  อ. ท่าชนะ  จ. สุราษฎร์ธานี</v>
      </c>
      <c r="K2204" s="30" t="s">
        <v>8625</v>
      </c>
      <c r="L2204" s="19" t="s">
        <v>7031</v>
      </c>
      <c r="M2204" s="19" t="s">
        <v>6935</v>
      </c>
      <c r="N2204" s="19" t="s">
        <v>6936</v>
      </c>
      <c r="O2204" s="19" t="s">
        <v>6937</v>
      </c>
      <c r="P2204" s="20">
        <v>84170</v>
      </c>
      <c r="Q2204" s="21"/>
      <c r="R2204" s="22"/>
      <c r="S2204" s="22"/>
      <c r="T2204" s="22"/>
      <c r="U2204" s="21"/>
      <c r="V2204" s="21"/>
      <c r="W2204" s="21"/>
      <c r="X2204" s="23"/>
      <c r="Y2204" s="24"/>
      <c r="Z2204" s="21">
        <v>63</v>
      </c>
      <c r="AA2204" s="25">
        <f t="shared" si="103"/>
        <v>63</v>
      </c>
      <c r="AB2204" s="44"/>
      <c r="AC2204" s="19"/>
      <c r="AD2204" s="27" t="str">
        <f t="shared" si="105"/>
        <v>นาย  โสภณ  จารุจารีต</v>
      </c>
    </row>
    <row r="2205" spans="1:30" ht="126">
      <c r="A2205" s="16" t="s">
        <v>6977</v>
      </c>
      <c r="B2205" s="48"/>
      <c r="C2205" s="16">
        <v>261</v>
      </c>
      <c r="D2205" s="16"/>
      <c r="E2205" s="17" t="s">
        <v>5135</v>
      </c>
      <c r="F2205" s="17">
        <v>0</v>
      </c>
      <c r="G2205" s="19"/>
      <c r="H2205" s="42" t="s">
        <v>10771</v>
      </c>
      <c r="I2205" s="19" t="s">
        <v>10772</v>
      </c>
      <c r="J2205" s="17" t="str">
        <f t="shared" si="104"/>
        <v>101  ม. 4  ต. สมอทอง  อ. ท่าชนะ  จ. สุราษฎร์ธานี</v>
      </c>
      <c r="K2205" s="30" t="s">
        <v>8952</v>
      </c>
      <c r="L2205" s="19" t="s">
        <v>7031</v>
      </c>
      <c r="M2205" s="19" t="s">
        <v>7305</v>
      </c>
      <c r="N2205" s="19" t="s">
        <v>6936</v>
      </c>
      <c r="O2205" s="19" t="s">
        <v>6937</v>
      </c>
      <c r="P2205" s="20">
        <v>84170</v>
      </c>
      <c r="Q2205" s="35"/>
      <c r="R2205" s="49"/>
      <c r="S2205" s="49"/>
      <c r="T2205" s="49"/>
      <c r="U2205" s="21"/>
      <c r="V2205" s="21"/>
      <c r="W2205" s="21"/>
      <c r="X2205" s="23"/>
      <c r="Y2205" s="24"/>
      <c r="Z2205" s="21">
        <v>210</v>
      </c>
      <c r="AA2205" s="25">
        <f t="shared" si="103"/>
        <v>210</v>
      </c>
      <c r="AB2205" s="44" t="s">
        <v>10773</v>
      </c>
      <c r="AC2205" s="19"/>
      <c r="AD2205" s="27" t="str">
        <f t="shared" si="105"/>
        <v xml:space="preserve">  นาย  ยงยุทธ - น.ส. พิชชพิญญ์ ตันติกาญจนานนท์  ตันติกาญจนานนท์</v>
      </c>
    </row>
    <row r="2206" spans="1:30">
      <c r="A2206" s="16" t="s">
        <v>6977</v>
      </c>
      <c r="B2206" s="48"/>
      <c r="C2206" s="16">
        <v>262</v>
      </c>
      <c r="D2206" s="16"/>
      <c r="E2206" s="17" t="s">
        <v>2382</v>
      </c>
      <c r="F2206" s="17">
        <v>0</v>
      </c>
      <c r="G2206" s="19" t="s">
        <v>6923</v>
      </c>
      <c r="H2206" s="19" t="s">
        <v>10774</v>
      </c>
      <c r="I2206" s="19" t="s">
        <v>10730</v>
      </c>
      <c r="J2206" s="17" t="str">
        <f t="shared" si="104"/>
        <v>101  ม. 4  ต. สมอทอง  อ. ท่าชนะ  จ. สุราษฎร์ธานี</v>
      </c>
      <c r="K2206" s="30" t="s">
        <v>8952</v>
      </c>
      <c r="L2206" s="19" t="s">
        <v>7031</v>
      </c>
      <c r="M2206" s="19" t="s">
        <v>7305</v>
      </c>
      <c r="N2206" s="19" t="s">
        <v>6936</v>
      </c>
      <c r="O2206" s="19" t="s">
        <v>6937</v>
      </c>
      <c r="P2206" s="20">
        <v>84170</v>
      </c>
      <c r="Q2206" s="35"/>
      <c r="R2206" s="49"/>
      <c r="S2206" s="49"/>
      <c r="T2206" s="49"/>
      <c r="U2206" s="21"/>
      <c r="V2206" s="21"/>
      <c r="W2206" s="21"/>
      <c r="X2206" s="23"/>
      <c r="Y2206" s="24"/>
      <c r="Z2206" s="21">
        <v>210</v>
      </c>
      <c r="AA2206" s="25">
        <f t="shared" si="103"/>
        <v>210</v>
      </c>
      <c r="AB2206" s="44" t="s">
        <v>10773</v>
      </c>
      <c r="AC2206" s="19"/>
      <c r="AD2206" s="27" t="str">
        <f t="shared" si="105"/>
        <v>นางสาว  คัชรินทร์  รุ่งพนารัตน์</v>
      </c>
    </row>
    <row r="2207" spans="1:30">
      <c r="A2207" s="16" t="s">
        <v>6977</v>
      </c>
      <c r="B2207" s="16" t="s">
        <v>10675</v>
      </c>
      <c r="C2207" s="16" t="s">
        <v>7891</v>
      </c>
      <c r="D2207" s="16"/>
      <c r="E2207" s="17" t="s">
        <v>2347</v>
      </c>
      <c r="F2207" s="17" t="s">
        <v>2348</v>
      </c>
      <c r="G2207" s="19" t="s">
        <v>6923</v>
      </c>
      <c r="H2207" s="19" t="s">
        <v>9079</v>
      </c>
      <c r="I2207" s="19" t="s">
        <v>10671</v>
      </c>
      <c r="J2207" s="17" t="str">
        <f t="shared" si="104"/>
        <v>32/1  ม. 2  ต. สมอทอง  อ. ท่าชนะ  จ. สุราษฎร์ธานี</v>
      </c>
      <c r="K2207" s="30" t="s">
        <v>10672</v>
      </c>
      <c r="L2207" s="19" t="s">
        <v>6909</v>
      </c>
      <c r="M2207" s="19" t="s">
        <v>7305</v>
      </c>
      <c r="N2207" s="19" t="s">
        <v>6936</v>
      </c>
      <c r="O2207" s="19" t="s">
        <v>6937</v>
      </c>
      <c r="P2207" s="20">
        <v>84170</v>
      </c>
      <c r="Q2207" s="35"/>
      <c r="R2207" s="49"/>
      <c r="S2207" s="49"/>
      <c r="T2207" s="49"/>
      <c r="U2207" s="21"/>
      <c r="V2207" s="21"/>
      <c r="W2207" s="21"/>
      <c r="X2207" s="23"/>
      <c r="Y2207" s="24"/>
      <c r="Z2207" s="21">
        <v>324</v>
      </c>
      <c r="AA2207" s="25">
        <f t="shared" si="103"/>
        <v>324</v>
      </c>
      <c r="AB2207" s="44"/>
      <c r="AC2207" s="19"/>
      <c r="AD2207" s="27" t="str">
        <f t="shared" si="105"/>
        <v>นางสาว  กาญจนา  อักษรสม</v>
      </c>
    </row>
    <row r="2208" spans="1:30">
      <c r="A2208" s="16" t="s">
        <v>6977</v>
      </c>
      <c r="B2208" s="48"/>
      <c r="C2208" s="16">
        <v>264</v>
      </c>
      <c r="D2208" s="16"/>
      <c r="E2208" s="17" t="s">
        <v>6758</v>
      </c>
      <c r="F2208" s="17" t="s">
        <v>6759</v>
      </c>
      <c r="G2208" s="19" t="s">
        <v>6896</v>
      </c>
      <c r="H2208" s="19" t="s">
        <v>10775</v>
      </c>
      <c r="I2208" s="19" t="s">
        <v>10776</v>
      </c>
      <c r="J2208" s="17" t="str">
        <f t="shared" si="104"/>
        <v>361  ม. 4  ต. บ้านควน  อ. หลังสวน  จ. ชุมพร</v>
      </c>
      <c r="K2208" s="30" t="s">
        <v>10777</v>
      </c>
      <c r="L2208" s="19" t="s">
        <v>7031</v>
      </c>
      <c r="M2208" s="19" t="s">
        <v>8224</v>
      </c>
      <c r="N2208" s="19" t="s">
        <v>7378</v>
      </c>
      <c r="O2208" s="19" t="s">
        <v>6912</v>
      </c>
      <c r="P2208" s="20">
        <v>86110</v>
      </c>
      <c r="Q2208" s="35"/>
      <c r="R2208" s="49"/>
      <c r="S2208" s="49"/>
      <c r="T2208" s="49"/>
      <c r="U2208" s="21"/>
      <c r="V2208" s="21"/>
      <c r="W2208" s="21"/>
      <c r="X2208" s="23"/>
      <c r="Y2208" s="24"/>
      <c r="Z2208" s="21">
        <v>292</v>
      </c>
      <c r="AA2208" s="25">
        <f t="shared" si="103"/>
        <v>292</v>
      </c>
      <c r="AB2208" s="44"/>
      <c r="AC2208" s="19"/>
      <c r="AD2208" s="27" t="str">
        <f t="shared" si="105"/>
        <v>นาย  อารีย์  เอื้อโอภาสพันธุ์</v>
      </c>
    </row>
    <row r="2209" spans="1:30">
      <c r="A2209" s="16" t="s">
        <v>6977</v>
      </c>
      <c r="B2209" s="48"/>
      <c r="C2209" s="16">
        <v>265</v>
      </c>
      <c r="D2209" s="16"/>
      <c r="E2209" s="17" t="s">
        <v>2897</v>
      </c>
      <c r="F2209" s="17" t="s">
        <v>2898</v>
      </c>
      <c r="G2209" s="19" t="s">
        <v>6923</v>
      </c>
      <c r="H2209" s="19" t="s">
        <v>10169</v>
      </c>
      <c r="I2209" s="19" t="s">
        <v>10776</v>
      </c>
      <c r="J2209" s="17" t="str">
        <f t="shared" si="104"/>
        <v>361  ม. 4  ต. บ้านควน  อ. หลังสวน  จ. ชุมพร</v>
      </c>
      <c r="K2209" s="30" t="s">
        <v>10777</v>
      </c>
      <c r="L2209" s="19" t="s">
        <v>7031</v>
      </c>
      <c r="M2209" s="19" t="s">
        <v>8224</v>
      </c>
      <c r="N2209" s="19" t="s">
        <v>7378</v>
      </c>
      <c r="O2209" s="19" t="s">
        <v>6912</v>
      </c>
      <c r="P2209" s="20">
        <v>86110</v>
      </c>
      <c r="Q2209" s="35"/>
      <c r="R2209" s="49"/>
      <c r="S2209" s="49"/>
      <c r="T2209" s="49"/>
      <c r="U2209" s="21"/>
      <c r="V2209" s="21"/>
      <c r="W2209" s="21"/>
      <c r="X2209" s="23"/>
      <c r="Y2209" s="24"/>
      <c r="Z2209" s="21">
        <v>275</v>
      </c>
      <c r="AA2209" s="25">
        <f t="shared" si="103"/>
        <v>275</v>
      </c>
      <c r="AB2209" s="44"/>
      <c r="AC2209" s="19"/>
      <c r="AD2209" s="27" t="str">
        <f t="shared" si="105"/>
        <v>นางสาว  รุ่งนภา  เอื้อโอภาสพันธุ์</v>
      </c>
    </row>
    <row r="2210" spans="1:30">
      <c r="A2210" s="16" t="s">
        <v>6977</v>
      </c>
      <c r="B2210" s="16" t="s">
        <v>7537</v>
      </c>
      <c r="C2210" s="16">
        <v>266</v>
      </c>
      <c r="D2210" s="16"/>
      <c r="E2210" s="17" t="s">
        <v>6085</v>
      </c>
      <c r="F2210" s="17" t="s">
        <v>6086</v>
      </c>
      <c r="G2210" s="19" t="s">
        <v>6896</v>
      </c>
      <c r="H2210" s="19" t="s">
        <v>8641</v>
      </c>
      <c r="I2210" s="19" t="s">
        <v>7080</v>
      </c>
      <c r="J2210" s="17" t="str">
        <f t="shared" si="104"/>
        <v>155  ม. 8  ต. คันธุลี  อ. ท่าชนะ  จ. สุราษฎร์ธานี</v>
      </c>
      <c r="K2210" s="30" t="s">
        <v>8073</v>
      </c>
      <c r="L2210" s="19" t="s">
        <v>7675</v>
      </c>
      <c r="M2210" s="19" t="s">
        <v>6935</v>
      </c>
      <c r="N2210" s="19" t="s">
        <v>6936</v>
      </c>
      <c r="O2210" s="19" t="s">
        <v>6937</v>
      </c>
      <c r="P2210" s="20">
        <v>84170</v>
      </c>
      <c r="Q2210" s="21"/>
      <c r="R2210" s="22"/>
      <c r="S2210" s="22"/>
      <c r="T2210" s="22"/>
      <c r="U2210" s="21"/>
      <c r="V2210" s="21"/>
      <c r="W2210" s="21"/>
      <c r="X2210" s="23"/>
      <c r="Y2210" s="24"/>
      <c r="Z2210" s="21">
        <v>243</v>
      </c>
      <c r="AA2210" s="25">
        <f t="shared" si="103"/>
        <v>243</v>
      </c>
      <c r="AB2210" s="44"/>
      <c r="AC2210" s="19"/>
      <c r="AD2210" s="27" t="str">
        <f t="shared" si="105"/>
        <v>นาย  สามารถ  มั่นคง</v>
      </c>
    </row>
    <row r="2211" spans="1:30">
      <c r="A2211" s="16" t="s">
        <v>6977</v>
      </c>
      <c r="B2211" s="16" t="s">
        <v>7266</v>
      </c>
      <c r="C2211" s="16">
        <v>267</v>
      </c>
      <c r="D2211" s="16"/>
      <c r="E2211" s="17" t="s">
        <v>3712</v>
      </c>
      <c r="F2211" s="17" t="s">
        <v>3713</v>
      </c>
      <c r="G2211" s="19" t="s">
        <v>6896</v>
      </c>
      <c r="H2211" s="19" t="s">
        <v>7013</v>
      </c>
      <c r="I2211" s="19" t="s">
        <v>8823</v>
      </c>
      <c r="J2211" s="17" t="str">
        <f t="shared" si="104"/>
        <v>23  ม. 9  ต. คันธุลี  อ. ท่าชนะ  จ. สุราษฎร์ธานี</v>
      </c>
      <c r="K2211" s="30" t="s">
        <v>7699</v>
      </c>
      <c r="L2211" s="19" t="s">
        <v>7234</v>
      </c>
      <c r="M2211" s="19" t="s">
        <v>6935</v>
      </c>
      <c r="N2211" s="19" t="s">
        <v>6936</v>
      </c>
      <c r="O2211" s="19" t="s">
        <v>6937</v>
      </c>
      <c r="P2211" s="20">
        <v>84170</v>
      </c>
      <c r="Q2211" s="21"/>
      <c r="R2211" s="22"/>
      <c r="S2211" s="22"/>
      <c r="T2211" s="22"/>
      <c r="U2211" s="21"/>
      <c r="V2211" s="21"/>
      <c r="W2211" s="21"/>
      <c r="X2211" s="23"/>
      <c r="Y2211" s="24"/>
      <c r="Z2211" s="21">
        <v>270</v>
      </c>
      <c r="AA2211" s="25">
        <f t="shared" si="103"/>
        <v>270</v>
      </c>
      <c r="AB2211" s="44"/>
      <c r="AC2211" s="19"/>
      <c r="AD2211" s="27" t="str">
        <f t="shared" si="105"/>
        <v>นาย  เจริญ  ดวงแป้น</v>
      </c>
    </row>
    <row r="2212" spans="1:30">
      <c r="A2212" s="16" t="s">
        <v>6977</v>
      </c>
      <c r="B2212" s="16" t="s">
        <v>7886</v>
      </c>
      <c r="C2212" s="16">
        <v>268</v>
      </c>
      <c r="D2212" s="16"/>
      <c r="E2212" s="17" t="s">
        <v>3525</v>
      </c>
      <c r="F2212" s="17" t="s">
        <v>3526</v>
      </c>
      <c r="G2212" s="19" t="s">
        <v>6896</v>
      </c>
      <c r="H2212" s="19" t="s">
        <v>9748</v>
      </c>
      <c r="I2212" s="19" t="s">
        <v>8785</v>
      </c>
      <c r="J2212" s="17" t="str">
        <f t="shared" si="104"/>
        <v>60  ม. 4  ต. คันธุลี  อ. ท่าชนะ  จ. สุราษฎร์ธานี</v>
      </c>
      <c r="K2212" s="30">
        <v>60</v>
      </c>
      <c r="L2212" s="19" t="s">
        <v>7031</v>
      </c>
      <c r="M2212" s="19" t="s">
        <v>6935</v>
      </c>
      <c r="N2212" s="19" t="s">
        <v>6936</v>
      </c>
      <c r="O2212" s="19" t="s">
        <v>6937</v>
      </c>
      <c r="P2212" s="20">
        <v>84170</v>
      </c>
      <c r="Q2212" s="21"/>
      <c r="R2212" s="22"/>
      <c r="S2212" s="22"/>
      <c r="T2212" s="22"/>
      <c r="U2212" s="21"/>
      <c r="V2212" s="21"/>
      <c r="W2212" s="21"/>
      <c r="X2212" s="23"/>
      <c r="Y2212" s="24"/>
      <c r="Z2212" s="21">
        <v>261</v>
      </c>
      <c r="AA2212" s="25">
        <f t="shared" si="103"/>
        <v>261</v>
      </c>
      <c r="AB2212" s="44"/>
      <c r="AC2212" s="19"/>
      <c r="AD2212" s="27" t="str">
        <f t="shared" si="105"/>
        <v>นาย  คล้อง  จิตพิเศษ</v>
      </c>
    </row>
    <row r="2213" spans="1:30">
      <c r="A2213" s="16" t="s">
        <v>6977</v>
      </c>
      <c r="B2213" s="16" t="s">
        <v>9329</v>
      </c>
      <c r="C2213" s="16">
        <v>269</v>
      </c>
      <c r="D2213" s="16"/>
      <c r="E2213" s="17" t="s">
        <v>4508</v>
      </c>
      <c r="F2213" s="17" t="s">
        <v>4509</v>
      </c>
      <c r="G2213" s="19" t="s">
        <v>6896</v>
      </c>
      <c r="H2213" s="19" t="s">
        <v>10778</v>
      </c>
      <c r="I2213" s="19" t="s">
        <v>7701</v>
      </c>
      <c r="J2213" s="17" t="str">
        <f t="shared" si="104"/>
        <v>126/1  ม. 4  ต. ท่าชนะ  อ. ท่าชนะ  จ. สุราษฎร์ธานี</v>
      </c>
      <c r="K2213" s="30" t="s">
        <v>10779</v>
      </c>
      <c r="L2213" s="19" t="s">
        <v>7031</v>
      </c>
      <c r="M2213" s="19" t="s">
        <v>7123</v>
      </c>
      <c r="N2213" s="19" t="s">
        <v>6936</v>
      </c>
      <c r="O2213" s="19" t="s">
        <v>6937</v>
      </c>
      <c r="P2213" s="20">
        <v>84170</v>
      </c>
      <c r="Q2213" s="21"/>
      <c r="R2213" s="22"/>
      <c r="S2213" s="22"/>
      <c r="T2213" s="22"/>
      <c r="U2213" s="21"/>
      <c r="V2213" s="21"/>
      <c r="W2213" s="21"/>
      <c r="X2213" s="23"/>
      <c r="Y2213" s="24"/>
      <c r="Z2213" s="21">
        <v>130</v>
      </c>
      <c r="AA2213" s="25">
        <f t="shared" si="103"/>
        <v>130</v>
      </c>
      <c r="AB2213" s="44"/>
      <c r="AC2213" s="19"/>
      <c r="AD2213" s="27" t="str">
        <f t="shared" si="105"/>
        <v>นาย  ปกรณ์  พิริเยศยางกูร</v>
      </c>
    </row>
    <row r="2214" spans="1:30">
      <c r="A2214" s="16" t="s">
        <v>6977</v>
      </c>
      <c r="B2214" s="19"/>
      <c r="C2214" s="16" t="s">
        <v>10138</v>
      </c>
      <c r="D2214" s="16" t="s">
        <v>6980</v>
      </c>
      <c r="E2214" s="17" t="s">
        <v>6088</v>
      </c>
      <c r="F2214" s="17" t="s">
        <v>6089</v>
      </c>
      <c r="G2214" s="19" t="s">
        <v>6896</v>
      </c>
      <c r="H2214" s="19" t="s">
        <v>10780</v>
      </c>
      <c r="I2214" s="19" t="s">
        <v>7894</v>
      </c>
      <c r="J2214" s="17" t="str">
        <f t="shared" si="104"/>
        <v>27  ม. 10  ต. ท่าชนะ  อ. ท่าชนะ  จ. สุราษฎร์ธานี</v>
      </c>
      <c r="K2214" s="30" t="s">
        <v>7476</v>
      </c>
      <c r="L2214" s="19" t="s">
        <v>7706</v>
      </c>
      <c r="M2214" s="19" t="s">
        <v>7123</v>
      </c>
      <c r="N2214" s="19" t="s">
        <v>6936</v>
      </c>
      <c r="O2214" s="19" t="s">
        <v>6937</v>
      </c>
      <c r="P2214" s="20">
        <v>84170</v>
      </c>
      <c r="Q2214" s="35"/>
      <c r="R2214" s="49"/>
      <c r="S2214" s="49"/>
      <c r="T2214" s="49"/>
      <c r="U2214" s="21"/>
      <c r="V2214" s="21"/>
      <c r="W2214" s="21">
        <v>142</v>
      </c>
      <c r="X2214" s="23">
        <v>142</v>
      </c>
      <c r="Y2214" s="24">
        <v>142</v>
      </c>
      <c r="Z2214" s="21">
        <v>142</v>
      </c>
      <c r="AA2214" s="25">
        <f t="shared" si="103"/>
        <v>568</v>
      </c>
      <c r="AB2214" s="44"/>
      <c r="AC2214" s="19"/>
      <c r="AD2214" s="27" t="str">
        <f t="shared" si="105"/>
        <v>นาย  สายชล  สำเภา</v>
      </c>
    </row>
    <row r="2215" spans="1:30">
      <c r="A2215" s="16" t="s">
        <v>6977</v>
      </c>
      <c r="B2215" s="46" t="s">
        <v>8384</v>
      </c>
      <c r="C2215" s="16">
        <v>271</v>
      </c>
      <c r="D2215" s="16"/>
      <c r="E2215" s="17" t="s">
        <v>3383</v>
      </c>
      <c r="F2215" s="17" t="s">
        <v>3384</v>
      </c>
      <c r="G2215" s="19" t="s">
        <v>6896</v>
      </c>
      <c r="H2215" s="19" t="s">
        <v>9302</v>
      </c>
      <c r="I2215" s="19" t="s">
        <v>10781</v>
      </c>
      <c r="J2215" s="17" t="str">
        <f t="shared" si="104"/>
        <v>305  ม. 1  ต. ปากน้ำ  อ. หลังสวน  จ. ชุมพร</v>
      </c>
      <c r="K2215" s="30" t="s">
        <v>10782</v>
      </c>
      <c r="L2215" s="19" t="s">
        <v>6954</v>
      </c>
      <c r="M2215" s="19" t="s">
        <v>7505</v>
      </c>
      <c r="N2215" s="19" t="s">
        <v>7378</v>
      </c>
      <c r="O2215" s="19" t="s">
        <v>6912</v>
      </c>
      <c r="P2215" s="20">
        <v>86110</v>
      </c>
      <c r="Q2215" s="35"/>
      <c r="R2215" s="49"/>
      <c r="S2215" s="49"/>
      <c r="T2215" s="49"/>
      <c r="U2215" s="21"/>
      <c r="V2215" s="21"/>
      <c r="W2215" s="21"/>
      <c r="X2215" s="23"/>
      <c r="Y2215" s="24"/>
      <c r="Z2215" s="21">
        <v>175</v>
      </c>
      <c r="AA2215" s="25">
        <f t="shared" si="103"/>
        <v>175</v>
      </c>
      <c r="AB2215" s="44"/>
      <c r="AC2215" s="19"/>
      <c r="AD2215" s="27" t="str">
        <f t="shared" si="105"/>
        <v>นาย  กำพล  อุสายพันธ์</v>
      </c>
    </row>
    <row r="2216" spans="1:30">
      <c r="A2216" s="16" t="s">
        <v>6977</v>
      </c>
      <c r="B2216" s="19"/>
      <c r="C2216" s="16">
        <v>272</v>
      </c>
      <c r="D2216" s="16"/>
      <c r="E2216" s="17" t="s">
        <v>6378</v>
      </c>
      <c r="F2216" s="17" t="s">
        <v>6379</v>
      </c>
      <c r="G2216" s="19" t="s">
        <v>6896</v>
      </c>
      <c r="H2216" s="19" t="s">
        <v>7581</v>
      </c>
      <c r="I2216" s="19" t="s">
        <v>8626</v>
      </c>
      <c r="J2216" s="17" t="str">
        <f t="shared" si="104"/>
        <v>172  ม. 8  ต. ท่าชนะ  อ. ท่าชนะ  จ. สุราษฎร์ธานี</v>
      </c>
      <c r="K2216" s="30" t="s">
        <v>8124</v>
      </c>
      <c r="L2216" s="19" t="s">
        <v>7675</v>
      </c>
      <c r="M2216" s="19" t="s">
        <v>7123</v>
      </c>
      <c r="N2216" s="19" t="s">
        <v>6936</v>
      </c>
      <c r="O2216" s="19" t="s">
        <v>6937</v>
      </c>
      <c r="P2216" s="20">
        <v>84170</v>
      </c>
      <c r="Q2216" s="35"/>
      <c r="R2216" s="49"/>
      <c r="S2216" s="49"/>
      <c r="T2216" s="49"/>
      <c r="U2216" s="21"/>
      <c r="V2216" s="21"/>
      <c r="W2216" s="21"/>
      <c r="X2216" s="23"/>
      <c r="Y2216" s="24"/>
      <c r="Z2216" s="21">
        <v>67</v>
      </c>
      <c r="AA2216" s="25">
        <f t="shared" si="103"/>
        <v>67</v>
      </c>
      <c r="AB2216" s="44"/>
      <c r="AC2216" s="19"/>
      <c r="AD2216" s="27" t="str">
        <f t="shared" si="105"/>
        <v>นาย  สุรศักดิ์  เพชรเนียม</v>
      </c>
    </row>
    <row r="2217" spans="1:30">
      <c r="A2217" s="16" t="s">
        <v>6977</v>
      </c>
      <c r="B2217" s="19"/>
      <c r="C2217" s="16">
        <v>273</v>
      </c>
      <c r="D2217" s="16"/>
      <c r="E2217" s="17" t="s">
        <v>1007</v>
      </c>
      <c r="F2217" s="17" t="s">
        <v>1008</v>
      </c>
      <c r="G2217" s="19" t="s">
        <v>6905</v>
      </c>
      <c r="H2217" s="19" t="s">
        <v>10783</v>
      </c>
      <c r="I2217" s="19" t="s">
        <v>8691</v>
      </c>
      <c r="J2217" s="17" t="str">
        <f t="shared" si="104"/>
        <v>73  ม. 2  ต. คลองพา  อ. ท่าชนะ  จ. สุราษฎร์ธานี</v>
      </c>
      <c r="K2217" s="30" t="s">
        <v>7015</v>
      </c>
      <c r="L2217" s="19" t="s">
        <v>6909</v>
      </c>
      <c r="M2217" s="19" t="s">
        <v>7208</v>
      </c>
      <c r="N2217" s="19" t="s">
        <v>6936</v>
      </c>
      <c r="O2217" s="19" t="s">
        <v>6937</v>
      </c>
      <c r="P2217" s="20">
        <v>84170</v>
      </c>
      <c r="Q2217" s="35"/>
      <c r="R2217" s="49"/>
      <c r="S2217" s="49"/>
      <c r="T2217" s="49"/>
      <c r="U2217" s="21"/>
      <c r="V2217" s="21"/>
      <c r="W2217" s="21"/>
      <c r="X2217" s="23"/>
      <c r="Y2217" s="24"/>
      <c r="Z2217" s="21">
        <v>103</v>
      </c>
      <c r="AA2217" s="25">
        <f t="shared" si="103"/>
        <v>103</v>
      </c>
      <c r="AB2217" s="44"/>
      <c r="AC2217" s="19"/>
      <c r="AD2217" s="27" t="str">
        <f t="shared" si="105"/>
        <v>นาง  ผ่องศรี  จีนกิ้ม</v>
      </c>
    </row>
    <row r="2218" spans="1:30">
      <c r="A2218" s="16" t="s">
        <v>6977</v>
      </c>
      <c r="B2218" s="19"/>
      <c r="C2218" s="16">
        <v>274</v>
      </c>
      <c r="D2218" s="16"/>
      <c r="E2218" s="17" t="s">
        <v>3169</v>
      </c>
      <c r="F2218" s="17" t="s">
        <v>3170</v>
      </c>
      <c r="G2218" s="19" t="s">
        <v>6923</v>
      </c>
      <c r="H2218" s="19" t="s">
        <v>9344</v>
      </c>
      <c r="I2218" s="19" t="s">
        <v>8549</v>
      </c>
      <c r="J2218" s="17" t="str">
        <f t="shared" si="104"/>
        <v>11  ม. 2  ต. คลองพา  อ. ท่าชนะ  จ. สุราษฎร์ธานี</v>
      </c>
      <c r="K2218" s="30" t="s">
        <v>7513</v>
      </c>
      <c r="L2218" s="19" t="s">
        <v>6909</v>
      </c>
      <c r="M2218" s="19" t="s">
        <v>7208</v>
      </c>
      <c r="N2218" s="19" t="s">
        <v>6936</v>
      </c>
      <c r="O2218" s="19" t="s">
        <v>6937</v>
      </c>
      <c r="P2218" s="20">
        <v>84170</v>
      </c>
      <c r="Q2218" s="35"/>
      <c r="R2218" s="49"/>
      <c r="S2218" s="49"/>
      <c r="T2218" s="49"/>
      <c r="U2218" s="21"/>
      <c r="V2218" s="21"/>
      <c r="W2218" s="21"/>
      <c r="X2218" s="23"/>
      <c r="Y2218" s="24"/>
      <c r="Z2218" s="21">
        <v>46</v>
      </c>
      <c r="AA2218" s="25">
        <f t="shared" si="103"/>
        <v>46</v>
      </c>
      <c r="AB2218" s="44"/>
      <c r="AC2218" s="19"/>
      <c r="AD2218" s="27" t="str">
        <f t="shared" si="105"/>
        <v>นางสาว  สุภาพร  สมสอน</v>
      </c>
    </row>
    <row r="2219" spans="1:30">
      <c r="A2219" s="16" t="s">
        <v>6977</v>
      </c>
      <c r="B2219" s="19"/>
      <c r="C2219" s="16">
        <v>275</v>
      </c>
      <c r="D2219" s="16"/>
      <c r="E2219" s="17" t="s">
        <v>2445</v>
      </c>
      <c r="F2219" s="17">
        <v>0</v>
      </c>
      <c r="G2219" s="19" t="s">
        <v>6923</v>
      </c>
      <c r="H2219" s="19" t="s">
        <v>10784</v>
      </c>
      <c r="I2219" s="19" t="s">
        <v>10421</v>
      </c>
      <c r="J2219" s="17" t="str">
        <f t="shared" si="104"/>
        <v>77  ม. 13  ต. คลองพา  อ. ท่าชนะ  จ. สุราษฎร์ธานี</v>
      </c>
      <c r="K2219" s="30" t="s">
        <v>8191</v>
      </c>
      <c r="L2219" s="19" t="s">
        <v>8130</v>
      </c>
      <c r="M2219" s="19" t="s">
        <v>7208</v>
      </c>
      <c r="N2219" s="19" t="s">
        <v>6936</v>
      </c>
      <c r="O2219" s="19" t="s">
        <v>6937</v>
      </c>
      <c r="P2219" s="20">
        <v>84170</v>
      </c>
      <c r="Q2219" s="35"/>
      <c r="R2219" s="49"/>
      <c r="S2219" s="49"/>
      <c r="T2219" s="49"/>
      <c r="U2219" s="21"/>
      <c r="V2219" s="21"/>
      <c r="W2219" s="21"/>
      <c r="X2219" s="23"/>
      <c r="Y2219" s="24"/>
      <c r="Z2219" s="21">
        <v>201</v>
      </c>
      <c r="AA2219" s="25">
        <f t="shared" si="103"/>
        <v>201</v>
      </c>
      <c r="AB2219" s="44"/>
      <c r="AC2219" s="19"/>
      <c r="AD2219" s="27" t="str">
        <f t="shared" si="105"/>
        <v>นางสาว  จิตราพร  มงคลเคหา</v>
      </c>
    </row>
    <row r="2220" spans="1:30">
      <c r="A2220" s="16" t="s">
        <v>6977</v>
      </c>
      <c r="B2220" s="19"/>
      <c r="C2220" s="16">
        <v>276</v>
      </c>
      <c r="D2220" s="16"/>
      <c r="E2220" s="17" t="s">
        <v>3106</v>
      </c>
      <c r="F2220" s="17">
        <v>0</v>
      </c>
      <c r="G2220" s="19" t="s">
        <v>6923</v>
      </c>
      <c r="H2220" s="19" t="s">
        <v>10785</v>
      </c>
      <c r="I2220" s="19" t="s">
        <v>7730</v>
      </c>
      <c r="J2220" s="17" t="str">
        <f t="shared" si="104"/>
        <v>68  ม. 4  ต. คันธุลี  อ. ท่าชนะ  จ. สุราษฎร์ธานี</v>
      </c>
      <c r="K2220" s="30" t="s">
        <v>7590</v>
      </c>
      <c r="L2220" s="19" t="s">
        <v>7031</v>
      </c>
      <c r="M2220" s="19" t="s">
        <v>6935</v>
      </c>
      <c r="N2220" s="19" t="s">
        <v>6936</v>
      </c>
      <c r="O2220" s="19" t="s">
        <v>6937</v>
      </c>
      <c r="P2220" s="20">
        <v>84170</v>
      </c>
      <c r="Q2220" s="35"/>
      <c r="R2220" s="49"/>
      <c r="S2220" s="49"/>
      <c r="T2220" s="49"/>
      <c r="U2220" s="21"/>
      <c r="V2220" s="21"/>
      <c r="W2220" s="21"/>
      <c r="X2220" s="23"/>
      <c r="Y2220" s="24"/>
      <c r="Z2220" s="21">
        <v>186</v>
      </c>
      <c r="AA2220" s="25">
        <f t="shared" si="103"/>
        <v>186</v>
      </c>
      <c r="AB2220" s="44"/>
      <c r="AC2220" s="19"/>
      <c r="AD2220" s="27" t="str">
        <f t="shared" si="105"/>
        <v>นางสาว  สินีนาฎ  แสงจันทร์</v>
      </c>
    </row>
    <row r="2221" spans="1:30" ht="105">
      <c r="A2221" s="16" t="s">
        <v>6977</v>
      </c>
      <c r="B2221" s="19"/>
      <c r="C2221" s="16">
        <v>277</v>
      </c>
      <c r="D2221" s="16"/>
      <c r="E2221" s="17" t="s">
        <v>2107</v>
      </c>
      <c r="F2221" s="17" t="s">
        <v>2108</v>
      </c>
      <c r="G2221" s="34" t="s">
        <v>6905</v>
      </c>
      <c r="H2221" s="102" t="s">
        <v>10786</v>
      </c>
      <c r="I2221" s="34" t="s">
        <v>7954</v>
      </c>
      <c r="J2221" s="17" t="str">
        <f t="shared" si="104"/>
        <v>115  ม. 5  ต. คลองพา  อ. ท่าชนะ  จ. สุราษฎร์ธานี</v>
      </c>
      <c r="K2221" s="30" t="s">
        <v>7386</v>
      </c>
      <c r="L2221" s="19" t="s">
        <v>6944</v>
      </c>
      <c r="M2221" s="19" t="s">
        <v>7208</v>
      </c>
      <c r="N2221" s="19" t="s">
        <v>6936</v>
      </c>
      <c r="O2221" s="19" t="s">
        <v>6937</v>
      </c>
      <c r="P2221" s="20">
        <v>84170</v>
      </c>
      <c r="Q2221" s="35"/>
      <c r="R2221" s="49"/>
      <c r="S2221" s="49"/>
      <c r="T2221" s="49"/>
      <c r="U2221" s="21"/>
      <c r="V2221" s="21"/>
      <c r="W2221" s="21"/>
      <c r="X2221" s="23"/>
      <c r="Y2221" s="24"/>
      <c r="Z2221" s="21">
        <v>75</v>
      </c>
      <c r="AA2221" s="25">
        <f t="shared" si="103"/>
        <v>75</v>
      </c>
      <c r="AB2221" s="44" t="s">
        <v>10787</v>
      </c>
      <c r="AC2221" s="19"/>
      <c r="AD2221" s="27" t="str">
        <f t="shared" si="105"/>
        <v>นาง  นาง อมรินทร์ เรืองแสง - นาย อดิศักดิ์ วีระวงศ์  เรืองแสง</v>
      </c>
    </row>
    <row r="2222" spans="1:30" ht="105">
      <c r="A2222" s="16" t="s">
        <v>6977</v>
      </c>
      <c r="B2222" s="19"/>
      <c r="C2222" s="16" t="s">
        <v>10253</v>
      </c>
      <c r="D2222" s="16"/>
      <c r="E2222" s="17" t="s">
        <v>2107</v>
      </c>
      <c r="F2222" s="17" t="s">
        <v>2108</v>
      </c>
      <c r="G2222" s="34" t="s">
        <v>6905</v>
      </c>
      <c r="H2222" s="69" t="s">
        <v>10788</v>
      </c>
      <c r="I2222" s="34" t="s">
        <v>7954</v>
      </c>
      <c r="J2222" s="17" t="str">
        <f>K2222&amp;"  "&amp;L2222&amp;"  "&amp;M2222&amp;"  "&amp;N2222&amp;"  "&amp;O2222</f>
        <v>115  ม. 5  ต. คลองพา  อ. ท่าชนะ  จ. สุราษฎร์ธานี</v>
      </c>
      <c r="K2222" s="30" t="s">
        <v>7386</v>
      </c>
      <c r="L2222" s="19" t="s">
        <v>6944</v>
      </c>
      <c r="M2222" s="19" t="s">
        <v>7208</v>
      </c>
      <c r="N2222" s="19" t="s">
        <v>6936</v>
      </c>
      <c r="O2222" s="19" t="s">
        <v>6937</v>
      </c>
      <c r="P2222" s="20">
        <v>84170</v>
      </c>
      <c r="Q2222" s="35"/>
      <c r="R2222" s="49"/>
      <c r="S2222" s="49"/>
      <c r="T2222" s="49"/>
      <c r="U2222" s="21"/>
      <c r="V2222" s="21"/>
      <c r="W2222" s="21"/>
      <c r="X2222" s="23"/>
      <c r="Y2222" s="24"/>
      <c r="Z2222" s="21">
        <v>65</v>
      </c>
      <c r="AA2222" s="25">
        <f t="shared" si="103"/>
        <v>65</v>
      </c>
      <c r="AB2222" s="44" t="s">
        <v>10789</v>
      </c>
      <c r="AC2222" s="19"/>
      <c r="AD2222" s="27" t="str">
        <f>G2222&amp;"  "&amp;H2222&amp;"  "&amp;I2222</f>
        <v>นาง  นาง อมรินทร์ เรืองแสง - นาง ลัดดา วีระวงศ์  เรืองแสง</v>
      </c>
    </row>
    <row r="2223" spans="1:30">
      <c r="A2223" s="16" t="s">
        <v>6977</v>
      </c>
      <c r="B2223" s="16" t="s">
        <v>6930</v>
      </c>
      <c r="C2223" s="16">
        <v>279</v>
      </c>
      <c r="D2223" s="16"/>
      <c r="E2223" s="17" t="s">
        <v>5541</v>
      </c>
      <c r="F2223" s="17" t="s">
        <v>5542</v>
      </c>
      <c r="G2223" s="19" t="s">
        <v>6896</v>
      </c>
      <c r="H2223" s="19" t="s">
        <v>8971</v>
      </c>
      <c r="I2223" s="19" t="s">
        <v>8972</v>
      </c>
      <c r="J2223" s="17" t="str">
        <f t="shared" si="104"/>
        <v>164/1  ม. 5  ต. คันธุลี  อ. ท่าชนะ  จ. สุราษฎร์ธานี</v>
      </c>
      <c r="K2223" s="18" t="s">
        <v>7680</v>
      </c>
      <c r="L2223" s="19" t="s">
        <v>6944</v>
      </c>
      <c r="M2223" s="19" t="s">
        <v>6935</v>
      </c>
      <c r="N2223" s="19" t="s">
        <v>6936</v>
      </c>
      <c r="O2223" s="19" t="s">
        <v>6937</v>
      </c>
      <c r="P2223" s="41">
        <v>84170</v>
      </c>
      <c r="Q2223" s="21"/>
      <c r="R2223" s="22"/>
      <c r="S2223" s="22"/>
      <c r="T2223" s="22"/>
      <c r="U2223" s="21"/>
      <c r="V2223" s="21"/>
      <c r="W2223" s="21"/>
      <c r="X2223" s="23"/>
      <c r="Y2223" s="24"/>
      <c r="Z2223" s="21">
        <v>252</v>
      </c>
      <c r="AA2223" s="25">
        <f t="shared" si="103"/>
        <v>252</v>
      </c>
      <c r="AB2223" s="44"/>
      <c r="AC2223" s="19"/>
      <c r="AD2223" s="27" t="str">
        <f t="shared" si="105"/>
        <v>นาย  วิสุทธิ์  แรงเขตการ</v>
      </c>
    </row>
    <row r="2224" spans="1:30">
      <c r="A2224" s="16" t="s">
        <v>6977</v>
      </c>
      <c r="B2224" s="19"/>
      <c r="C2224" s="16">
        <v>280</v>
      </c>
      <c r="D2224" s="16"/>
      <c r="E2224" s="17" t="s">
        <v>3568</v>
      </c>
      <c r="F2224" s="17" t="s">
        <v>3569</v>
      </c>
      <c r="G2224" s="19" t="s">
        <v>6896</v>
      </c>
      <c r="H2224" s="19" t="s">
        <v>10790</v>
      </c>
      <c r="I2224" s="19" t="s">
        <v>10661</v>
      </c>
      <c r="J2224" s="17" t="str">
        <f t="shared" si="104"/>
        <v>13  ม. 4  ต. คลองพา  อ. ท่าชนะ  จ. สุราษฎร์ธานี</v>
      </c>
      <c r="K2224" s="30" t="s">
        <v>7289</v>
      </c>
      <c r="L2224" s="19" t="s">
        <v>7031</v>
      </c>
      <c r="M2224" s="19" t="s">
        <v>7208</v>
      </c>
      <c r="N2224" s="19" t="s">
        <v>6936</v>
      </c>
      <c r="O2224" s="19" t="s">
        <v>6937</v>
      </c>
      <c r="P2224" s="20">
        <v>84170</v>
      </c>
      <c r="Q2224" s="35"/>
      <c r="R2224" s="49"/>
      <c r="S2224" s="49"/>
      <c r="T2224" s="49"/>
      <c r="U2224" s="21"/>
      <c r="V2224" s="21"/>
      <c r="W2224" s="21"/>
      <c r="X2224" s="23"/>
      <c r="Y2224" s="24"/>
      <c r="Z2224" s="21">
        <v>340</v>
      </c>
      <c r="AA2224" s="25">
        <f t="shared" si="103"/>
        <v>340</v>
      </c>
      <c r="AB2224" s="44"/>
      <c r="AC2224" s="19"/>
      <c r="AD2224" s="27" t="str">
        <f t="shared" si="105"/>
        <v>นาย  จรัล  เชาวเลิศ</v>
      </c>
    </row>
    <row r="2225" spans="1:30">
      <c r="A2225" s="16" t="s">
        <v>6977</v>
      </c>
      <c r="B2225" s="19"/>
      <c r="C2225" s="16">
        <v>281</v>
      </c>
      <c r="D2225" s="16"/>
      <c r="E2225" s="17" t="s">
        <v>5172</v>
      </c>
      <c r="F2225" s="17" t="s">
        <v>5173</v>
      </c>
      <c r="G2225" s="19" t="s">
        <v>6896</v>
      </c>
      <c r="H2225" s="19" t="s">
        <v>8668</v>
      </c>
      <c r="I2225" s="19" t="s">
        <v>8622</v>
      </c>
      <c r="J2225" s="17" t="str">
        <f t="shared" si="104"/>
        <v>47  ม. 4  ต. คันธุลี  อ. ท่าชนะ  จ. สุราษฎร์ธานี</v>
      </c>
      <c r="K2225" s="30" t="s">
        <v>7669</v>
      </c>
      <c r="L2225" s="19" t="s">
        <v>7031</v>
      </c>
      <c r="M2225" s="19" t="s">
        <v>6935</v>
      </c>
      <c r="N2225" s="19" t="s">
        <v>6936</v>
      </c>
      <c r="O2225" s="19" t="s">
        <v>6937</v>
      </c>
      <c r="P2225" s="20">
        <v>84170</v>
      </c>
      <c r="Q2225" s="35"/>
      <c r="R2225" s="49"/>
      <c r="S2225" s="49"/>
      <c r="T2225" s="49"/>
      <c r="U2225" s="21"/>
      <c r="V2225" s="21"/>
      <c r="W2225" s="21"/>
      <c r="X2225" s="23"/>
      <c r="Y2225" s="24"/>
      <c r="Z2225" s="21">
        <v>82</v>
      </c>
      <c r="AA2225" s="25">
        <f t="shared" si="103"/>
        <v>82</v>
      </c>
      <c r="AB2225" s="44"/>
      <c r="AC2225" s="19"/>
      <c r="AD2225" s="27" t="str">
        <f t="shared" si="105"/>
        <v>นาย  รพ  ขำสุวรรณ</v>
      </c>
    </row>
    <row r="2226" spans="1:30">
      <c r="A2226" s="16" t="s">
        <v>6977</v>
      </c>
      <c r="B2226" s="19"/>
      <c r="C2226" s="16">
        <v>282</v>
      </c>
      <c r="D2226" s="16"/>
      <c r="E2226" s="17" t="s">
        <v>4139</v>
      </c>
      <c r="F2226" s="17" t="s">
        <v>4140</v>
      </c>
      <c r="G2226" s="19" t="s">
        <v>6896</v>
      </c>
      <c r="H2226" s="19" t="s">
        <v>8559</v>
      </c>
      <c r="I2226" s="19" t="s">
        <v>10613</v>
      </c>
      <c r="J2226" s="17" t="str">
        <f t="shared" si="104"/>
        <v>198  ม. 4  ต. ท่าชนะ  อ. ท่าชนะ  จ. สุราษฎร์ธานี</v>
      </c>
      <c r="K2226" s="30" t="s">
        <v>8268</v>
      </c>
      <c r="L2226" s="19" t="s">
        <v>7031</v>
      </c>
      <c r="M2226" s="19" t="s">
        <v>7123</v>
      </c>
      <c r="N2226" s="19" t="s">
        <v>6936</v>
      </c>
      <c r="O2226" s="19" t="s">
        <v>6937</v>
      </c>
      <c r="P2226" s="20">
        <v>84170</v>
      </c>
      <c r="Q2226" s="35"/>
      <c r="R2226" s="49"/>
      <c r="S2226" s="49"/>
      <c r="T2226" s="49"/>
      <c r="U2226" s="21"/>
      <c r="V2226" s="21"/>
      <c r="W2226" s="21"/>
      <c r="X2226" s="23"/>
      <c r="Y2226" s="24"/>
      <c r="Z2226" s="21">
        <v>221</v>
      </c>
      <c r="AA2226" s="25">
        <f t="shared" si="103"/>
        <v>221</v>
      </c>
      <c r="AB2226" s="44"/>
      <c r="AC2226" s="19"/>
      <c r="AD2226" s="27" t="str">
        <f t="shared" si="105"/>
        <v>นาย  ทรงฤทธิ์  สิทธิวัง</v>
      </c>
    </row>
    <row r="2227" spans="1:30">
      <c r="A2227" s="16" t="s">
        <v>6977</v>
      </c>
      <c r="B2227" s="19"/>
      <c r="C2227" s="16">
        <v>283</v>
      </c>
      <c r="D2227" s="16" t="s">
        <v>6980</v>
      </c>
      <c r="E2227" s="17" t="s">
        <v>4361</v>
      </c>
      <c r="F2227" s="17" t="s">
        <v>4362</v>
      </c>
      <c r="G2227" s="19" t="s">
        <v>6896</v>
      </c>
      <c r="H2227" s="19" t="s">
        <v>9722</v>
      </c>
      <c r="I2227" s="19" t="s">
        <v>7800</v>
      </c>
      <c r="J2227" s="17" t="str">
        <f t="shared" si="104"/>
        <v>78/1  ม. 3  ต. คันธุลี  อ. ท่าชนะ  จ. สุราษฎร์ธานี</v>
      </c>
      <c r="K2227" s="30" t="s">
        <v>7801</v>
      </c>
      <c r="L2227" s="19" t="s">
        <v>6991</v>
      </c>
      <c r="M2227" s="19" t="s">
        <v>6935</v>
      </c>
      <c r="N2227" s="19" t="s">
        <v>6936</v>
      </c>
      <c r="O2227" s="19" t="s">
        <v>6937</v>
      </c>
      <c r="P2227" s="20">
        <v>84170</v>
      </c>
      <c r="Q2227" s="35"/>
      <c r="R2227" s="49"/>
      <c r="S2227" s="49"/>
      <c r="T2227" s="49"/>
      <c r="U2227" s="21"/>
      <c r="V2227" s="21"/>
      <c r="W2227" s="21"/>
      <c r="X2227" s="23"/>
      <c r="Y2227" s="24"/>
      <c r="Z2227" s="21">
        <v>156</v>
      </c>
      <c r="AA2227" s="25">
        <f t="shared" si="103"/>
        <v>156</v>
      </c>
      <c r="AB2227" s="44" t="s">
        <v>10791</v>
      </c>
      <c r="AC2227" s="19"/>
      <c r="AD2227" s="27" t="str">
        <f t="shared" si="105"/>
        <v>นาย  นิกร  เครือหงษ์</v>
      </c>
    </row>
    <row r="2228" spans="1:30">
      <c r="A2228" s="16" t="s">
        <v>6977</v>
      </c>
      <c r="B2228" s="19"/>
      <c r="C2228" s="16">
        <v>284</v>
      </c>
      <c r="D2228" s="16"/>
      <c r="E2228" s="17" t="s">
        <v>6264</v>
      </c>
      <c r="F2228" s="17" t="s">
        <v>6265</v>
      </c>
      <c r="G2228" s="19" t="s">
        <v>6896</v>
      </c>
      <c r="H2228" s="19" t="s">
        <v>7700</v>
      </c>
      <c r="I2228" s="19" t="s">
        <v>10792</v>
      </c>
      <c r="J2228" s="17" t="str">
        <f t="shared" si="104"/>
        <v>247/3 ถ.ดอนนก  ม. 1  ต. มะขามเตี้ย  อ. เมืองสุราษฎร์ธานี  จ. สุราษฎร์ธานี</v>
      </c>
      <c r="K2228" s="30" t="s">
        <v>10793</v>
      </c>
      <c r="L2228" s="19" t="s">
        <v>6954</v>
      </c>
      <c r="M2228" s="19" t="s">
        <v>7340</v>
      </c>
      <c r="N2228" s="19" t="s">
        <v>7236</v>
      </c>
      <c r="O2228" s="19" t="s">
        <v>6937</v>
      </c>
      <c r="P2228" s="20">
        <v>84000</v>
      </c>
      <c r="Q2228" s="35"/>
      <c r="R2228" s="49"/>
      <c r="S2228" s="49"/>
      <c r="T2228" s="49"/>
      <c r="U2228" s="21"/>
      <c r="V2228" s="21"/>
      <c r="W2228" s="21"/>
      <c r="X2228" s="23"/>
      <c r="Y2228" s="24"/>
      <c r="Z2228" s="21">
        <v>212</v>
      </c>
      <c r="AA2228" s="25">
        <f t="shared" si="103"/>
        <v>212</v>
      </c>
      <c r="AB2228" s="44"/>
      <c r="AC2228" s="19"/>
      <c r="AD2228" s="27" t="str">
        <f t="shared" si="105"/>
        <v>นาย  สุเทพ  กัลปนายุทธ</v>
      </c>
    </row>
    <row r="2229" spans="1:30">
      <c r="A2229" s="16" t="s">
        <v>6977</v>
      </c>
      <c r="B2229" s="19"/>
      <c r="C2229" s="16">
        <v>285</v>
      </c>
      <c r="D2229" s="16"/>
      <c r="E2229" s="17" t="s">
        <v>2633</v>
      </c>
      <c r="F2229" s="17" t="s">
        <v>2634</v>
      </c>
      <c r="G2229" s="19" t="s">
        <v>6923</v>
      </c>
      <c r="H2229" s="19" t="s">
        <v>7575</v>
      </c>
      <c r="I2229" s="19" t="s">
        <v>10792</v>
      </c>
      <c r="J2229" s="17" t="str">
        <f t="shared" si="104"/>
        <v>247/3 ถ.ดอนนก  ม. 1  ต. มะขามเตี้ย  อ. เมืองสุราษฎร์ธานี  จ. สุราษฎร์ธานี</v>
      </c>
      <c r="K2229" s="30" t="s">
        <v>10793</v>
      </c>
      <c r="L2229" s="19" t="s">
        <v>6954</v>
      </c>
      <c r="M2229" s="19" t="s">
        <v>7340</v>
      </c>
      <c r="N2229" s="19" t="s">
        <v>7236</v>
      </c>
      <c r="O2229" s="19" t="s">
        <v>6937</v>
      </c>
      <c r="P2229" s="20">
        <v>84000</v>
      </c>
      <c r="Q2229" s="35"/>
      <c r="R2229" s="49"/>
      <c r="S2229" s="49"/>
      <c r="T2229" s="49"/>
      <c r="U2229" s="21"/>
      <c r="V2229" s="21"/>
      <c r="W2229" s="21"/>
      <c r="X2229" s="23"/>
      <c r="Y2229" s="24"/>
      <c r="Z2229" s="21">
        <v>173</v>
      </c>
      <c r="AA2229" s="25">
        <f t="shared" si="103"/>
        <v>173</v>
      </c>
      <c r="AB2229" s="44"/>
      <c r="AC2229" s="19"/>
      <c r="AD2229" s="27" t="str">
        <f t="shared" si="105"/>
        <v>นางสาว  นิตยา  กัลปนายุทธ</v>
      </c>
    </row>
    <row r="2230" spans="1:30">
      <c r="A2230" s="16" t="s">
        <v>6977</v>
      </c>
      <c r="B2230" s="19"/>
      <c r="C2230" s="16">
        <v>286</v>
      </c>
      <c r="D2230" s="16" t="s">
        <v>6980</v>
      </c>
      <c r="E2230" s="17" t="s">
        <v>2272</v>
      </c>
      <c r="F2230" s="17" t="s">
        <v>585</v>
      </c>
      <c r="G2230" s="19" t="s">
        <v>6905</v>
      </c>
      <c r="H2230" s="19" t="s">
        <v>7147</v>
      </c>
      <c r="I2230" s="19" t="s">
        <v>8937</v>
      </c>
      <c r="J2230" s="17" t="str">
        <f t="shared" si="104"/>
        <v>77  ม. 12  ต. คันธุลี  อ. ท่าชนะ  จ. สุราษฎร์ธานี</v>
      </c>
      <c r="K2230" s="30" t="s">
        <v>8191</v>
      </c>
      <c r="L2230" s="19" t="s">
        <v>7096</v>
      </c>
      <c r="M2230" s="19" t="s">
        <v>6935</v>
      </c>
      <c r="N2230" s="19" t="s">
        <v>6936</v>
      </c>
      <c r="O2230" s="19" t="s">
        <v>6937</v>
      </c>
      <c r="P2230" s="20">
        <v>84170</v>
      </c>
      <c r="Q2230" s="35"/>
      <c r="R2230" s="49"/>
      <c r="S2230" s="49"/>
      <c r="T2230" s="49"/>
      <c r="U2230" s="21"/>
      <c r="V2230" s="21"/>
      <c r="W2230" s="21"/>
      <c r="X2230" s="23"/>
      <c r="Y2230" s="24"/>
      <c r="Z2230" s="21">
        <v>119</v>
      </c>
      <c r="AA2230" s="25">
        <f t="shared" si="103"/>
        <v>119</v>
      </c>
      <c r="AB2230" s="44"/>
      <c r="AC2230" s="19"/>
      <c r="AD2230" s="27" t="str">
        <f t="shared" si="105"/>
        <v>นาง  อุบล  ว่องธารักษ์</v>
      </c>
    </row>
    <row r="2231" spans="1:30">
      <c r="A2231" s="16" t="s">
        <v>6977</v>
      </c>
      <c r="B2231" s="19"/>
      <c r="C2231" s="16" t="s">
        <v>10270</v>
      </c>
      <c r="D2231" s="16" t="s">
        <v>6980</v>
      </c>
      <c r="E2231" s="17" t="s">
        <v>6287</v>
      </c>
      <c r="F2231" s="17" t="s">
        <v>6288</v>
      </c>
      <c r="G2231" s="19" t="s">
        <v>6896</v>
      </c>
      <c r="H2231" s="19" t="s">
        <v>9088</v>
      </c>
      <c r="I2231" s="19" t="s">
        <v>10167</v>
      </c>
      <c r="J2231" s="17" t="str">
        <f t="shared" si="104"/>
        <v>197  ม. 12  ต. คันธุลี  อ. ท่าชนะ  จ. สุราษฎร์ธานี</v>
      </c>
      <c r="K2231" s="30" t="s">
        <v>8406</v>
      </c>
      <c r="L2231" s="19" t="s">
        <v>7096</v>
      </c>
      <c r="M2231" s="19" t="s">
        <v>6935</v>
      </c>
      <c r="N2231" s="19" t="s">
        <v>6936</v>
      </c>
      <c r="O2231" s="19" t="s">
        <v>6937</v>
      </c>
      <c r="P2231" s="20">
        <v>84170</v>
      </c>
      <c r="Q2231" s="35"/>
      <c r="R2231" s="49"/>
      <c r="S2231" s="49"/>
      <c r="T2231" s="49"/>
      <c r="U2231" s="21"/>
      <c r="V2231" s="21"/>
      <c r="W2231" s="21"/>
      <c r="X2231" s="23"/>
      <c r="Y2231" s="24"/>
      <c r="Z2231" s="21">
        <v>238</v>
      </c>
      <c r="AA2231" s="25">
        <f t="shared" si="103"/>
        <v>238</v>
      </c>
      <c r="AB2231" s="44"/>
      <c r="AC2231" s="19"/>
      <c r="AD2231" s="27" t="str">
        <f t="shared" si="105"/>
        <v>นาย  สุนทร  เจนอักขรกุล</v>
      </c>
    </row>
    <row r="2232" spans="1:30">
      <c r="A2232" s="16" t="s">
        <v>6977</v>
      </c>
      <c r="B2232" s="19"/>
      <c r="C2232" s="16">
        <v>288</v>
      </c>
      <c r="D2232" s="16"/>
      <c r="E2232" s="17" t="s">
        <v>1137</v>
      </c>
      <c r="F2232" s="17" t="s">
        <v>1138</v>
      </c>
      <c r="G2232" s="19" t="s">
        <v>6905</v>
      </c>
      <c r="H2232" s="19" t="s">
        <v>7664</v>
      </c>
      <c r="I2232" s="19" t="s">
        <v>10794</v>
      </c>
      <c r="J2232" s="17" t="str">
        <f t="shared" si="104"/>
        <v>105  ม. 12  ต. คันธุลี  อ. ท่าชนะ  จ. สุราษฎร์ธานี</v>
      </c>
      <c r="K2232" s="30" t="s">
        <v>7621</v>
      </c>
      <c r="L2232" s="19" t="s">
        <v>7096</v>
      </c>
      <c r="M2232" s="19" t="s">
        <v>6935</v>
      </c>
      <c r="N2232" s="19" t="s">
        <v>6936</v>
      </c>
      <c r="O2232" s="19" t="s">
        <v>6937</v>
      </c>
      <c r="P2232" s="20">
        <v>84170</v>
      </c>
      <c r="Q2232" s="35"/>
      <c r="R2232" s="49"/>
      <c r="S2232" s="49"/>
      <c r="T2232" s="49"/>
      <c r="U2232" s="21"/>
      <c r="V2232" s="21"/>
      <c r="W2232" s="21"/>
      <c r="X2232" s="23"/>
      <c r="Y2232" s="24"/>
      <c r="Z2232" s="21">
        <v>12</v>
      </c>
      <c r="AA2232" s="25">
        <f t="shared" si="103"/>
        <v>12</v>
      </c>
      <c r="AB2232" s="44"/>
      <c r="AC2232" s="19"/>
      <c r="AD2232" s="27" t="str">
        <f t="shared" si="105"/>
        <v>นาง  มณฑา  สิงห์สุวรรณ</v>
      </c>
    </row>
    <row r="2233" spans="1:30">
      <c r="A2233" s="16" t="s">
        <v>6977</v>
      </c>
      <c r="B2233" s="19"/>
      <c r="C2233" s="16">
        <v>289</v>
      </c>
      <c r="D2233" s="16"/>
      <c r="E2233" s="17" t="s">
        <v>4740</v>
      </c>
      <c r="F2233" s="17" t="s">
        <v>4741</v>
      </c>
      <c r="G2233" s="19" t="s">
        <v>6896</v>
      </c>
      <c r="H2233" s="19" t="s">
        <v>8531</v>
      </c>
      <c r="I2233" s="19" t="s">
        <v>10794</v>
      </c>
      <c r="J2233" s="17" t="str">
        <f t="shared" si="104"/>
        <v>105  ม. 12  ต. คันธุลี  อ. ท่าชนะ  จ. สุราษฎร์ธานี</v>
      </c>
      <c r="K2233" s="30" t="s">
        <v>7621</v>
      </c>
      <c r="L2233" s="19" t="s">
        <v>7096</v>
      </c>
      <c r="M2233" s="19" t="s">
        <v>6935</v>
      </c>
      <c r="N2233" s="19" t="s">
        <v>6936</v>
      </c>
      <c r="O2233" s="19" t="s">
        <v>6937</v>
      </c>
      <c r="P2233" s="20">
        <v>84170</v>
      </c>
      <c r="Q2233" s="35"/>
      <c r="R2233" s="49"/>
      <c r="S2233" s="49"/>
      <c r="T2233" s="49"/>
      <c r="U2233" s="21"/>
      <c r="V2233" s="21"/>
      <c r="W2233" s="21"/>
      <c r="X2233" s="23"/>
      <c r="Y2233" s="24"/>
      <c r="Z2233" s="21">
        <v>30</v>
      </c>
      <c r="AA2233" s="25">
        <f t="shared" si="103"/>
        <v>30</v>
      </c>
      <c r="AB2233" s="44"/>
      <c r="AC2233" s="19"/>
      <c r="AD2233" s="27" t="str">
        <f t="shared" si="105"/>
        <v>นาย  ปรีชา  สิงห์สุวรรณ</v>
      </c>
    </row>
    <row r="2234" spans="1:30">
      <c r="A2234" s="16" t="s">
        <v>6977</v>
      </c>
      <c r="B2234" s="16" t="s">
        <v>8006</v>
      </c>
      <c r="C2234" s="16" t="s">
        <v>10275</v>
      </c>
      <c r="D2234" s="16" t="s">
        <v>6980</v>
      </c>
      <c r="E2234" s="17" t="s">
        <v>6829</v>
      </c>
      <c r="F2234" s="17" t="s">
        <v>6830</v>
      </c>
      <c r="G2234" s="19" t="s">
        <v>6896</v>
      </c>
      <c r="H2234" s="19" t="s">
        <v>10795</v>
      </c>
      <c r="I2234" s="19" t="s">
        <v>10796</v>
      </c>
      <c r="J2234" s="17" t="str">
        <f t="shared" si="104"/>
        <v>400  ม. 4  ต. ท่าชนะ  อ. ท่าชนะ  จ. สุราษฎร์ธานี</v>
      </c>
      <c r="K2234" s="30" t="s">
        <v>10797</v>
      </c>
      <c r="L2234" s="19" t="s">
        <v>7031</v>
      </c>
      <c r="M2234" s="19" t="s">
        <v>7123</v>
      </c>
      <c r="N2234" s="19" t="s">
        <v>6936</v>
      </c>
      <c r="O2234" s="19" t="s">
        <v>6937</v>
      </c>
      <c r="P2234" s="20">
        <v>84170</v>
      </c>
      <c r="Q2234" s="21"/>
      <c r="R2234" s="22"/>
      <c r="S2234" s="22"/>
      <c r="T2234" s="22"/>
      <c r="U2234" s="21"/>
      <c r="V2234" s="21"/>
      <c r="W2234" s="21"/>
      <c r="X2234" s="23">
        <v>326</v>
      </c>
      <c r="Y2234" s="24">
        <v>326</v>
      </c>
      <c r="Z2234" s="21">
        <v>326</v>
      </c>
      <c r="AA2234" s="25">
        <f t="shared" si="103"/>
        <v>978</v>
      </c>
      <c r="AB2234" s="44"/>
      <c r="AC2234" s="19"/>
      <c r="AD2234" s="27" t="str">
        <f t="shared" si="105"/>
        <v>นาย  เอกรัฐ  ประยุทธสินธุ์</v>
      </c>
    </row>
    <row r="2235" spans="1:30">
      <c r="A2235" s="16" t="s">
        <v>6977</v>
      </c>
      <c r="B2235" s="16" t="s">
        <v>8144</v>
      </c>
      <c r="C2235" s="16">
        <v>291</v>
      </c>
      <c r="D2235" s="16" t="s">
        <v>6980</v>
      </c>
      <c r="E2235" s="17" t="s">
        <v>1865</v>
      </c>
      <c r="F2235" s="17" t="s">
        <v>1866</v>
      </c>
      <c r="G2235" s="19" t="s">
        <v>6905</v>
      </c>
      <c r="H2235" s="19" t="s">
        <v>10798</v>
      </c>
      <c r="I2235" s="19" t="s">
        <v>10323</v>
      </c>
      <c r="J2235" s="17" t="str">
        <f t="shared" si="104"/>
        <v>72  ม. 9  ต. คันธุลี  อ. ท่าชนะ  จ. สุราษฎร์ธานี</v>
      </c>
      <c r="K2235" s="66" t="s">
        <v>7241</v>
      </c>
      <c r="L2235" s="19" t="s">
        <v>7234</v>
      </c>
      <c r="M2235" s="19" t="s">
        <v>6935</v>
      </c>
      <c r="N2235" s="19" t="s">
        <v>6936</v>
      </c>
      <c r="O2235" s="19" t="s">
        <v>6937</v>
      </c>
      <c r="P2235" s="20">
        <v>84170</v>
      </c>
      <c r="Q2235" s="21"/>
      <c r="R2235" s="22"/>
      <c r="S2235" s="22"/>
      <c r="T2235" s="22"/>
      <c r="U2235" s="21"/>
      <c r="V2235" s="21"/>
      <c r="W2235" s="21"/>
      <c r="X2235" s="23"/>
      <c r="Y2235" s="24">
        <v>203</v>
      </c>
      <c r="Z2235" s="21">
        <v>203</v>
      </c>
      <c r="AA2235" s="25">
        <f t="shared" si="103"/>
        <v>406</v>
      </c>
      <c r="AB2235" s="44"/>
      <c r="AC2235" s="19"/>
      <c r="AD2235" s="27" t="str">
        <f t="shared" si="105"/>
        <v>นาง  สุจิตร  บุญชูศรี</v>
      </c>
    </row>
    <row r="2236" spans="1:30">
      <c r="A2236" s="16" t="s">
        <v>6977</v>
      </c>
      <c r="B2236" s="16"/>
      <c r="C2236" s="16">
        <v>292</v>
      </c>
      <c r="D2236" s="16" t="s">
        <v>6980</v>
      </c>
      <c r="E2236" s="17" t="s">
        <v>3401</v>
      </c>
      <c r="F2236" s="17" t="s">
        <v>3402</v>
      </c>
      <c r="G2236" s="19" t="s">
        <v>6896</v>
      </c>
      <c r="H2236" s="19" t="s">
        <v>10799</v>
      </c>
      <c r="I2236" s="19" t="s">
        <v>10800</v>
      </c>
      <c r="J2236" s="17" t="str">
        <f t="shared" si="104"/>
        <v>159/189  ม. 6  ต. คลองพา  อ. ท่าชนะ  จ. สุราษฎร์ธานี</v>
      </c>
      <c r="K2236" s="66" t="s">
        <v>10801</v>
      </c>
      <c r="L2236" s="19" t="s">
        <v>7215</v>
      </c>
      <c r="M2236" s="19" t="s">
        <v>7208</v>
      </c>
      <c r="N2236" s="19" t="s">
        <v>6936</v>
      </c>
      <c r="O2236" s="19" t="s">
        <v>6937</v>
      </c>
      <c r="P2236" s="20">
        <v>84170</v>
      </c>
      <c r="Q2236" s="21"/>
      <c r="R2236" s="22"/>
      <c r="S2236" s="22"/>
      <c r="T2236" s="22"/>
      <c r="U2236" s="21"/>
      <c r="V2236" s="21"/>
      <c r="W2236" s="21"/>
      <c r="X2236" s="23"/>
      <c r="Y2236" s="24"/>
      <c r="Z2236" s="21">
        <v>212</v>
      </c>
      <c r="AA2236" s="25">
        <f t="shared" si="103"/>
        <v>212</v>
      </c>
      <c r="AB2236" s="44"/>
      <c r="AC2236" s="19"/>
      <c r="AD2236" s="27" t="str">
        <f t="shared" si="105"/>
        <v>นาย  กิตติพร  สุทธิจำนงค์</v>
      </c>
    </row>
    <row r="2237" spans="1:30">
      <c r="A2237" s="16" t="s">
        <v>6977</v>
      </c>
      <c r="B2237" s="19"/>
      <c r="C2237" s="16" t="s">
        <v>10280</v>
      </c>
      <c r="D2237" s="16"/>
      <c r="E2237" s="17" t="s">
        <v>3366</v>
      </c>
      <c r="F2237" s="17" t="s">
        <v>3367</v>
      </c>
      <c r="G2237" s="19" t="s">
        <v>6896</v>
      </c>
      <c r="H2237" s="19" t="s">
        <v>10802</v>
      </c>
      <c r="I2237" s="19" t="s">
        <v>8551</v>
      </c>
      <c r="J2237" s="17" t="str">
        <f t="shared" si="104"/>
        <v>3/1  ม. 12  ต. คันธุลี  อ. ท่าชนะ  จ. สุราษฎร์ธานี</v>
      </c>
      <c r="K2237" s="30" t="s">
        <v>7805</v>
      </c>
      <c r="L2237" s="19" t="s">
        <v>7096</v>
      </c>
      <c r="M2237" s="19" t="s">
        <v>6935</v>
      </c>
      <c r="N2237" s="19" t="s">
        <v>6936</v>
      </c>
      <c r="O2237" s="19" t="s">
        <v>6937</v>
      </c>
      <c r="P2237" s="20">
        <v>84170</v>
      </c>
      <c r="Q2237" s="35"/>
      <c r="R2237" s="49"/>
      <c r="S2237" s="49"/>
      <c r="T2237" s="49"/>
      <c r="U2237" s="21"/>
      <c r="V2237" s="21"/>
      <c r="W2237" s="21"/>
      <c r="X2237" s="23"/>
      <c r="Y2237" s="24"/>
      <c r="Z2237" s="21">
        <v>126</v>
      </c>
      <c r="AA2237" s="25">
        <f t="shared" si="103"/>
        <v>126</v>
      </c>
      <c r="AB2237" s="44"/>
      <c r="AC2237" s="19"/>
      <c r="AD2237" s="27" t="str">
        <f t="shared" si="105"/>
        <v>นาย  กวีชัย  ทุ่มทวน</v>
      </c>
    </row>
    <row r="2238" spans="1:30">
      <c r="A2238" s="16" t="s">
        <v>6977</v>
      </c>
      <c r="B2238" s="19"/>
      <c r="C2238" s="16">
        <v>294</v>
      </c>
      <c r="D2238" s="16"/>
      <c r="E2238" s="17" t="s">
        <v>4453</v>
      </c>
      <c r="F2238" s="17">
        <v>0</v>
      </c>
      <c r="G2238" s="19" t="s">
        <v>6896</v>
      </c>
      <c r="H2238" s="19" t="s">
        <v>7899</v>
      </c>
      <c r="I2238" s="19" t="s">
        <v>8843</v>
      </c>
      <c r="J2238" s="17" t="str">
        <f t="shared" si="104"/>
        <v>50  ม. 3  ต. คลองพา  อ. ท่าชนะ  จ. สุราษฎร์ธานี</v>
      </c>
      <c r="K2238" s="30" t="s">
        <v>8148</v>
      </c>
      <c r="L2238" s="19" t="s">
        <v>6991</v>
      </c>
      <c r="M2238" s="19" t="s">
        <v>7208</v>
      </c>
      <c r="N2238" s="19" t="s">
        <v>6936</v>
      </c>
      <c r="O2238" s="19" t="s">
        <v>6937</v>
      </c>
      <c r="P2238" s="20">
        <v>84170</v>
      </c>
      <c r="Q2238" s="35"/>
      <c r="R2238" s="49"/>
      <c r="S2238" s="49"/>
      <c r="T2238" s="49"/>
      <c r="U2238" s="21"/>
      <c r="V2238" s="21"/>
      <c r="W2238" s="21"/>
      <c r="X2238" s="23"/>
      <c r="Y2238" s="24"/>
      <c r="Z2238" s="21">
        <v>320</v>
      </c>
      <c r="AA2238" s="25">
        <f t="shared" si="103"/>
        <v>320</v>
      </c>
      <c r="AB2238" s="44"/>
      <c r="AC2238" s="19"/>
      <c r="AD2238" s="27" t="str">
        <f t="shared" si="105"/>
        <v>นาย  บัญชา  ศรีนวล</v>
      </c>
    </row>
    <row r="2239" spans="1:30">
      <c r="A2239" s="16" t="s">
        <v>6977</v>
      </c>
      <c r="B2239" s="19"/>
      <c r="C2239" s="16" t="s">
        <v>10284</v>
      </c>
      <c r="D2239" s="16"/>
      <c r="E2239" s="17" t="s">
        <v>399</v>
      </c>
      <c r="F2239" s="17" t="s">
        <v>400</v>
      </c>
      <c r="G2239" s="19" t="s">
        <v>6905</v>
      </c>
      <c r="H2239" s="19" t="s">
        <v>10803</v>
      </c>
      <c r="I2239" s="19" t="s">
        <v>10804</v>
      </c>
      <c r="J2239" s="17" t="str">
        <f t="shared" si="104"/>
        <v>134  ม. 2  ต. สมอทอง  อ. ท่าชนะ  จ. สุราษฎร์ธานี</v>
      </c>
      <c r="K2239" s="30" t="s">
        <v>7056</v>
      </c>
      <c r="L2239" s="19" t="s">
        <v>6909</v>
      </c>
      <c r="M2239" s="19" t="s">
        <v>7305</v>
      </c>
      <c r="N2239" s="19" t="s">
        <v>6936</v>
      </c>
      <c r="O2239" s="19" t="s">
        <v>6937</v>
      </c>
      <c r="P2239" s="20">
        <v>84170</v>
      </c>
      <c r="Q2239" s="35"/>
      <c r="R2239" s="49"/>
      <c r="S2239" s="49"/>
      <c r="T2239" s="49"/>
      <c r="U2239" s="21"/>
      <c r="V2239" s="21"/>
      <c r="W2239" s="21"/>
      <c r="X2239" s="23"/>
      <c r="Y2239" s="24"/>
      <c r="Z2239" s="21">
        <v>198</v>
      </c>
      <c r="AA2239" s="25">
        <f t="shared" si="103"/>
        <v>198</v>
      </c>
      <c r="AB2239" s="44"/>
      <c r="AC2239" s="19"/>
      <c r="AD2239" s="27" t="str">
        <f t="shared" si="105"/>
        <v>นาง  เจียมจิตร์  ศักดิ์รัตน์</v>
      </c>
    </row>
    <row r="2240" spans="1:30">
      <c r="A2240" s="16" t="s">
        <v>6977</v>
      </c>
      <c r="B2240" s="19"/>
      <c r="C2240" s="16">
        <v>296</v>
      </c>
      <c r="D2240" s="16" t="s">
        <v>6980</v>
      </c>
      <c r="E2240" s="17" t="s">
        <v>3332</v>
      </c>
      <c r="F2240" s="17" t="s">
        <v>3333</v>
      </c>
      <c r="G2240" s="19" t="s">
        <v>6923</v>
      </c>
      <c r="H2240" s="19" t="s">
        <v>8832</v>
      </c>
      <c r="I2240" s="19" t="s">
        <v>10223</v>
      </c>
      <c r="J2240" s="17" t="str">
        <f t="shared" si="104"/>
        <v>81/7  ม. 1  ต. สมอทอง  อ. ท่าชนะ  จ. สุราษฎร์ธานี</v>
      </c>
      <c r="K2240" s="30" t="s">
        <v>10805</v>
      </c>
      <c r="L2240" s="19" t="s">
        <v>6954</v>
      </c>
      <c r="M2240" s="19" t="s">
        <v>7305</v>
      </c>
      <c r="N2240" s="19" t="s">
        <v>6936</v>
      </c>
      <c r="O2240" s="19" t="s">
        <v>6937</v>
      </c>
      <c r="P2240" s="20">
        <v>84170</v>
      </c>
      <c r="Q2240" s="35"/>
      <c r="R2240" s="49"/>
      <c r="S2240" s="49"/>
      <c r="T2240" s="49"/>
      <c r="U2240" s="21"/>
      <c r="V2240" s="21"/>
      <c r="W2240" s="21"/>
      <c r="X2240" s="23"/>
      <c r="Y2240" s="24"/>
      <c r="Z2240" s="21">
        <v>103</v>
      </c>
      <c r="AA2240" s="25">
        <f t="shared" si="103"/>
        <v>103</v>
      </c>
      <c r="AB2240" s="44"/>
      <c r="AC2240" s="19"/>
      <c r="AD2240" s="27" t="str">
        <f t="shared" si="105"/>
        <v>นางสาว  อุไรวรรณ  ชูโชติ</v>
      </c>
    </row>
    <row r="2241" spans="1:30">
      <c r="A2241" s="16" t="s">
        <v>6977</v>
      </c>
      <c r="B2241" s="19"/>
      <c r="C2241" s="16">
        <v>297</v>
      </c>
      <c r="D2241" s="16" t="s">
        <v>6980</v>
      </c>
      <c r="E2241" s="17" t="s">
        <v>426</v>
      </c>
      <c r="F2241" s="17" t="s">
        <v>427</v>
      </c>
      <c r="G2241" s="19" t="s">
        <v>6905</v>
      </c>
      <c r="H2241" s="19" t="s">
        <v>10806</v>
      </c>
      <c r="I2241" s="19" t="s">
        <v>10800</v>
      </c>
      <c r="J2241" s="17" t="str">
        <f t="shared" si="104"/>
        <v>61/1  ม. 2  ต. สมอทอง  อ. ท่าชนะ  จ. สุราษฎร์ธานี</v>
      </c>
      <c r="K2241" s="30" t="s">
        <v>10807</v>
      </c>
      <c r="L2241" s="19" t="s">
        <v>6909</v>
      </c>
      <c r="M2241" s="19" t="s">
        <v>7305</v>
      </c>
      <c r="N2241" s="19" t="s">
        <v>6936</v>
      </c>
      <c r="O2241" s="19" t="s">
        <v>6937</v>
      </c>
      <c r="P2241" s="20">
        <v>84170</v>
      </c>
      <c r="Q2241" s="35"/>
      <c r="R2241" s="49"/>
      <c r="S2241" s="49"/>
      <c r="T2241" s="49"/>
      <c r="U2241" s="21"/>
      <c r="V2241" s="21"/>
      <c r="W2241" s="21"/>
      <c r="X2241" s="23"/>
      <c r="Y2241" s="24"/>
      <c r="Z2241" s="21">
        <v>219</v>
      </c>
      <c r="AA2241" s="25">
        <f t="shared" si="103"/>
        <v>219</v>
      </c>
      <c r="AB2241" s="44"/>
      <c r="AC2241" s="19"/>
      <c r="AD2241" s="27" t="str">
        <f t="shared" si="105"/>
        <v>นาง  ชลศรี  สุทธิจำนงค์</v>
      </c>
    </row>
    <row r="2242" spans="1:30">
      <c r="A2242" s="16" t="s">
        <v>6977</v>
      </c>
      <c r="B2242" s="19"/>
      <c r="C2242" s="16">
        <v>298</v>
      </c>
      <c r="D2242" s="16" t="s">
        <v>6980</v>
      </c>
      <c r="E2242" s="17" t="s">
        <v>6364</v>
      </c>
      <c r="F2242" s="17" t="s">
        <v>6365</v>
      </c>
      <c r="G2242" s="19" t="s">
        <v>6896</v>
      </c>
      <c r="H2242" s="19" t="s">
        <v>10808</v>
      </c>
      <c r="I2242" s="19" t="s">
        <v>10800</v>
      </c>
      <c r="J2242" s="17" t="str">
        <f t="shared" si="104"/>
        <v>61  ม. 2  ต. สมอทอง  อ. ท่าชนะ  จ. สุราษฎร์ธานี</v>
      </c>
      <c r="K2242" s="30" t="s">
        <v>7002</v>
      </c>
      <c r="L2242" s="19" t="s">
        <v>6909</v>
      </c>
      <c r="M2242" s="19" t="s">
        <v>7305</v>
      </c>
      <c r="N2242" s="19" t="s">
        <v>6936</v>
      </c>
      <c r="O2242" s="19" t="s">
        <v>6937</v>
      </c>
      <c r="P2242" s="20">
        <v>84170</v>
      </c>
      <c r="Q2242" s="35"/>
      <c r="R2242" s="49"/>
      <c r="S2242" s="49"/>
      <c r="T2242" s="49"/>
      <c r="U2242" s="21"/>
      <c r="V2242" s="21"/>
      <c r="W2242" s="21"/>
      <c r="X2242" s="23"/>
      <c r="Y2242" s="24"/>
      <c r="Z2242" s="21">
        <v>137</v>
      </c>
      <c r="AA2242" s="25">
        <f t="shared" si="103"/>
        <v>137</v>
      </c>
      <c r="AB2242" s="44" t="s">
        <v>10809</v>
      </c>
      <c r="AC2242" s="19"/>
      <c r="AD2242" s="27" t="str">
        <f t="shared" si="105"/>
        <v>นาย  ฐณกฤต  สุทธิจำนงค์</v>
      </c>
    </row>
    <row r="2243" spans="1:30">
      <c r="A2243" s="16" t="s">
        <v>6977</v>
      </c>
      <c r="B2243" s="19"/>
      <c r="C2243" s="16">
        <v>299</v>
      </c>
      <c r="D2243" s="16"/>
      <c r="E2243" s="17" t="s">
        <v>522</v>
      </c>
      <c r="F2243" s="17" t="s">
        <v>523</v>
      </c>
      <c r="G2243" s="19" t="s">
        <v>6905</v>
      </c>
      <c r="H2243" s="19" t="s">
        <v>7652</v>
      </c>
      <c r="I2243" s="19" t="s">
        <v>10810</v>
      </c>
      <c r="J2243" s="17" t="str">
        <f t="shared" si="104"/>
        <v>5  ม. 3  ต. สมอทอง  อ. ท่าชนะ  จ. สุราษฎร์ธานี</v>
      </c>
      <c r="K2243" s="30" t="s">
        <v>9717</v>
      </c>
      <c r="L2243" s="19" t="s">
        <v>6991</v>
      </c>
      <c r="M2243" s="19" t="s">
        <v>7305</v>
      </c>
      <c r="N2243" s="19" t="s">
        <v>6936</v>
      </c>
      <c r="O2243" s="19" t="s">
        <v>6937</v>
      </c>
      <c r="P2243" s="20">
        <v>84170</v>
      </c>
      <c r="Q2243" s="35"/>
      <c r="R2243" s="49"/>
      <c r="S2243" s="49"/>
      <c r="T2243" s="49"/>
      <c r="U2243" s="21"/>
      <c r="V2243" s="21"/>
      <c r="W2243" s="21"/>
      <c r="X2243" s="23"/>
      <c r="Y2243" s="24"/>
      <c r="Z2243" s="21">
        <v>294</v>
      </c>
      <c r="AA2243" s="25">
        <f t="shared" ref="AA2243:AA2306" si="106">SUM(Q2243:Z2243)</f>
        <v>294</v>
      </c>
      <c r="AB2243" s="44"/>
      <c r="AC2243" s="19"/>
      <c r="AD2243" s="27" t="str">
        <f t="shared" si="105"/>
        <v>นาง  แดง  แก้วยาว(พรมหีต)</v>
      </c>
    </row>
    <row r="2244" spans="1:30">
      <c r="A2244" s="16" t="s">
        <v>6977</v>
      </c>
      <c r="B2244" s="19"/>
      <c r="C2244" s="16">
        <v>300</v>
      </c>
      <c r="D2244" s="16"/>
      <c r="E2244" s="17" t="s">
        <v>4786</v>
      </c>
      <c r="F2244" s="17" t="s">
        <v>4787</v>
      </c>
      <c r="G2244" s="19" t="s">
        <v>6896</v>
      </c>
      <c r="H2244" s="19" t="s">
        <v>8835</v>
      </c>
      <c r="I2244" s="19" t="s">
        <v>8595</v>
      </c>
      <c r="J2244" s="17" t="str">
        <f t="shared" si="104"/>
        <v>410  ม. 4  ต. ท่าชนะ  อ. ท่าชนะ  จ. สุราษฎร์ธานี</v>
      </c>
      <c r="K2244" s="30" t="s">
        <v>10811</v>
      </c>
      <c r="L2244" s="19" t="s">
        <v>7031</v>
      </c>
      <c r="M2244" s="19" t="s">
        <v>7123</v>
      </c>
      <c r="N2244" s="19" t="s">
        <v>6936</v>
      </c>
      <c r="O2244" s="19" t="s">
        <v>6937</v>
      </c>
      <c r="P2244" s="20">
        <v>84170</v>
      </c>
      <c r="Q2244" s="35"/>
      <c r="R2244" s="49"/>
      <c r="S2244" s="49"/>
      <c r="T2244" s="49"/>
      <c r="U2244" s="21"/>
      <c r="V2244" s="21"/>
      <c r="W2244" s="21"/>
      <c r="X2244" s="23"/>
      <c r="Y2244" s="24"/>
      <c r="Z2244" s="21">
        <v>168</v>
      </c>
      <c r="AA2244" s="25">
        <f t="shared" si="106"/>
        <v>168</v>
      </c>
      <c r="AB2244" s="44"/>
      <c r="AC2244" s="19"/>
      <c r="AD2244" s="27" t="str">
        <f t="shared" si="105"/>
        <v>นาย  ผัน  ภูมิไชยา</v>
      </c>
    </row>
    <row r="2245" spans="1:30">
      <c r="A2245" s="16" t="s">
        <v>6977</v>
      </c>
      <c r="B2245" s="19"/>
      <c r="C2245" s="16">
        <v>301</v>
      </c>
      <c r="D2245" s="16"/>
      <c r="E2245" s="17" t="s">
        <v>958</v>
      </c>
      <c r="F2245" s="17" t="s">
        <v>959</v>
      </c>
      <c r="G2245" s="19" t="s">
        <v>6905</v>
      </c>
      <c r="H2245" s="19" t="s">
        <v>7228</v>
      </c>
      <c r="I2245" s="19" t="s">
        <v>10812</v>
      </c>
      <c r="J2245" s="17" t="str">
        <f t="shared" si="104"/>
        <v>111  ม. 3  ต. คลองพา  อ. ท่าชนะ  จ. สุราษฎร์ธานี</v>
      </c>
      <c r="K2245" s="30" t="s">
        <v>7927</v>
      </c>
      <c r="L2245" s="19" t="s">
        <v>6991</v>
      </c>
      <c r="M2245" s="19" t="s">
        <v>7208</v>
      </c>
      <c r="N2245" s="19" t="s">
        <v>6936</v>
      </c>
      <c r="O2245" s="19" t="s">
        <v>6937</v>
      </c>
      <c r="P2245" s="20">
        <v>84170</v>
      </c>
      <c r="Q2245" s="35"/>
      <c r="R2245" s="49"/>
      <c r="S2245" s="49"/>
      <c r="T2245" s="49"/>
      <c r="U2245" s="21"/>
      <c r="V2245" s="21"/>
      <c r="W2245" s="21"/>
      <c r="X2245" s="23"/>
      <c r="Y2245" s="24"/>
      <c r="Z2245" s="21">
        <v>151</v>
      </c>
      <c r="AA2245" s="25">
        <f t="shared" si="106"/>
        <v>151</v>
      </c>
      <c r="AB2245" s="44"/>
      <c r="AC2245" s="19"/>
      <c r="AD2245" s="27" t="str">
        <f t="shared" si="105"/>
        <v>นาง  ปราณี  สองธานี</v>
      </c>
    </row>
    <row r="2246" spans="1:30">
      <c r="A2246" s="16" t="s">
        <v>6977</v>
      </c>
      <c r="B2246" s="19"/>
      <c r="C2246" s="16">
        <v>302</v>
      </c>
      <c r="D2246" s="16"/>
      <c r="E2246" s="17" t="s">
        <v>5769</v>
      </c>
      <c r="F2246" s="17" t="s">
        <v>5770</v>
      </c>
      <c r="G2246" s="19" t="s">
        <v>6896</v>
      </c>
      <c r="H2246" s="19" t="s">
        <v>8956</v>
      </c>
      <c r="I2246" s="19" t="s">
        <v>10694</v>
      </c>
      <c r="J2246" s="17" t="str">
        <f t="shared" si="104"/>
        <v>180  ม. 5  ต. คลองพา  อ. ท่าชนะ  จ. สุราษฎร์ธานี</v>
      </c>
      <c r="K2246" s="30" t="s">
        <v>8149</v>
      </c>
      <c r="L2246" s="19" t="s">
        <v>6944</v>
      </c>
      <c r="M2246" s="19" t="s">
        <v>7208</v>
      </c>
      <c r="N2246" s="19" t="s">
        <v>6936</v>
      </c>
      <c r="O2246" s="19" t="s">
        <v>6937</v>
      </c>
      <c r="P2246" s="20">
        <v>84170</v>
      </c>
      <c r="Q2246" s="35"/>
      <c r="R2246" s="49"/>
      <c r="S2246" s="49"/>
      <c r="T2246" s="49"/>
      <c r="U2246" s="21"/>
      <c r="V2246" s="21"/>
      <c r="W2246" s="21"/>
      <c r="X2246" s="23"/>
      <c r="Y2246" s="24"/>
      <c r="Z2246" s="21">
        <v>184</v>
      </c>
      <c r="AA2246" s="25">
        <f t="shared" si="106"/>
        <v>184</v>
      </c>
      <c r="AB2246" s="44"/>
      <c r="AC2246" s="19"/>
      <c r="AD2246" s="27" t="str">
        <f t="shared" si="105"/>
        <v>นาย  สมโชค  มณีน้อย</v>
      </c>
    </row>
    <row r="2247" spans="1:30">
      <c r="A2247" s="16" t="s">
        <v>6977</v>
      </c>
      <c r="B2247" s="19"/>
      <c r="C2247" s="16">
        <v>303</v>
      </c>
      <c r="D2247" s="16"/>
      <c r="E2247" s="17" t="s">
        <v>5284</v>
      </c>
      <c r="F2247" s="17" t="s">
        <v>5285</v>
      </c>
      <c r="G2247" s="19" t="s">
        <v>6896</v>
      </c>
      <c r="H2247" s="19" t="s">
        <v>10813</v>
      </c>
      <c r="I2247" s="19" t="s">
        <v>10814</v>
      </c>
      <c r="J2247" s="17" t="str">
        <f t="shared" si="104"/>
        <v>189  ม. 2  ต. สมอทอง  อ. ท่าชนะ  จ. สุราษฎร์ธานี</v>
      </c>
      <c r="K2247" s="30" t="s">
        <v>9598</v>
      </c>
      <c r="L2247" s="19" t="s">
        <v>6909</v>
      </c>
      <c r="M2247" s="19" t="s">
        <v>7305</v>
      </c>
      <c r="N2247" s="19" t="s">
        <v>6936</v>
      </c>
      <c r="O2247" s="19" t="s">
        <v>6937</v>
      </c>
      <c r="P2247" s="20">
        <v>84170</v>
      </c>
      <c r="Q2247" s="35"/>
      <c r="R2247" s="49"/>
      <c r="S2247" s="49"/>
      <c r="T2247" s="49"/>
      <c r="U2247" s="21"/>
      <c r="V2247" s="21"/>
      <c r="W2247" s="21"/>
      <c r="X2247" s="23"/>
      <c r="Y2247" s="24"/>
      <c r="Z2247" s="21">
        <v>147</v>
      </c>
      <c r="AA2247" s="25">
        <f t="shared" si="106"/>
        <v>147</v>
      </c>
      <c r="AB2247" s="44"/>
      <c r="AC2247" s="19"/>
      <c r="AD2247" s="27" t="str">
        <f t="shared" si="105"/>
        <v>นาย  วสุเทพ  บัวหลวง</v>
      </c>
    </row>
    <row r="2248" spans="1:30">
      <c r="A2248" s="16" t="s">
        <v>6977</v>
      </c>
      <c r="B2248" s="19"/>
      <c r="C2248" s="16">
        <v>304</v>
      </c>
      <c r="D2248" s="16"/>
      <c r="E2248" s="17" t="s">
        <v>6200</v>
      </c>
      <c r="F2248" s="17" t="s">
        <v>6201</v>
      </c>
      <c r="G2248" s="19" t="s">
        <v>6896</v>
      </c>
      <c r="H2248" s="19" t="s">
        <v>10815</v>
      </c>
      <c r="I2248" s="19" t="s">
        <v>9285</v>
      </c>
      <c r="J2248" s="17" t="str">
        <f t="shared" si="104"/>
        <v>51  ม. 4  ต. ท่าชนะ  อ. ท่าชนะ  จ. สุราษฎร์ธานี</v>
      </c>
      <c r="K2248" s="30" t="s">
        <v>8799</v>
      </c>
      <c r="L2248" s="19" t="s">
        <v>7031</v>
      </c>
      <c r="M2248" s="19" t="s">
        <v>7123</v>
      </c>
      <c r="N2248" s="19" t="s">
        <v>6936</v>
      </c>
      <c r="O2248" s="19" t="s">
        <v>6937</v>
      </c>
      <c r="P2248" s="20">
        <v>84170</v>
      </c>
      <c r="Q2248" s="35"/>
      <c r="R2248" s="49"/>
      <c r="S2248" s="49"/>
      <c r="T2248" s="49"/>
      <c r="U2248" s="21"/>
      <c r="V2248" s="21"/>
      <c r="W2248" s="21"/>
      <c r="X2248" s="23"/>
      <c r="Y2248" s="24"/>
      <c r="Z2248" s="21">
        <v>117</v>
      </c>
      <c r="AA2248" s="25">
        <f t="shared" si="106"/>
        <v>117</v>
      </c>
      <c r="AB2248" s="44"/>
      <c r="AC2248" s="19"/>
      <c r="AD2248" s="27" t="str">
        <f t="shared" si="105"/>
        <v>นาย  สุกิจ  ก่อสกุล</v>
      </c>
    </row>
    <row r="2249" spans="1:30">
      <c r="A2249" s="16" t="s">
        <v>6977</v>
      </c>
      <c r="B2249" s="19"/>
      <c r="C2249" s="16" t="s">
        <v>10782</v>
      </c>
      <c r="D2249" s="16"/>
      <c r="E2249" s="17" t="s">
        <v>99</v>
      </c>
      <c r="F2249" s="17" t="s">
        <v>100</v>
      </c>
      <c r="G2249" s="19" t="s">
        <v>6905</v>
      </c>
      <c r="H2249" s="19" t="s">
        <v>8698</v>
      </c>
      <c r="I2249" s="19" t="s">
        <v>8546</v>
      </c>
      <c r="J2249" s="17" t="str">
        <f t="shared" si="104"/>
        <v>40/1  ม. 8  ต. คันธุลี  อ. ท่าชนะ  จ. สุราษฎร์ธานี</v>
      </c>
      <c r="K2249" s="30" t="s">
        <v>8699</v>
      </c>
      <c r="L2249" s="19" t="s">
        <v>7675</v>
      </c>
      <c r="M2249" s="19" t="s">
        <v>6935</v>
      </c>
      <c r="N2249" s="19" t="s">
        <v>6936</v>
      </c>
      <c r="O2249" s="19" t="s">
        <v>6937</v>
      </c>
      <c r="P2249" s="20">
        <v>84170</v>
      </c>
      <c r="Q2249" s="35"/>
      <c r="R2249" s="49"/>
      <c r="S2249" s="49"/>
      <c r="T2249" s="49"/>
      <c r="U2249" s="21"/>
      <c r="V2249" s="21"/>
      <c r="W2249" s="21"/>
      <c r="X2249" s="23"/>
      <c r="Y2249" s="24"/>
      <c r="Z2249" s="21">
        <v>105</v>
      </c>
      <c r="AA2249" s="25">
        <f t="shared" si="106"/>
        <v>105</v>
      </c>
      <c r="AB2249" s="44"/>
      <c r="AC2249" s="19"/>
      <c r="AD2249" s="27" t="str">
        <f t="shared" si="105"/>
        <v>นาง  เกศรี  สงคงคา</v>
      </c>
    </row>
    <row r="2250" spans="1:30">
      <c r="A2250" s="16" t="s">
        <v>6977</v>
      </c>
      <c r="B2250" s="19"/>
      <c r="C2250" s="16">
        <v>306</v>
      </c>
      <c r="D2250" s="16" t="s">
        <v>6980</v>
      </c>
      <c r="E2250" s="17" t="s">
        <v>3479</v>
      </c>
      <c r="F2250" s="17" t="s">
        <v>3480</v>
      </c>
      <c r="G2250" s="19" t="s">
        <v>6896</v>
      </c>
      <c r="H2250" s="19" t="s">
        <v>8326</v>
      </c>
      <c r="I2250" s="19" t="s">
        <v>8772</v>
      </c>
      <c r="J2250" s="17" t="str">
        <f t="shared" si="104"/>
        <v>225  ม. 5  ต. คลองพา  อ. ท่าชนะ  จ. สุราษฎร์ธานี</v>
      </c>
      <c r="K2250" s="30" t="s">
        <v>8287</v>
      </c>
      <c r="L2250" s="19" t="s">
        <v>6944</v>
      </c>
      <c r="M2250" s="19" t="s">
        <v>7208</v>
      </c>
      <c r="N2250" s="19" t="s">
        <v>6936</v>
      </c>
      <c r="O2250" s="19" t="s">
        <v>6937</v>
      </c>
      <c r="P2250" s="20">
        <v>84170</v>
      </c>
      <c r="Q2250" s="35"/>
      <c r="R2250" s="49"/>
      <c r="S2250" s="49"/>
      <c r="T2250" s="49"/>
      <c r="U2250" s="21"/>
      <c r="V2250" s="21"/>
      <c r="W2250" s="21"/>
      <c r="X2250" s="23"/>
      <c r="Y2250" s="24"/>
      <c r="Z2250" s="21">
        <v>112</v>
      </c>
      <c r="AA2250" s="25">
        <f t="shared" si="106"/>
        <v>112</v>
      </c>
      <c r="AB2250" s="44"/>
      <c r="AC2250" s="19"/>
      <c r="AD2250" s="27" t="str">
        <f t="shared" si="105"/>
        <v>นาย  ขจร  วิเศษมาก</v>
      </c>
    </row>
    <row r="2251" spans="1:30">
      <c r="A2251" s="16" t="s">
        <v>6977</v>
      </c>
      <c r="B2251" s="19"/>
      <c r="C2251" s="16">
        <v>307</v>
      </c>
      <c r="D2251" s="16" t="s">
        <v>6980</v>
      </c>
      <c r="E2251" s="17" t="s">
        <v>5354</v>
      </c>
      <c r="F2251" s="17" t="s">
        <v>5355</v>
      </c>
      <c r="G2251" s="19" t="s">
        <v>6896</v>
      </c>
      <c r="H2251" s="19" t="s">
        <v>10655</v>
      </c>
      <c r="I2251" s="19" t="s">
        <v>8772</v>
      </c>
      <c r="J2251" s="17" t="str">
        <f t="shared" ref="J2251:J2314" si="107">K2251&amp;"  "&amp;L2251&amp;"  "&amp;M2251&amp;"  "&amp;N2251&amp;"  "&amp;O2251</f>
        <v>92  ม. 3  ต. คลองพา  อ. ท่าชนะ  จ. สุราษฎร์ธานี</v>
      </c>
      <c r="K2251" s="30" t="s">
        <v>7485</v>
      </c>
      <c r="L2251" s="19" t="s">
        <v>6991</v>
      </c>
      <c r="M2251" s="19" t="s">
        <v>7208</v>
      </c>
      <c r="N2251" s="19" t="s">
        <v>6936</v>
      </c>
      <c r="O2251" s="19" t="s">
        <v>6937</v>
      </c>
      <c r="P2251" s="20">
        <v>84170</v>
      </c>
      <c r="Q2251" s="35"/>
      <c r="R2251" s="49"/>
      <c r="S2251" s="49"/>
      <c r="T2251" s="49"/>
      <c r="U2251" s="21"/>
      <c r="V2251" s="21"/>
      <c r="W2251" s="21"/>
      <c r="X2251" s="23"/>
      <c r="Y2251" s="24"/>
      <c r="Z2251" s="21">
        <v>124</v>
      </c>
      <c r="AA2251" s="25">
        <f t="shared" si="106"/>
        <v>124</v>
      </c>
      <c r="AB2251" s="44"/>
      <c r="AC2251" s="19"/>
      <c r="AD2251" s="27" t="str">
        <f t="shared" ref="AD2251:AD2314" si="108">G2251&amp;"  "&amp;H2251&amp;"  "&amp;I2251</f>
        <v>นาย  วิจิตร์  วิเศษมาก</v>
      </c>
    </row>
    <row r="2252" spans="1:30">
      <c r="A2252" s="16" t="s">
        <v>6977</v>
      </c>
      <c r="B2252" s="19"/>
      <c r="C2252" s="16">
        <v>308</v>
      </c>
      <c r="D2252" s="16" t="s">
        <v>6980</v>
      </c>
      <c r="E2252" s="17" t="s">
        <v>148</v>
      </c>
      <c r="F2252" s="17" t="s">
        <v>149</v>
      </c>
      <c r="G2252" s="19" t="s">
        <v>6905</v>
      </c>
      <c r="H2252" s="19" t="s">
        <v>10816</v>
      </c>
      <c r="I2252" s="19" t="s">
        <v>10645</v>
      </c>
      <c r="J2252" s="17" t="str">
        <f t="shared" si="107"/>
        <v>14  ม. 4  ต. คลองพา  อ. ท่าชนะ  จ. สุราษฎร์ธานี</v>
      </c>
      <c r="K2252" s="30" t="s">
        <v>7133</v>
      </c>
      <c r="L2252" s="19" t="s">
        <v>7031</v>
      </c>
      <c r="M2252" s="19" t="s">
        <v>7208</v>
      </c>
      <c r="N2252" s="19" t="s">
        <v>6936</v>
      </c>
      <c r="O2252" s="19" t="s">
        <v>6937</v>
      </c>
      <c r="P2252" s="20">
        <v>84170</v>
      </c>
      <c r="Q2252" s="35"/>
      <c r="R2252" s="49"/>
      <c r="S2252" s="49"/>
      <c r="T2252" s="49"/>
      <c r="U2252" s="21"/>
      <c r="V2252" s="21"/>
      <c r="W2252" s="21"/>
      <c r="X2252" s="23"/>
      <c r="Y2252" s="24">
        <v>152</v>
      </c>
      <c r="Z2252" s="21">
        <v>152</v>
      </c>
      <c r="AA2252" s="25">
        <f t="shared" si="106"/>
        <v>304</v>
      </c>
      <c r="AB2252" s="44"/>
      <c r="AC2252" s="19"/>
      <c r="AD2252" s="27" t="str">
        <f t="shared" si="108"/>
        <v>นาง  คุรุรัตน์  เดิมโรย</v>
      </c>
    </row>
    <row r="2253" spans="1:30">
      <c r="A2253" s="16" t="s">
        <v>6977</v>
      </c>
      <c r="B2253" s="19"/>
      <c r="C2253" s="16">
        <v>309</v>
      </c>
      <c r="D2253" s="16"/>
      <c r="E2253" s="17" t="s">
        <v>6832</v>
      </c>
      <c r="F2253" s="17" t="s">
        <v>6833</v>
      </c>
      <c r="G2253" s="19" t="s">
        <v>6896</v>
      </c>
      <c r="H2253" s="19" t="s">
        <v>10817</v>
      </c>
      <c r="I2253" s="19" t="s">
        <v>10818</v>
      </c>
      <c r="J2253" s="17" t="str">
        <f t="shared" si="107"/>
        <v>168/6  ม. 7  ต. ละแม  อ. ละแม  จ. ชุมพร</v>
      </c>
      <c r="K2253" s="30" t="s">
        <v>10819</v>
      </c>
      <c r="L2253" s="19" t="s">
        <v>7290</v>
      </c>
      <c r="M2253" s="19" t="s">
        <v>6910</v>
      </c>
      <c r="N2253" s="19" t="s">
        <v>6911</v>
      </c>
      <c r="O2253" s="19" t="s">
        <v>6912</v>
      </c>
      <c r="P2253" s="20">
        <v>86170</v>
      </c>
      <c r="Q2253" s="35"/>
      <c r="R2253" s="49"/>
      <c r="S2253" s="49"/>
      <c r="T2253" s="49"/>
      <c r="U2253" s="21"/>
      <c r="V2253" s="21"/>
      <c r="W2253" s="21"/>
      <c r="X2253" s="23"/>
      <c r="Y2253" s="24"/>
      <c r="Z2253" s="21">
        <v>243</v>
      </c>
      <c r="AA2253" s="25">
        <f t="shared" si="106"/>
        <v>243</v>
      </c>
      <c r="AB2253" s="44"/>
      <c r="AC2253" s="19"/>
      <c r="AD2253" s="27" t="str">
        <f t="shared" si="108"/>
        <v>นาย  เอกลักษณ์  จิรภิวงศ์</v>
      </c>
    </row>
    <row r="2254" spans="1:30">
      <c r="A2254" s="16" t="s">
        <v>6977</v>
      </c>
      <c r="B2254" s="19"/>
      <c r="C2254" s="16">
        <v>310</v>
      </c>
      <c r="D2254" s="16"/>
      <c r="E2254" s="17" t="s">
        <v>834</v>
      </c>
      <c r="F2254" s="17" t="s">
        <v>835</v>
      </c>
      <c r="G2254" s="19" t="s">
        <v>6905</v>
      </c>
      <c r="H2254" s="19" t="s">
        <v>10820</v>
      </c>
      <c r="I2254" s="19" t="s">
        <v>10821</v>
      </c>
      <c r="J2254" s="17" t="str">
        <f t="shared" si="107"/>
        <v>26  ม. 5  ต. วัง  อ. ท่าชนะ  จ. สุราษฎร์ธานี</v>
      </c>
      <c r="K2254" s="30" t="s">
        <v>7719</v>
      </c>
      <c r="L2254" s="19" t="s">
        <v>6944</v>
      </c>
      <c r="M2254" s="19" t="s">
        <v>7134</v>
      </c>
      <c r="N2254" s="19" t="s">
        <v>6936</v>
      </c>
      <c r="O2254" s="19" t="s">
        <v>6937</v>
      </c>
      <c r="P2254" s="20">
        <v>84170</v>
      </c>
      <c r="Q2254" s="35"/>
      <c r="R2254" s="49"/>
      <c r="S2254" s="49"/>
      <c r="T2254" s="49"/>
      <c r="U2254" s="21"/>
      <c r="V2254" s="21"/>
      <c r="W2254" s="21"/>
      <c r="X2254" s="23"/>
      <c r="Y2254" s="24"/>
      <c r="Z2254" s="21">
        <v>263</v>
      </c>
      <c r="AA2254" s="25">
        <f t="shared" si="106"/>
        <v>263</v>
      </c>
      <c r="AB2254" s="44"/>
      <c r="AC2254" s="19"/>
      <c r="AD2254" s="27" t="str">
        <f t="shared" si="108"/>
        <v>นาง  บุญเรือง  ชูรักษา</v>
      </c>
    </row>
    <row r="2255" spans="1:30">
      <c r="A2255" s="16" t="s">
        <v>6977</v>
      </c>
      <c r="B2255" s="19"/>
      <c r="C2255" s="16">
        <v>311</v>
      </c>
      <c r="D2255" s="16"/>
      <c r="E2255" s="17" t="s">
        <v>4470</v>
      </c>
      <c r="F2255" s="17" t="s">
        <v>4471</v>
      </c>
      <c r="G2255" s="19" t="s">
        <v>6905</v>
      </c>
      <c r="H2255" s="19" t="s">
        <v>7069</v>
      </c>
      <c r="I2255" s="19" t="s">
        <v>8745</v>
      </c>
      <c r="J2255" s="17" t="str">
        <f t="shared" si="107"/>
        <v>244  ม. 4  ต. คันธุลี  อ. ท่าชนะ  จ. สุราษฎร์ธานี</v>
      </c>
      <c r="K2255" s="30" t="s">
        <v>9326</v>
      </c>
      <c r="L2255" s="19" t="s">
        <v>7031</v>
      </c>
      <c r="M2255" s="19" t="s">
        <v>6935</v>
      </c>
      <c r="N2255" s="19" t="s">
        <v>6936</v>
      </c>
      <c r="O2255" s="19" t="s">
        <v>6937</v>
      </c>
      <c r="P2255" s="20">
        <v>84170</v>
      </c>
      <c r="Q2255" s="35"/>
      <c r="R2255" s="49"/>
      <c r="S2255" s="49"/>
      <c r="T2255" s="49"/>
      <c r="U2255" s="21"/>
      <c r="V2255" s="21"/>
      <c r="W2255" s="35"/>
      <c r="X2255" s="23"/>
      <c r="Y2255" s="24"/>
      <c r="Z2255" s="21">
        <v>93</v>
      </c>
      <c r="AA2255" s="25">
        <f t="shared" si="106"/>
        <v>93</v>
      </c>
      <c r="AB2255" s="44"/>
      <c r="AC2255" s="19"/>
      <c r="AD2255" s="27" t="str">
        <f t="shared" si="108"/>
        <v>นาง  บุญช่วย  ฤทธิคง</v>
      </c>
    </row>
    <row r="2256" spans="1:30">
      <c r="A2256" s="16" t="s">
        <v>6977</v>
      </c>
      <c r="B2256" s="19"/>
      <c r="C2256" s="16">
        <v>312</v>
      </c>
      <c r="D2256" s="16"/>
      <c r="E2256" s="17" t="s">
        <v>2685</v>
      </c>
      <c r="F2256" s="17" t="s">
        <v>2686</v>
      </c>
      <c r="G2256" s="19" t="s">
        <v>6923</v>
      </c>
      <c r="H2256" s="19" t="s">
        <v>7882</v>
      </c>
      <c r="I2256" s="19" t="s">
        <v>8745</v>
      </c>
      <c r="J2256" s="17" t="str">
        <f t="shared" si="107"/>
        <v>22  ม. 4  ต. คันธุลี  อ. ท่าชนะ  จ. สุราษฎร์ธานี</v>
      </c>
      <c r="K2256" s="30" t="s">
        <v>7696</v>
      </c>
      <c r="L2256" s="19" t="s">
        <v>7031</v>
      </c>
      <c r="M2256" s="19" t="s">
        <v>6935</v>
      </c>
      <c r="N2256" s="19" t="s">
        <v>6936</v>
      </c>
      <c r="O2256" s="19" t="s">
        <v>6937</v>
      </c>
      <c r="P2256" s="20">
        <v>84170</v>
      </c>
      <c r="Q2256" s="35"/>
      <c r="R2256" s="49"/>
      <c r="S2256" s="49"/>
      <c r="T2256" s="49"/>
      <c r="U2256" s="21"/>
      <c r="V2256" s="21"/>
      <c r="W2256" s="35"/>
      <c r="X2256" s="23"/>
      <c r="Y2256" s="24"/>
      <c r="Z2256" s="21">
        <v>93</v>
      </c>
      <c r="AA2256" s="25">
        <f t="shared" si="106"/>
        <v>93</v>
      </c>
      <c r="AB2256" s="44"/>
      <c r="AC2256" s="19"/>
      <c r="AD2256" s="27" t="str">
        <f t="shared" si="108"/>
        <v>นางสาว  บุญรับ  ฤทธิคง</v>
      </c>
    </row>
    <row r="2257" spans="1:30">
      <c r="A2257" s="16" t="s">
        <v>6977</v>
      </c>
      <c r="B2257" s="19"/>
      <c r="C2257" s="16">
        <v>313</v>
      </c>
      <c r="D2257" s="16"/>
      <c r="E2257" s="17" t="s">
        <v>6639</v>
      </c>
      <c r="F2257" s="17">
        <v>0</v>
      </c>
      <c r="G2257" s="19" t="s">
        <v>6896</v>
      </c>
      <c r="H2257" s="19" t="s">
        <v>8493</v>
      </c>
      <c r="I2257" s="19" t="s">
        <v>8745</v>
      </c>
      <c r="J2257" s="17" t="str">
        <f t="shared" si="107"/>
        <v>22  ม. 4  ต. คันธุลี  อ. ท่าชนะ  จ. สุราษฎร์ธานี</v>
      </c>
      <c r="K2257" s="30" t="s">
        <v>7696</v>
      </c>
      <c r="L2257" s="19" t="s">
        <v>7031</v>
      </c>
      <c r="M2257" s="19" t="s">
        <v>6935</v>
      </c>
      <c r="N2257" s="19" t="s">
        <v>6936</v>
      </c>
      <c r="O2257" s="19" t="s">
        <v>6937</v>
      </c>
      <c r="P2257" s="20">
        <v>84170</v>
      </c>
      <c r="Q2257" s="35"/>
      <c r="R2257" s="49"/>
      <c r="S2257" s="49"/>
      <c r="T2257" s="49"/>
      <c r="U2257" s="21"/>
      <c r="V2257" s="21"/>
      <c r="W2257" s="35"/>
      <c r="X2257" s="23"/>
      <c r="Y2257" s="24"/>
      <c r="Z2257" s="21">
        <v>91</v>
      </c>
      <c r="AA2257" s="25">
        <f t="shared" si="106"/>
        <v>91</v>
      </c>
      <c r="AB2257" s="44"/>
      <c r="AC2257" s="19"/>
      <c r="AD2257" s="27" t="str">
        <f t="shared" si="108"/>
        <v>นาย  อนันต์  ฤทธิคง</v>
      </c>
    </row>
    <row r="2258" spans="1:30">
      <c r="A2258" s="16" t="s">
        <v>6977</v>
      </c>
      <c r="B2258" s="19"/>
      <c r="C2258" s="16">
        <v>314</v>
      </c>
      <c r="D2258" s="16"/>
      <c r="E2258" s="17" t="s">
        <v>3784</v>
      </c>
      <c r="F2258" s="17" t="s">
        <v>3785</v>
      </c>
      <c r="G2258" s="19" t="s">
        <v>6896</v>
      </c>
      <c r="H2258" s="19" t="s">
        <v>7585</v>
      </c>
      <c r="I2258" s="19" t="s">
        <v>9949</v>
      </c>
      <c r="J2258" s="17" t="str">
        <f t="shared" si="107"/>
        <v>25  ม. 9  ต. ละแม  อ. ละแม  จ. ชุมพร</v>
      </c>
      <c r="K2258" s="30" t="s">
        <v>8607</v>
      </c>
      <c r="L2258" s="19" t="s">
        <v>7234</v>
      </c>
      <c r="M2258" s="19" t="s">
        <v>6910</v>
      </c>
      <c r="N2258" s="19" t="s">
        <v>6911</v>
      </c>
      <c r="O2258" s="19" t="s">
        <v>6912</v>
      </c>
      <c r="P2258" s="20">
        <v>86170</v>
      </c>
      <c r="Q2258" s="35"/>
      <c r="R2258" s="49"/>
      <c r="S2258" s="49"/>
      <c r="T2258" s="49"/>
      <c r="U2258" s="21"/>
      <c r="V2258" s="21"/>
      <c r="W2258" s="35"/>
      <c r="X2258" s="23"/>
      <c r="Y2258" s="24"/>
      <c r="Z2258" s="21">
        <v>350</v>
      </c>
      <c r="AA2258" s="25">
        <f t="shared" si="106"/>
        <v>350</v>
      </c>
      <c r="AB2258" s="44"/>
      <c r="AC2258" s="19"/>
      <c r="AD2258" s="27" t="str">
        <f t="shared" si="108"/>
        <v>นาย  ชรินทร์  เติมไพบูลย์</v>
      </c>
    </row>
    <row r="2259" spans="1:30">
      <c r="A2259" s="16" t="s">
        <v>6977</v>
      </c>
      <c r="B2259" s="19"/>
      <c r="C2259" s="16">
        <v>315</v>
      </c>
      <c r="D2259" s="16" t="s">
        <v>6980</v>
      </c>
      <c r="E2259" s="17" t="s">
        <v>5154</v>
      </c>
      <c r="F2259" s="17" t="s">
        <v>5155</v>
      </c>
      <c r="G2259" s="19" t="s">
        <v>6896</v>
      </c>
      <c r="H2259" s="19" t="s">
        <v>10822</v>
      </c>
      <c r="I2259" s="19" t="s">
        <v>10823</v>
      </c>
      <c r="J2259" s="17" t="str">
        <f t="shared" si="107"/>
        <v>227/1  ม. 4  ต. ท่าชนะ  อ. ท่าชนะ  จ. สุราษฎร์ธานี</v>
      </c>
      <c r="K2259" s="30" t="s">
        <v>10824</v>
      </c>
      <c r="L2259" s="19" t="s">
        <v>7031</v>
      </c>
      <c r="M2259" s="19" t="s">
        <v>7123</v>
      </c>
      <c r="N2259" s="19" t="s">
        <v>6936</v>
      </c>
      <c r="O2259" s="19" t="s">
        <v>6937</v>
      </c>
      <c r="P2259" s="20">
        <v>84170</v>
      </c>
      <c r="Q2259" s="35"/>
      <c r="R2259" s="49"/>
      <c r="S2259" s="49"/>
      <c r="T2259" s="49"/>
      <c r="U2259" s="21"/>
      <c r="V2259" s="21"/>
      <c r="W2259" s="35"/>
      <c r="X2259" s="23"/>
      <c r="Y2259" s="24"/>
      <c r="Z2259" s="21">
        <v>313</v>
      </c>
      <c r="AA2259" s="25">
        <f t="shared" si="106"/>
        <v>313</v>
      </c>
      <c r="AB2259" s="44"/>
      <c r="AC2259" s="19"/>
      <c r="AD2259" s="27" t="str">
        <f t="shared" si="108"/>
        <v>นาย  ยุทธศักดิ์  เรืองรัตนวิเศษ</v>
      </c>
    </row>
    <row r="2260" spans="1:30">
      <c r="A2260" s="16" t="s">
        <v>6977</v>
      </c>
      <c r="B2260" s="19"/>
      <c r="C2260" s="16" t="s">
        <v>8499</v>
      </c>
      <c r="D2260" s="16"/>
      <c r="E2260" s="17" t="s">
        <v>3833</v>
      </c>
      <c r="F2260" s="17" t="s">
        <v>3834</v>
      </c>
      <c r="G2260" s="19" t="s">
        <v>6896</v>
      </c>
      <c r="H2260" s="19" t="s">
        <v>7444</v>
      </c>
      <c r="I2260" s="19" t="s">
        <v>8476</v>
      </c>
      <c r="J2260" s="17" t="str">
        <f t="shared" si="107"/>
        <v>95/17  ม. 4  ต. ท่าชนะ  อ. ท่าชนะ  จ. สุราษฎร์ธานี</v>
      </c>
      <c r="K2260" s="30" t="s">
        <v>8477</v>
      </c>
      <c r="L2260" s="19" t="s">
        <v>7031</v>
      </c>
      <c r="M2260" s="19" t="s">
        <v>7123</v>
      </c>
      <c r="N2260" s="19" t="s">
        <v>6936</v>
      </c>
      <c r="O2260" s="19" t="s">
        <v>6937</v>
      </c>
      <c r="P2260" s="20">
        <v>84170</v>
      </c>
      <c r="Q2260" s="35"/>
      <c r="R2260" s="49"/>
      <c r="S2260" s="49"/>
      <c r="T2260" s="49"/>
      <c r="U2260" s="21"/>
      <c r="V2260" s="21"/>
      <c r="W2260" s="35"/>
      <c r="X2260" s="23"/>
      <c r="Y2260" s="24"/>
      <c r="Z2260" s="21">
        <v>275</v>
      </c>
      <c r="AA2260" s="25">
        <f t="shared" si="106"/>
        <v>275</v>
      </c>
      <c r="AB2260" s="44"/>
      <c r="AC2260" s="19"/>
      <c r="AD2260" s="27" t="str">
        <f t="shared" si="108"/>
        <v>นาย  ชัยวัฒน์  สุทธิ</v>
      </c>
    </row>
    <row r="2261" spans="1:30">
      <c r="A2261" s="16" t="s">
        <v>6977</v>
      </c>
      <c r="B2261" s="19"/>
      <c r="C2261" s="16">
        <v>317</v>
      </c>
      <c r="D2261" s="16"/>
      <c r="E2261" s="17" t="s">
        <v>3985</v>
      </c>
      <c r="F2261" s="17" t="s">
        <v>3986</v>
      </c>
      <c r="G2261" s="19" t="s">
        <v>6896</v>
      </c>
      <c r="H2261" s="19" t="s">
        <v>8451</v>
      </c>
      <c r="I2261" s="19" t="s">
        <v>8745</v>
      </c>
      <c r="J2261" s="17" t="str">
        <f t="shared" si="107"/>
        <v>150  ม. 8  ต. คันธุลี  อ. ท่าชนะ  จ. สุราษฎร์ธานี</v>
      </c>
      <c r="K2261" s="30" t="s">
        <v>8471</v>
      </c>
      <c r="L2261" s="19" t="s">
        <v>7675</v>
      </c>
      <c r="M2261" s="19" t="s">
        <v>6935</v>
      </c>
      <c r="N2261" s="19" t="s">
        <v>6936</v>
      </c>
      <c r="O2261" s="19" t="s">
        <v>6937</v>
      </c>
      <c r="P2261" s="20">
        <v>84170</v>
      </c>
      <c r="Q2261" s="35"/>
      <c r="R2261" s="49"/>
      <c r="S2261" s="49"/>
      <c r="T2261" s="49"/>
      <c r="U2261" s="21"/>
      <c r="V2261" s="21"/>
      <c r="W2261" s="35"/>
      <c r="X2261" s="23"/>
      <c r="Y2261" s="24"/>
      <c r="Z2261" s="21">
        <v>93</v>
      </c>
      <c r="AA2261" s="25">
        <f t="shared" si="106"/>
        <v>93</v>
      </c>
      <c r="AB2261" s="44"/>
      <c r="AC2261" s="19"/>
      <c r="AD2261" s="27" t="str">
        <f t="shared" si="108"/>
        <v>นาย  ณรงค์  ฤทธิคง</v>
      </c>
    </row>
    <row r="2262" spans="1:30">
      <c r="A2262" s="16" t="s">
        <v>6977</v>
      </c>
      <c r="B2262" s="19"/>
      <c r="C2262" s="16" t="s">
        <v>8505</v>
      </c>
      <c r="D2262" s="16" t="s">
        <v>6980</v>
      </c>
      <c r="E2262" s="17" t="s">
        <v>5902</v>
      </c>
      <c r="F2262" s="17" t="s">
        <v>5903</v>
      </c>
      <c r="G2262" s="19" t="s">
        <v>6896</v>
      </c>
      <c r="H2262" s="19" t="s">
        <v>7773</v>
      </c>
      <c r="I2262" s="19" t="s">
        <v>8538</v>
      </c>
      <c r="J2262" s="17" t="str">
        <f t="shared" si="107"/>
        <v>140  ม. 12  ต. คันธุลี  อ. ท่าชนะ  จ. สุราษฎร์ธานี</v>
      </c>
      <c r="K2262" s="30" t="s">
        <v>8273</v>
      </c>
      <c r="L2262" s="19" t="s">
        <v>7096</v>
      </c>
      <c r="M2262" s="19" t="s">
        <v>6935</v>
      </c>
      <c r="N2262" s="19" t="s">
        <v>6936</v>
      </c>
      <c r="O2262" s="19" t="s">
        <v>6937</v>
      </c>
      <c r="P2262" s="20">
        <v>84170</v>
      </c>
      <c r="Q2262" s="35"/>
      <c r="R2262" s="49"/>
      <c r="S2262" s="49"/>
      <c r="T2262" s="49"/>
      <c r="U2262" s="21"/>
      <c r="V2262" s="21"/>
      <c r="W2262" s="35">
        <v>72</v>
      </c>
      <c r="X2262" s="23">
        <v>72</v>
      </c>
      <c r="Y2262" s="24">
        <v>72</v>
      </c>
      <c r="Z2262" s="21">
        <v>72</v>
      </c>
      <c r="AA2262" s="25">
        <f t="shared" si="106"/>
        <v>288</v>
      </c>
      <c r="AB2262" s="44"/>
      <c r="AC2262" s="19"/>
      <c r="AD2262" s="27" t="str">
        <f t="shared" si="108"/>
        <v>นาย  สมพร  สาพิมล</v>
      </c>
    </row>
    <row r="2263" spans="1:30">
      <c r="A2263" s="16" t="s">
        <v>6977</v>
      </c>
      <c r="B2263" s="19"/>
      <c r="C2263" s="16">
        <v>319</v>
      </c>
      <c r="D2263" s="16" t="s">
        <v>6980</v>
      </c>
      <c r="E2263" s="17" t="s">
        <v>4610</v>
      </c>
      <c r="F2263" s="17" t="s">
        <v>4611</v>
      </c>
      <c r="G2263" s="19" t="s">
        <v>6896</v>
      </c>
      <c r="H2263" s="19" t="s">
        <v>10825</v>
      </c>
      <c r="I2263" s="19" t="s">
        <v>10826</v>
      </c>
      <c r="J2263" s="17" t="str">
        <f t="shared" si="107"/>
        <v>5  ม. 5  ต. สวนแตง  อ. ละแม  จ. ชุมพร</v>
      </c>
      <c r="K2263" s="30" t="s">
        <v>9717</v>
      </c>
      <c r="L2263" s="19" t="s">
        <v>6944</v>
      </c>
      <c r="M2263" s="19" t="s">
        <v>6992</v>
      </c>
      <c r="N2263" s="19" t="s">
        <v>6911</v>
      </c>
      <c r="O2263" s="19" t="s">
        <v>6912</v>
      </c>
      <c r="P2263" s="20">
        <v>86170</v>
      </c>
      <c r="Q2263" s="35"/>
      <c r="R2263" s="49"/>
      <c r="S2263" s="49"/>
      <c r="T2263" s="49"/>
      <c r="U2263" s="21"/>
      <c r="V2263" s="21"/>
      <c r="W2263" s="35"/>
      <c r="X2263" s="23"/>
      <c r="Y2263" s="24">
        <v>86</v>
      </c>
      <c r="Z2263" s="21">
        <v>86</v>
      </c>
      <c r="AA2263" s="25">
        <f t="shared" si="106"/>
        <v>172</v>
      </c>
      <c r="AB2263" s="44"/>
      <c r="AC2263" s="19"/>
      <c r="AD2263" s="27" t="str">
        <f t="shared" si="108"/>
        <v>นาย  ประยุทธ  วังสว่าง</v>
      </c>
    </row>
    <row r="2264" spans="1:30">
      <c r="A2264" s="16" t="s">
        <v>6977</v>
      </c>
      <c r="B2264" s="19"/>
      <c r="C2264" s="16">
        <v>320</v>
      </c>
      <c r="D2264" s="16"/>
      <c r="E2264" s="17" t="s">
        <v>3252</v>
      </c>
      <c r="F2264" s="17" t="s">
        <v>3253</v>
      </c>
      <c r="G2264" s="19" t="s">
        <v>6923</v>
      </c>
      <c r="H2264" s="19" t="s">
        <v>7475</v>
      </c>
      <c r="I2264" s="19" t="s">
        <v>10827</v>
      </c>
      <c r="J2264" s="17" t="str">
        <f t="shared" si="107"/>
        <v>356  ม. 4  ต. ท่าชนะ  อ. ท่าชนะ  จ. สุราษฎร์ธานี</v>
      </c>
      <c r="K2264" s="30" t="s">
        <v>10828</v>
      </c>
      <c r="L2264" s="19" t="s">
        <v>7031</v>
      </c>
      <c r="M2264" s="19" t="s">
        <v>7123</v>
      </c>
      <c r="N2264" s="19" t="s">
        <v>6936</v>
      </c>
      <c r="O2264" s="19" t="s">
        <v>6937</v>
      </c>
      <c r="P2264" s="20">
        <v>84170</v>
      </c>
      <c r="Q2264" s="35"/>
      <c r="R2264" s="49"/>
      <c r="S2264" s="49"/>
      <c r="T2264" s="49"/>
      <c r="U2264" s="21"/>
      <c r="V2264" s="21"/>
      <c r="W2264" s="35"/>
      <c r="X2264" s="23"/>
      <c r="Y2264" s="24"/>
      <c r="Z2264" s="21">
        <v>110</v>
      </c>
      <c r="AA2264" s="25">
        <f t="shared" si="106"/>
        <v>110</v>
      </c>
      <c r="AB2264" s="44"/>
      <c r="AC2264" s="19"/>
      <c r="AD2264" s="27" t="str">
        <f t="shared" si="108"/>
        <v>นางสาว  อรวรรณ  ชนะสงค์</v>
      </c>
    </row>
    <row r="2265" spans="1:30">
      <c r="A2265" s="16" t="s">
        <v>6977</v>
      </c>
      <c r="B2265" s="19"/>
      <c r="C2265" s="16">
        <v>321</v>
      </c>
      <c r="D2265" s="16" t="s">
        <v>6980</v>
      </c>
      <c r="E2265" s="17" t="s">
        <v>4916</v>
      </c>
      <c r="F2265" s="17">
        <v>0</v>
      </c>
      <c r="G2265" s="19" t="s">
        <v>6896</v>
      </c>
      <c r="H2265" s="19" t="s">
        <v>10829</v>
      </c>
      <c r="I2265" s="19" t="s">
        <v>10830</v>
      </c>
      <c r="J2265" s="17" t="str">
        <f t="shared" si="107"/>
        <v>15  ม. 7  ต. ท่าชนะ  อ. ท่าชนะ  จ. สุราษฎร์ธานี</v>
      </c>
      <c r="K2265" s="30" t="s">
        <v>8012</v>
      </c>
      <c r="L2265" s="19" t="s">
        <v>7290</v>
      </c>
      <c r="M2265" s="19" t="s">
        <v>7123</v>
      </c>
      <c r="N2265" s="19" t="s">
        <v>6936</v>
      </c>
      <c r="O2265" s="19" t="s">
        <v>6937</v>
      </c>
      <c r="P2265" s="20">
        <v>86170</v>
      </c>
      <c r="Q2265" s="35"/>
      <c r="R2265" s="49"/>
      <c r="S2265" s="49"/>
      <c r="T2265" s="49"/>
      <c r="U2265" s="21"/>
      <c r="V2265" s="21"/>
      <c r="W2265" s="35"/>
      <c r="X2265" s="23"/>
      <c r="Y2265" s="24">
        <v>298</v>
      </c>
      <c r="Z2265" s="21">
        <v>298</v>
      </c>
      <c r="AA2265" s="25">
        <f t="shared" si="106"/>
        <v>596</v>
      </c>
      <c r="AB2265" s="44"/>
      <c r="AC2265" s="19"/>
      <c r="AD2265" s="27" t="str">
        <f t="shared" si="108"/>
        <v>นาย  พิษณุ  วัฒนพฤกษ์</v>
      </c>
    </row>
    <row r="2266" spans="1:30">
      <c r="A2266" s="16" t="s">
        <v>6977</v>
      </c>
      <c r="B2266" s="19"/>
      <c r="C2266" s="16">
        <v>322</v>
      </c>
      <c r="D2266" s="16"/>
      <c r="E2266" s="17" t="s">
        <v>6290</v>
      </c>
      <c r="F2266" s="17" t="s">
        <v>6291</v>
      </c>
      <c r="G2266" s="19" t="s">
        <v>6896</v>
      </c>
      <c r="H2266" s="19" t="s">
        <v>9088</v>
      </c>
      <c r="I2266" s="19" t="s">
        <v>10831</v>
      </c>
      <c r="J2266" s="17" t="str">
        <f t="shared" si="107"/>
        <v>187  ม. 12  ต. คันธุลี  อ. ท่าชนะ  จ. สุราษฎร์ธานี</v>
      </c>
      <c r="K2266" s="30" t="s">
        <v>9651</v>
      </c>
      <c r="L2266" s="19" t="s">
        <v>7096</v>
      </c>
      <c r="M2266" s="19" t="s">
        <v>6935</v>
      </c>
      <c r="N2266" s="19" t="s">
        <v>6936</v>
      </c>
      <c r="O2266" s="19" t="s">
        <v>6937</v>
      </c>
      <c r="P2266" s="20">
        <v>84170</v>
      </c>
      <c r="Q2266" s="35"/>
      <c r="R2266" s="49"/>
      <c r="S2266" s="49"/>
      <c r="T2266" s="49"/>
      <c r="U2266" s="21"/>
      <c r="V2266" s="21"/>
      <c r="W2266" s="35"/>
      <c r="X2266" s="23"/>
      <c r="Y2266" s="24"/>
      <c r="Z2266" s="21">
        <v>25</v>
      </c>
      <c r="AA2266" s="25">
        <f t="shared" si="106"/>
        <v>25</v>
      </c>
      <c r="AB2266" s="44"/>
      <c r="AC2266" s="19"/>
      <c r="AD2266" s="27" t="str">
        <f t="shared" si="108"/>
        <v>นาย  สุนทร  ช่วยสม</v>
      </c>
    </row>
    <row r="2267" spans="1:30">
      <c r="A2267" s="16" t="s">
        <v>6977</v>
      </c>
      <c r="B2267" s="19"/>
      <c r="C2267" s="16" t="s">
        <v>8520</v>
      </c>
      <c r="D2267" s="16" t="s">
        <v>6980</v>
      </c>
      <c r="E2267" s="17" t="s">
        <v>6633</v>
      </c>
      <c r="F2267" s="17" t="s">
        <v>6634</v>
      </c>
      <c r="G2267" s="19" t="s">
        <v>6896</v>
      </c>
      <c r="H2267" s="19" t="s">
        <v>8493</v>
      </c>
      <c r="I2267" s="19" t="s">
        <v>10832</v>
      </c>
      <c r="J2267" s="17" t="str">
        <f t="shared" si="107"/>
        <v>111  ม. 5  ต. คลองพา  อ. ท่าชนะ  จ. สุราษฎร์ธานี</v>
      </c>
      <c r="K2267" s="30" t="s">
        <v>7927</v>
      </c>
      <c r="L2267" s="19" t="s">
        <v>6944</v>
      </c>
      <c r="M2267" s="19" t="s">
        <v>7208</v>
      </c>
      <c r="N2267" s="19" t="s">
        <v>6936</v>
      </c>
      <c r="O2267" s="19" t="s">
        <v>6937</v>
      </c>
      <c r="P2267" s="20">
        <v>84170</v>
      </c>
      <c r="Q2267" s="35"/>
      <c r="R2267" s="49"/>
      <c r="S2267" s="49"/>
      <c r="T2267" s="49"/>
      <c r="U2267" s="21"/>
      <c r="V2267" s="21"/>
      <c r="W2267" s="35">
        <v>28</v>
      </c>
      <c r="X2267" s="23">
        <v>28</v>
      </c>
      <c r="Y2267" s="24">
        <v>28</v>
      </c>
      <c r="Z2267" s="21">
        <v>28</v>
      </c>
      <c r="AA2267" s="25">
        <f t="shared" si="106"/>
        <v>112</v>
      </c>
      <c r="AB2267" s="44"/>
      <c r="AC2267" s="19"/>
      <c r="AD2267" s="27" t="str">
        <f t="shared" si="108"/>
        <v>นาย  อนันต์  แย้มแก้ว</v>
      </c>
    </row>
    <row r="2268" spans="1:30">
      <c r="A2268" s="16" t="s">
        <v>6977</v>
      </c>
      <c r="B2268" s="19"/>
      <c r="C2268" s="16">
        <v>324</v>
      </c>
      <c r="D2268" s="16" t="s">
        <v>6980</v>
      </c>
      <c r="E2268" s="17" t="s">
        <v>5216</v>
      </c>
      <c r="F2268" s="17" t="s">
        <v>5217</v>
      </c>
      <c r="G2268" s="19" t="s">
        <v>6896</v>
      </c>
      <c r="H2268" s="19" t="s">
        <v>10833</v>
      </c>
      <c r="I2268" s="19" t="s">
        <v>10661</v>
      </c>
      <c r="J2268" s="17" t="str">
        <f t="shared" si="107"/>
        <v>131  ม. 5  ต. คลองไทร  อ. ท่าฉาง  จ. สุราษฎร์ธานี</v>
      </c>
      <c r="K2268" s="30" t="s">
        <v>8000</v>
      </c>
      <c r="L2268" s="19" t="s">
        <v>6944</v>
      </c>
      <c r="M2268" s="19" t="s">
        <v>10834</v>
      </c>
      <c r="N2268" s="19" t="s">
        <v>7981</v>
      </c>
      <c r="O2268" s="19" t="s">
        <v>6937</v>
      </c>
      <c r="P2268" s="20">
        <v>84150</v>
      </c>
      <c r="Q2268" s="35"/>
      <c r="R2268" s="49"/>
      <c r="S2268" s="49"/>
      <c r="T2268" s="49"/>
      <c r="U2268" s="21"/>
      <c r="V2268" s="21"/>
      <c r="W2268" s="35"/>
      <c r="X2268" s="23"/>
      <c r="Y2268" s="24">
        <v>138</v>
      </c>
      <c r="Z2268" s="21">
        <v>138</v>
      </c>
      <c r="AA2268" s="25">
        <f t="shared" si="106"/>
        <v>276</v>
      </c>
      <c r="AB2268" s="44"/>
      <c r="AC2268" s="19"/>
      <c r="AD2268" s="27" t="str">
        <f t="shared" si="108"/>
        <v>นาย  ฤทธิ์รถ  เชาวเลิศ</v>
      </c>
    </row>
    <row r="2269" spans="1:30">
      <c r="A2269" s="16" t="s">
        <v>6977</v>
      </c>
      <c r="B2269" s="19"/>
      <c r="C2269" s="16" t="s">
        <v>8525</v>
      </c>
      <c r="D2269" s="16"/>
      <c r="E2269" s="17" t="s">
        <v>2831</v>
      </c>
      <c r="F2269" s="17" t="s">
        <v>2832</v>
      </c>
      <c r="G2269" s="19" t="s">
        <v>6923</v>
      </c>
      <c r="H2269" s="19" t="s">
        <v>8217</v>
      </c>
      <c r="I2269" s="19" t="s">
        <v>10552</v>
      </c>
      <c r="J2269" s="17" t="str">
        <f t="shared" si="107"/>
        <v>145  ม. 12  ต. คันธุลี  อ. ท่าชนะ  จ. สุราษฎร์ธานี</v>
      </c>
      <c r="K2269" s="30" t="s">
        <v>9455</v>
      </c>
      <c r="L2269" s="19" t="s">
        <v>7096</v>
      </c>
      <c r="M2269" s="19" t="s">
        <v>6935</v>
      </c>
      <c r="N2269" s="19" t="s">
        <v>6936</v>
      </c>
      <c r="O2269" s="19" t="s">
        <v>6937</v>
      </c>
      <c r="P2269" s="20">
        <v>84170</v>
      </c>
      <c r="Q2269" s="35"/>
      <c r="R2269" s="49"/>
      <c r="S2269" s="49"/>
      <c r="T2269" s="49"/>
      <c r="U2269" s="21"/>
      <c r="V2269" s="21"/>
      <c r="W2269" s="35"/>
      <c r="X2269" s="23"/>
      <c r="Y2269" s="24"/>
      <c r="Z2269" s="21">
        <v>53</v>
      </c>
      <c r="AA2269" s="25">
        <f t="shared" si="106"/>
        <v>53</v>
      </c>
      <c r="AB2269" s="44"/>
      <c r="AC2269" s="19"/>
      <c r="AD2269" s="27" t="str">
        <f t="shared" si="108"/>
        <v>นางสาว  มลฤดี  กล่อมประดิษฐ</v>
      </c>
    </row>
    <row r="2270" spans="1:30">
      <c r="A2270" s="16" t="s">
        <v>6977</v>
      </c>
      <c r="B2270" s="19"/>
      <c r="C2270" s="16">
        <v>326</v>
      </c>
      <c r="D2270" s="16"/>
      <c r="E2270" s="17" t="s">
        <v>413</v>
      </c>
      <c r="F2270" s="17" t="s">
        <v>414</v>
      </c>
      <c r="G2270" s="19" t="s">
        <v>6905</v>
      </c>
      <c r="H2270" s="19" t="s">
        <v>10835</v>
      </c>
      <c r="I2270" s="19" t="s">
        <v>10836</v>
      </c>
      <c r="J2270" s="17" t="str">
        <f t="shared" si="107"/>
        <v>286  ม. 4  ต. ท่าชนะ  อ. ท่าชนะ  จ. สุราษฎร์ธานี</v>
      </c>
      <c r="K2270" s="30" t="s">
        <v>10111</v>
      </c>
      <c r="L2270" s="19" t="s">
        <v>7031</v>
      </c>
      <c r="M2270" s="19" t="s">
        <v>7123</v>
      </c>
      <c r="N2270" s="19" t="s">
        <v>6936</v>
      </c>
      <c r="O2270" s="19" t="s">
        <v>6937</v>
      </c>
      <c r="P2270" s="20">
        <v>84170</v>
      </c>
      <c r="Q2270" s="35"/>
      <c r="R2270" s="49"/>
      <c r="S2270" s="49"/>
      <c r="T2270" s="49"/>
      <c r="U2270" s="21"/>
      <c r="V2270" s="21"/>
      <c r="W2270" s="35"/>
      <c r="X2270" s="23"/>
      <c r="Y2270" s="24"/>
      <c r="Z2270" s="21">
        <v>287</v>
      </c>
      <c r="AA2270" s="25">
        <f t="shared" si="106"/>
        <v>287</v>
      </c>
      <c r="AB2270" s="44"/>
      <c r="AC2270" s="19"/>
      <c r="AD2270" s="27" t="str">
        <f t="shared" si="108"/>
        <v>นาง  ฉอ้อน  บุญทวี</v>
      </c>
    </row>
    <row r="2271" spans="1:30">
      <c r="A2271" s="16" t="s">
        <v>6977</v>
      </c>
      <c r="B2271" s="19"/>
      <c r="C2271" s="16" t="s">
        <v>10837</v>
      </c>
      <c r="D2271" s="16"/>
      <c r="E2271" s="17" t="s">
        <v>4168</v>
      </c>
      <c r="F2271" s="17" t="s">
        <v>4169</v>
      </c>
      <c r="G2271" s="19" t="s">
        <v>6896</v>
      </c>
      <c r="H2271" s="19" t="s">
        <v>9579</v>
      </c>
      <c r="I2271" s="19" t="s">
        <v>8571</v>
      </c>
      <c r="J2271" s="17" t="str">
        <f t="shared" si="107"/>
        <v>118  ม. 3  ต. คลองพา  อ. ท่าชนะ  จ. สุราษฎร์ธานี</v>
      </c>
      <c r="K2271" s="30" t="s">
        <v>7462</v>
      </c>
      <c r="L2271" s="19" t="s">
        <v>6991</v>
      </c>
      <c r="M2271" s="19" t="s">
        <v>7208</v>
      </c>
      <c r="N2271" s="19" t="s">
        <v>6936</v>
      </c>
      <c r="O2271" s="19" t="s">
        <v>6937</v>
      </c>
      <c r="P2271" s="20">
        <v>84170</v>
      </c>
      <c r="Q2271" s="35"/>
      <c r="R2271" s="49"/>
      <c r="S2271" s="49"/>
      <c r="T2271" s="49"/>
      <c r="U2271" s="21"/>
      <c r="V2271" s="21"/>
      <c r="W2271" s="35"/>
      <c r="X2271" s="23"/>
      <c r="Y2271" s="24"/>
      <c r="Z2271" s="21">
        <v>88</v>
      </c>
      <c r="AA2271" s="25">
        <f t="shared" si="106"/>
        <v>88</v>
      </c>
      <c r="AB2271" s="44"/>
      <c r="AC2271" s="19"/>
      <c r="AD2271" s="27" t="str">
        <f t="shared" si="108"/>
        <v>นาย  ทวี  อินนาปา</v>
      </c>
    </row>
    <row r="2272" spans="1:30">
      <c r="A2272" s="16" t="s">
        <v>6977</v>
      </c>
      <c r="B2272" s="19"/>
      <c r="C2272" s="16">
        <v>328</v>
      </c>
      <c r="D2272" s="16" t="s">
        <v>6980</v>
      </c>
      <c r="E2272" s="17" t="s">
        <v>6755</v>
      </c>
      <c r="F2272" s="17" t="s">
        <v>6756</v>
      </c>
      <c r="G2272" s="19" t="s">
        <v>7312</v>
      </c>
      <c r="H2272" s="19" t="s">
        <v>10775</v>
      </c>
      <c r="I2272" s="19" t="s">
        <v>10223</v>
      </c>
      <c r="J2272" s="17" t="str">
        <f t="shared" si="107"/>
        <v>25  ม. 1  ต. สมอทอง  อ. ท่าชนะ  จ. สุราษฎร์ธานี</v>
      </c>
      <c r="K2272" s="30" t="s">
        <v>8607</v>
      </c>
      <c r="L2272" s="19" t="s">
        <v>6954</v>
      </c>
      <c r="M2272" s="19" t="s">
        <v>7305</v>
      </c>
      <c r="N2272" s="19" t="s">
        <v>6936</v>
      </c>
      <c r="O2272" s="19" t="s">
        <v>6937</v>
      </c>
      <c r="P2272" s="20">
        <v>84170</v>
      </c>
      <c r="Q2272" s="35"/>
      <c r="R2272" s="49"/>
      <c r="S2272" s="49"/>
      <c r="T2272" s="49"/>
      <c r="U2272" s="21"/>
      <c r="V2272" s="21"/>
      <c r="W2272" s="35"/>
      <c r="X2272" s="23"/>
      <c r="Y2272" s="24"/>
      <c r="Z2272" s="21">
        <v>18</v>
      </c>
      <c r="AA2272" s="25">
        <f t="shared" si="106"/>
        <v>18</v>
      </c>
      <c r="AB2272" s="44"/>
      <c r="AC2272" s="19"/>
      <c r="AD2272" s="27" t="str">
        <f t="shared" si="108"/>
        <v>ทายาทนาย  อารีย์  ชูโชติ</v>
      </c>
    </row>
    <row r="2273" spans="1:30">
      <c r="A2273" s="16" t="s">
        <v>6977</v>
      </c>
      <c r="B2273" s="19"/>
      <c r="C2273" s="16">
        <v>329</v>
      </c>
      <c r="D2273" s="16"/>
      <c r="E2273" s="17" t="s">
        <v>6650</v>
      </c>
      <c r="F2273" s="17" t="s">
        <v>6651</v>
      </c>
      <c r="G2273" s="19" t="s">
        <v>6896</v>
      </c>
      <c r="H2273" s="19" t="s">
        <v>10838</v>
      </c>
      <c r="I2273" s="19" t="s">
        <v>10839</v>
      </c>
      <c r="J2273" s="17" t="str">
        <f t="shared" si="107"/>
        <v>85  ม. 12  ต. คันธุลี  อ. ท่าชนะ  จ. สุราษฎร์ธานี</v>
      </c>
      <c r="K2273" s="30" t="s">
        <v>7230</v>
      </c>
      <c r="L2273" s="19" t="s">
        <v>7096</v>
      </c>
      <c r="M2273" s="19" t="s">
        <v>6935</v>
      </c>
      <c r="N2273" s="19" t="s">
        <v>6936</v>
      </c>
      <c r="O2273" s="19" t="s">
        <v>6937</v>
      </c>
      <c r="P2273" s="20">
        <v>84170</v>
      </c>
      <c r="Q2273" s="35"/>
      <c r="R2273" s="49"/>
      <c r="S2273" s="49"/>
      <c r="T2273" s="49"/>
      <c r="U2273" s="21"/>
      <c r="V2273" s="21"/>
      <c r="W2273" s="35"/>
      <c r="X2273" s="23"/>
      <c r="Y2273" s="24"/>
      <c r="Z2273" s="21">
        <v>208</v>
      </c>
      <c r="AA2273" s="25">
        <f t="shared" si="106"/>
        <v>208</v>
      </c>
      <c r="AB2273" s="44"/>
      <c r="AC2273" s="19"/>
      <c r="AD2273" s="27" t="str">
        <f t="shared" si="108"/>
        <v>นาย  อนุชา  ติณชาติอารักษ์</v>
      </c>
    </row>
    <row r="2274" spans="1:30">
      <c r="A2274" s="16" t="s">
        <v>6977</v>
      </c>
      <c r="B2274" s="19"/>
      <c r="C2274" s="16">
        <v>330</v>
      </c>
      <c r="D2274" s="16"/>
      <c r="E2274" s="17" t="s">
        <v>6734</v>
      </c>
      <c r="F2274" s="17" t="s">
        <v>6735</v>
      </c>
      <c r="G2274" s="19" t="s">
        <v>6896</v>
      </c>
      <c r="H2274" s="19" t="s">
        <v>10840</v>
      </c>
      <c r="I2274" s="19" t="s">
        <v>10839</v>
      </c>
      <c r="J2274" s="17" t="str">
        <f t="shared" si="107"/>
        <v>500/8  ม.11  ต. หนองขาม  อ. ศรีราชา  จ. ชลบุรี</v>
      </c>
      <c r="K2274" s="30" t="s">
        <v>10841</v>
      </c>
      <c r="L2274" s="19" t="s">
        <v>10842</v>
      </c>
      <c r="M2274" s="19" t="s">
        <v>10843</v>
      </c>
      <c r="N2274" s="19" t="s">
        <v>10844</v>
      </c>
      <c r="O2274" s="19" t="s">
        <v>9085</v>
      </c>
      <c r="P2274" s="20">
        <v>20280</v>
      </c>
      <c r="Q2274" s="35"/>
      <c r="R2274" s="49"/>
      <c r="S2274" s="49"/>
      <c r="T2274" s="49"/>
      <c r="U2274" s="21"/>
      <c r="V2274" s="21"/>
      <c r="W2274" s="35"/>
      <c r="X2274" s="23"/>
      <c r="Y2274" s="24"/>
      <c r="Z2274" s="21">
        <v>319</v>
      </c>
      <c r="AA2274" s="25">
        <f t="shared" si="106"/>
        <v>319</v>
      </c>
      <c r="AB2274" s="44"/>
      <c r="AC2274" s="19"/>
      <c r="AD2274" s="27" t="str">
        <f t="shared" si="108"/>
        <v>นาย  อาทิตย์  ติณชาติอารักษ์</v>
      </c>
    </row>
    <row r="2275" spans="1:30">
      <c r="A2275" s="16" t="s">
        <v>6977</v>
      </c>
      <c r="B2275" s="19"/>
      <c r="C2275" s="16">
        <v>331</v>
      </c>
      <c r="D2275" s="16"/>
      <c r="E2275" s="17" t="s">
        <v>4988</v>
      </c>
      <c r="F2275" s="17" t="s">
        <v>4989</v>
      </c>
      <c r="G2275" s="19" t="s">
        <v>6896</v>
      </c>
      <c r="H2275" s="19" t="s">
        <v>7716</v>
      </c>
      <c r="I2275" s="19" t="s">
        <v>10839</v>
      </c>
      <c r="J2275" s="17" t="str">
        <f t="shared" si="107"/>
        <v>207/281  ม.11  ต. หนองขาม  อ. ศรีราชา  จ. ชลบุรี</v>
      </c>
      <c r="K2275" s="30" t="s">
        <v>10845</v>
      </c>
      <c r="L2275" s="19" t="s">
        <v>10842</v>
      </c>
      <c r="M2275" s="19" t="s">
        <v>10843</v>
      </c>
      <c r="N2275" s="19" t="s">
        <v>10844</v>
      </c>
      <c r="O2275" s="19" t="s">
        <v>9085</v>
      </c>
      <c r="P2275" s="20">
        <v>20280</v>
      </c>
      <c r="Q2275" s="35"/>
      <c r="R2275" s="49"/>
      <c r="S2275" s="49"/>
      <c r="T2275" s="49"/>
      <c r="U2275" s="21"/>
      <c r="V2275" s="21"/>
      <c r="W2275" s="35"/>
      <c r="X2275" s="23"/>
      <c r="Y2275" s="24"/>
      <c r="Z2275" s="21">
        <v>340</v>
      </c>
      <c r="AA2275" s="25">
        <f t="shared" si="106"/>
        <v>340</v>
      </c>
      <c r="AB2275" s="44"/>
      <c r="AC2275" s="19"/>
      <c r="AD2275" s="27" t="str">
        <f t="shared" si="108"/>
        <v>นาย  ไพโรจน์  ติณชาติอารักษ์</v>
      </c>
    </row>
    <row r="2276" spans="1:30">
      <c r="A2276" s="16" t="s">
        <v>6977</v>
      </c>
      <c r="B2276" s="19"/>
      <c r="C2276" s="16" t="s">
        <v>10846</v>
      </c>
      <c r="D2276" s="16"/>
      <c r="E2276" s="17" t="s">
        <v>6556</v>
      </c>
      <c r="F2276" s="17" t="s">
        <v>6557</v>
      </c>
      <c r="G2276" s="17" t="s">
        <v>6896</v>
      </c>
      <c r="H2276" s="17" t="s">
        <v>8601</v>
      </c>
      <c r="I2276" s="34" t="s">
        <v>8738</v>
      </c>
      <c r="J2276" s="17" t="str">
        <f t="shared" si="107"/>
        <v>160  ม. 3  ต. คลองพา  อ. ท่าชนะ  จ. สุราษฎร์ธานี</v>
      </c>
      <c r="K2276" s="30" t="s">
        <v>7691</v>
      </c>
      <c r="L2276" s="19" t="s">
        <v>6991</v>
      </c>
      <c r="M2276" s="19" t="s">
        <v>7208</v>
      </c>
      <c r="N2276" s="19" t="s">
        <v>6936</v>
      </c>
      <c r="O2276" s="19" t="s">
        <v>6937</v>
      </c>
      <c r="P2276" s="20">
        <v>84170</v>
      </c>
      <c r="Q2276" s="35"/>
      <c r="R2276" s="49"/>
      <c r="S2276" s="49"/>
      <c r="T2276" s="49"/>
      <c r="U2276" s="22"/>
      <c r="V2276" s="21"/>
      <c r="W2276" s="21"/>
      <c r="X2276" s="23"/>
      <c r="Y2276" s="24"/>
      <c r="Z2276" s="21">
        <v>177</v>
      </c>
      <c r="AA2276" s="25">
        <f t="shared" si="106"/>
        <v>177</v>
      </c>
      <c r="AB2276" s="44"/>
      <c r="AC2276" s="19"/>
      <c r="AD2276" s="27" t="str">
        <f t="shared" si="108"/>
        <v>นาย  โสภณ  จุเส้ง</v>
      </c>
    </row>
    <row r="2277" spans="1:30">
      <c r="A2277" s="16" t="s">
        <v>6977</v>
      </c>
      <c r="B2277" s="19"/>
      <c r="C2277" s="16">
        <v>333</v>
      </c>
      <c r="D2277" s="16"/>
      <c r="E2277" s="17" t="s">
        <v>2484</v>
      </c>
      <c r="F2277" s="17" t="s">
        <v>2485</v>
      </c>
      <c r="G2277" s="19" t="s">
        <v>6923</v>
      </c>
      <c r="H2277" s="19" t="s">
        <v>10847</v>
      </c>
      <c r="I2277" s="19" t="s">
        <v>10602</v>
      </c>
      <c r="J2277" s="17" t="str">
        <f t="shared" si="107"/>
        <v>28  ม. 4  ต. คลองพา  อ. ท่าชนะ  จ. สุราษฎร์ธานี</v>
      </c>
      <c r="K2277" s="30" t="s">
        <v>8393</v>
      </c>
      <c r="L2277" s="19" t="s">
        <v>7031</v>
      </c>
      <c r="M2277" s="19" t="s">
        <v>7208</v>
      </c>
      <c r="N2277" s="19" t="s">
        <v>6936</v>
      </c>
      <c r="O2277" s="19" t="s">
        <v>6937</v>
      </c>
      <c r="P2277" s="20">
        <v>84170</v>
      </c>
      <c r="Q2277" s="35"/>
      <c r="R2277" s="49"/>
      <c r="S2277" s="49"/>
      <c r="T2277" s="49"/>
      <c r="U2277" s="21"/>
      <c r="V2277" s="21"/>
      <c r="W2277" s="35"/>
      <c r="X2277" s="23"/>
      <c r="Y2277" s="24"/>
      <c r="Z2277" s="21">
        <v>105</v>
      </c>
      <c r="AA2277" s="25">
        <f t="shared" si="106"/>
        <v>105</v>
      </c>
      <c r="AB2277" s="44"/>
      <c r="AC2277" s="19"/>
      <c r="AD2277" s="27" t="str">
        <f t="shared" si="108"/>
        <v>นางสาว  จิราวรรณ(คลองพา)  ชมชาตรี</v>
      </c>
    </row>
    <row r="2278" spans="1:30">
      <c r="A2278" s="16" t="s">
        <v>6977</v>
      </c>
      <c r="B2278" s="19"/>
      <c r="C2278" s="16">
        <v>334</v>
      </c>
      <c r="D2278" s="16" t="s">
        <v>6980</v>
      </c>
      <c r="E2278" s="17" t="s">
        <v>1607</v>
      </c>
      <c r="F2278" s="17" t="s">
        <v>1608</v>
      </c>
      <c r="G2278" s="19" t="s">
        <v>6905</v>
      </c>
      <c r="H2278" s="19" t="s">
        <v>10848</v>
      </c>
      <c r="I2278" s="19" t="s">
        <v>10849</v>
      </c>
      <c r="J2278" s="17" t="str">
        <f t="shared" si="107"/>
        <v>87  ม. 12  ต. คันธุลี  อ. ท่าชนะ  จ. สุราษฎร์ธานี</v>
      </c>
      <c r="K2278" s="30" t="s">
        <v>8421</v>
      </c>
      <c r="L2278" s="19" t="s">
        <v>7096</v>
      </c>
      <c r="M2278" s="19" t="s">
        <v>6935</v>
      </c>
      <c r="N2278" s="19" t="s">
        <v>6936</v>
      </c>
      <c r="O2278" s="19" t="s">
        <v>6937</v>
      </c>
      <c r="P2278" s="20">
        <v>84170</v>
      </c>
      <c r="Q2278" s="35"/>
      <c r="R2278" s="49"/>
      <c r="S2278" s="49"/>
      <c r="T2278" s="49"/>
      <c r="U2278" s="21"/>
      <c r="V2278" s="21"/>
      <c r="W2278" s="35"/>
      <c r="X2278" s="23"/>
      <c r="Y2278" s="24"/>
      <c r="Z2278" s="21">
        <v>338</v>
      </c>
      <c r="AA2278" s="25">
        <f t="shared" si="106"/>
        <v>338</v>
      </c>
      <c r="AB2278" s="44"/>
      <c r="AC2278" s="19"/>
      <c r="AD2278" s="27" t="str">
        <f t="shared" si="108"/>
        <v>นาง  วิลาณี  อุษณกรกุล</v>
      </c>
    </row>
    <row r="2279" spans="1:30">
      <c r="A2279" s="16" t="s">
        <v>6977</v>
      </c>
      <c r="B2279" s="19"/>
      <c r="C2279" s="16">
        <v>335</v>
      </c>
      <c r="D2279" s="16"/>
      <c r="E2279" s="17" t="s">
        <v>607</v>
      </c>
      <c r="F2279" s="17" t="s">
        <v>608</v>
      </c>
      <c r="G2279" s="19" t="s">
        <v>6905</v>
      </c>
      <c r="H2279" s="19" t="s">
        <v>7788</v>
      </c>
      <c r="I2279" s="19" t="s">
        <v>10850</v>
      </c>
      <c r="J2279" s="17" t="str">
        <f t="shared" si="107"/>
        <v>136  ม. 4  ต. คลองพา  อ. ท่าชนะ  จ. สุราษฎร์ธานี</v>
      </c>
      <c r="K2279" s="30" t="s">
        <v>7415</v>
      </c>
      <c r="L2279" s="19" t="s">
        <v>7031</v>
      </c>
      <c r="M2279" s="19" t="s">
        <v>7208</v>
      </c>
      <c r="N2279" s="19" t="s">
        <v>6936</v>
      </c>
      <c r="O2279" s="19" t="s">
        <v>6937</v>
      </c>
      <c r="P2279" s="20">
        <v>84170</v>
      </c>
      <c r="Q2279" s="35"/>
      <c r="R2279" s="49"/>
      <c r="S2279" s="49"/>
      <c r="T2279" s="49"/>
      <c r="U2279" s="21"/>
      <c r="V2279" s="21"/>
      <c r="W2279" s="35"/>
      <c r="X2279" s="23"/>
      <c r="Y2279" s="24"/>
      <c r="Z2279" s="21">
        <v>37</v>
      </c>
      <c r="AA2279" s="25">
        <f t="shared" si="106"/>
        <v>37</v>
      </c>
      <c r="AB2279" s="44"/>
      <c r="AC2279" s="19"/>
      <c r="AD2279" s="27" t="str">
        <f t="shared" si="108"/>
        <v>นาง  นงเยาว์  ไพรสนธ์</v>
      </c>
    </row>
    <row r="2280" spans="1:30">
      <c r="A2280" s="16" t="s">
        <v>6977</v>
      </c>
      <c r="B2280" s="19"/>
      <c r="C2280" s="16">
        <v>336</v>
      </c>
      <c r="D2280" s="16"/>
      <c r="E2280" s="17" t="s">
        <v>247</v>
      </c>
      <c r="F2280" s="17" t="s">
        <v>248</v>
      </c>
      <c r="G2280" s="19" t="s">
        <v>6905</v>
      </c>
      <c r="H2280" s="19" t="s">
        <v>6906</v>
      </c>
      <c r="I2280" s="19" t="s">
        <v>10851</v>
      </c>
      <c r="J2280" s="17" t="str">
        <f t="shared" si="107"/>
        <v>106  ม. 5  ต. สมอทอง  อ. ท่าชนะ  จ. สุราษฎร์ธานี</v>
      </c>
      <c r="K2280" s="30" t="s">
        <v>7265</v>
      </c>
      <c r="L2280" s="19" t="s">
        <v>6944</v>
      </c>
      <c r="M2280" s="19" t="s">
        <v>7305</v>
      </c>
      <c r="N2280" s="19" t="s">
        <v>6936</v>
      </c>
      <c r="O2280" s="19" t="s">
        <v>6937</v>
      </c>
      <c r="P2280" s="20">
        <v>84170</v>
      </c>
      <c r="Q2280" s="35"/>
      <c r="R2280" s="49"/>
      <c r="S2280" s="49"/>
      <c r="T2280" s="49"/>
      <c r="U2280" s="21"/>
      <c r="V2280" s="21"/>
      <c r="W2280" s="35"/>
      <c r="X2280" s="23"/>
      <c r="Y2280" s="24"/>
      <c r="Z2280" s="21">
        <v>156</v>
      </c>
      <c r="AA2280" s="25">
        <f t="shared" si="106"/>
        <v>156</v>
      </c>
      <c r="AB2280" s="44"/>
      <c r="AC2280" s="19"/>
      <c r="AD2280" s="27" t="str">
        <f t="shared" si="108"/>
        <v>นาง  จันทรา  เลื่อนลอย</v>
      </c>
    </row>
    <row r="2281" spans="1:30">
      <c r="A2281" s="16" t="s">
        <v>6977</v>
      </c>
      <c r="B2281" s="19"/>
      <c r="C2281" s="16">
        <v>337</v>
      </c>
      <c r="D2281" s="16"/>
      <c r="E2281" s="17" t="s">
        <v>616</v>
      </c>
      <c r="F2281" s="17" t="s">
        <v>617</v>
      </c>
      <c r="G2281" s="19" t="s">
        <v>6905</v>
      </c>
      <c r="H2281" s="19" t="s">
        <v>8262</v>
      </c>
      <c r="I2281" s="19" t="s">
        <v>7677</v>
      </c>
      <c r="J2281" s="17" t="str">
        <f t="shared" si="107"/>
        <v>6/58 ถ.การุณราษฎร์  ม. -  ต. ตลาด  อ. เมืองสุราษฎร์ธานี  จ. สุราษฎร์ธานี</v>
      </c>
      <c r="K2281" s="30" t="s">
        <v>10852</v>
      </c>
      <c r="L2281" s="19" t="s">
        <v>6918</v>
      </c>
      <c r="M2281" s="19" t="s">
        <v>7644</v>
      </c>
      <c r="N2281" s="19" t="s">
        <v>7236</v>
      </c>
      <c r="O2281" s="19" t="s">
        <v>6937</v>
      </c>
      <c r="P2281" s="20">
        <v>84000</v>
      </c>
      <c r="Q2281" s="35"/>
      <c r="R2281" s="49"/>
      <c r="S2281" s="49"/>
      <c r="T2281" s="49"/>
      <c r="U2281" s="21"/>
      <c r="V2281" s="21"/>
      <c r="W2281" s="35"/>
      <c r="X2281" s="23"/>
      <c r="Y2281" s="24"/>
      <c r="Z2281" s="21">
        <v>147</v>
      </c>
      <c r="AA2281" s="25">
        <f t="shared" si="106"/>
        <v>147</v>
      </c>
      <c r="AB2281" s="44"/>
      <c r="AC2281" s="19"/>
      <c r="AD2281" s="27" t="str">
        <f t="shared" si="108"/>
        <v>นาง  นงลักษณ์  รัศมี</v>
      </c>
    </row>
    <row r="2282" spans="1:30">
      <c r="A2282" s="16" t="s">
        <v>6977</v>
      </c>
      <c r="B2282" s="19"/>
      <c r="C2282" s="16" t="s">
        <v>10853</v>
      </c>
      <c r="D2282" s="16"/>
      <c r="E2282" s="17" t="s">
        <v>3446</v>
      </c>
      <c r="F2282" s="17" t="s">
        <v>3447</v>
      </c>
      <c r="G2282" s="19" t="s">
        <v>6896</v>
      </c>
      <c r="H2282" s="19" t="s">
        <v>8109</v>
      </c>
      <c r="I2282" s="19" t="s">
        <v>7977</v>
      </c>
      <c r="J2282" s="17" t="str">
        <f t="shared" si="107"/>
        <v>210  ม. 12  ต. คันธุลี  อ. ท่าชนะ  จ. สุราษฎร์ธานี</v>
      </c>
      <c r="K2282" s="30" t="s">
        <v>7281</v>
      </c>
      <c r="L2282" s="19" t="s">
        <v>7096</v>
      </c>
      <c r="M2282" s="19" t="s">
        <v>6935</v>
      </c>
      <c r="N2282" s="19" t="s">
        <v>6936</v>
      </c>
      <c r="O2282" s="19" t="s">
        <v>6937</v>
      </c>
      <c r="P2282" s="20">
        <v>84170</v>
      </c>
      <c r="Q2282" s="35"/>
      <c r="R2282" s="49"/>
      <c r="S2282" s="49"/>
      <c r="T2282" s="49"/>
      <c r="U2282" s="21"/>
      <c r="V2282" s="21"/>
      <c r="W2282" s="35"/>
      <c r="X2282" s="23"/>
      <c r="Y2282" s="24"/>
      <c r="Z2282" s="21">
        <v>18</v>
      </c>
      <c r="AA2282" s="25">
        <f t="shared" si="106"/>
        <v>18</v>
      </c>
      <c r="AB2282" s="44"/>
      <c r="AC2282" s="19"/>
      <c r="AD2282" s="27" t="str">
        <f t="shared" si="108"/>
        <v>นาย  โกวิทย์  บุญนุ่ม</v>
      </c>
    </row>
    <row r="2283" spans="1:30">
      <c r="A2283" s="16" t="s">
        <v>6977</v>
      </c>
      <c r="B2283" s="19"/>
      <c r="C2283" s="16" t="s">
        <v>10854</v>
      </c>
      <c r="D2283" s="16"/>
      <c r="E2283" s="17" t="s">
        <v>3152</v>
      </c>
      <c r="F2283" s="17" t="s">
        <v>3153</v>
      </c>
      <c r="G2283" s="19" t="s">
        <v>6923</v>
      </c>
      <c r="H2283" s="19" t="s">
        <v>10855</v>
      </c>
      <c r="I2283" s="19" t="s">
        <v>9949</v>
      </c>
      <c r="J2283" s="17" t="str">
        <f t="shared" si="107"/>
        <v>141/10  ม. 9  ต. ละแม  อ. ละแม  จ. ชุมพร</v>
      </c>
      <c r="K2283" s="30" t="s">
        <v>10187</v>
      </c>
      <c r="L2283" s="19" t="s">
        <v>7234</v>
      </c>
      <c r="M2283" s="19" t="s">
        <v>6910</v>
      </c>
      <c r="N2283" s="19" t="s">
        <v>6911</v>
      </c>
      <c r="O2283" s="19" t="s">
        <v>6912</v>
      </c>
      <c r="P2283" s="20">
        <v>86170</v>
      </c>
      <c r="Q2283" s="35"/>
      <c r="R2283" s="49"/>
      <c r="S2283" s="49"/>
      <c r="T2283" s="49"/>
      <c r="U2283" s="21"/>
      <c r="V2283" s="21"/>
      <c r="W2283" s="35"/>
      <c r="X2283" s="23"/>
      <c r="Y2283" s="24"/>
      <c r="Z2283" s="21">
        <v>205</v>
      </c>
      <c r="AA2283" s="25">
        <f t="shared" si="106"/>
        <v>205</v>
      </c>
      <c r="AB2283" s="44"/>
      <c r="AC2283" s="19"/>
      <c r="AD2283" s="27" t="str">
        <f t="shared" si="108"/>
        <v>นางสาว  สุภวรรณ  เติมไพบูลย์</v>
      </c>
    </row>
    <row r="2284" spans="1:30">
      <c r="A2284" s="16" t="s">
        <v>6977</v>
      </c>
      <c r="B2284" s="19"/>
      <c r="C2284" s="16" t="s">
        <v>10856</v>
      </c>
      <c r="D2284" s="16"/>
      <c r="E2284" s="17" t="s">
        <v>5452</v>
      </c>
      <c r="F2284" s="17" t="s">
        <v>5453</v>
      </c>
      <c r="G2284" s="19" t="s">
        <v>6896</v>
      </c>
      <c r="H2284" s="19" t="s">
        <v>8042</v>
      </c>
      <c r="I2284" s="19" t="s">
        <v>9949</v>
      </c>
      <c r="J2284" s="17" t="str">
        <f t="shared" si="107"/>
        <v>141/10  ม. 9  ต. ละแม  อ. ละแม  จ. ชุมพร</v>
      </c>
      <c r="K2284" s="30" t="s">
        <v>10187</v>
      </c>
      <c r="L2284" s="19" t="s">
        <v>7234</v>
      </c>
      <c r="M2284" s="19" t="s">
        <v>6910</v>
      </c>
      <c r="N2284" s="19" t="s">
        <v>6911</v>
      </c>
      <c r="O2284" s="19" t="s">
        <v>6912</v>
      </c>
      <c r="P2284" s="20">
        <v>86170</v>
      </c>
      <c r="Q2284" s="35"/>
      <c r="R2284" s="49"/>
      <c r="S2284" s="49"/>
      <c r="T2284" s="49"/>
      <c r="U2284" s="21"/>
      <c r="V2284" s="21"/>
      <c r="W2284" s="35"/>
      <c r="X2284" s="23"/>
      <c r="Y2284" s="24"/>
      <c r="Z2284" s="21">
        <v>133</v>
      </c>
      <c r="AA2284" s="25">
        <f t="shared" si="106"/>
        <v>133</v>
      </c>
      <c r="AB2284" s="44"/>
      <c r="AC2284" s="19"/>
      <c r="AD2284" s="27" t="str">
        <f t="shared" si="108"/>
        <v>นาย  วิรัช  เติมไพบูลย์</v>
      </c>
    </row>
    <row r="2285" spans="1:30">
      <c r="A2285" s="16" t="s">
        <v>6977</v>
      </c>
      <c r="B2285" s="19"/>
      <c r="C2285" s="16" t="s">
        <v>10857</v>
      </c>
      <c r="D2285" s="16"/>
      <c r="E2285" s="17" t="s">
        <v>4856</v>
      </c>
      <c r="F2285" s="17" t="s">
        <v>4857</v>
      </c>
      <c r="G2285" s="17" t="s">
        <v>6896</v>
      </c>
      <c r="H2285" s="17" t="s">
        <v>10858</v>
      </c>
      <c r="I2285" s="17" t="s">
        <v>8465</v>
      </c>
      <c r="J2285" s="17" t="str">
        <f t="shared" si="107"/>
        <v>26  ม. 5  ต. วัง  อ. ท่าชนะ  จ. สุราษฎร์ธานี</v>
      </c>
      <c r="K2285" s="30" t="s">
        <v>7719</v>
      </c>
      <c r="L2285" s="19" t="s">
        <v>6944</v>
      </c>
      <c r="M2285" s="19" t="s">
        <v>7134</v>
      </c>
      <c r="N2285" s="19" t="s">
        <v>6936</v>
      </c>
      <c r="O2285" s="19" t="s">
        <v>6937</v>
      </c>
      <c r="P2285" s="20">
        <v>84170</v>
      </c>
      <c r="Q2285" s="35"/>
      <c r="R2285" s="49"/>
      <c r="S2285" s="49"/>
      <c r="T2285" s="49"/>
      <c r="U2285" s="21"/>
      <c r="V2285" s="21"/>
      <c r="W2285" s="35"/>
      <c r="X2285" s="23"/>
      <c r="Y2285" s="24"/>
      <c r="Z2285" s="21">
        <v>350</v>
      </c>
      <c r="AA2285" s="25">
        <f t="shared" si="106"/>
        <v>350</v>
      </c>
      <c r="AB2285" s="44"/>
      <c r="AC2285" s="19"/>
      <c r="AD2285" s="27" t="str">
        <f t="shared" si="108"/>
        <v>นาย  พรพนิต  ช่วยปลัด</v>
      </c>
    </row>
    <row r="2286" spans="1:30">
      <c r="A2286" s="16" t="s">
        <v>6977</v>
      </c>
      <c r="B2286" s="19"/>
      <c r="C2286" s="16" t="s">
        <v>8487</v>
      </c>
      <c r="D2286" s="16"/>
      <c r="E2286" s="17" t="s">
        <v>1702</v>
      </c>
      <c r="F2286" s="17" t="s">
        <v>1703</v>
      </c>
      <c r="G2286" s="17" t="s">
        <v>6905</v>
      </c>
      <c r="H2286" s="17" t="s">
        <v>10859</v>
      </c>
      <c r="I2286" s="17" t="s">
        <v>10024</v>
      </c>
      <c r="J2286" s="17" t="str">
        <f t="shared" si="107"/>
        <v>84  ม. 12  ต. คันธุลี  อ. ท่าชนะ  จ. สุราษฎร์ธานี</v>
      </c>
      <c r="K2286" s="30" t="s">
        <v>7117</v>
      </c>
      <c r="L2286" s="19" t="s">
        <v>7096</v>
      </c>
      <c r="M2286" s="19" t="s">
        <v>6935</v>
      </c>
      <c r="N2286" s="19" t="s">
        <v>6936</v>
      </c>
      <c r="O2286" s="19" t="s">
        <v>6937</v>
      </c>
      <c r="P2286" s="20">
        <v>84170</v>
      </c>
      <c r="Q2286" s="35"/>
      <c r="R2286" s="49"/>
      <c r="S2286" s="49"/>
      <c r="T2286" s="49"/>
      <c r="U2286" s="21"/>
      <c r="V2286" s="21"/>
      <c r="W2286" s="35"/>
      <c r="X2286" s="23"/>
      <c r="Y2286" s="24"/>
      <c r="Z2286" s="21">
        <v>44</v>
      </c>
      <c r="AA2286" s="25">
        <f t="shared" si="106"/>
        <v>44</v>
      </c>
      <c r="AB2286" s="44"/>
      <c r="AC2286" s="19"/>
      <c r="AD2286" s="27" t="str">
        <f t="shared" si="108"/>
        <v>นาง  สมจิตร  แพใหม่</v>
      </c>
    </row>
    <row r="2287" spans="1:30">
      <c r="A2287" s="16" t="s">
        <v>6977</v>
      </c>
      <c r="B2287" s="19"/>
      <c r="C2287" s="16" t="s">
        <v>8307</v>
      </c>
      <c r="D2287" s="16"/>
      <c r="E2287" s="17" t="s">
        <v>5835</v>
      </c>
      <c r="F2287" s="17" t="s">
        <v>5836</v>
      </c>
      <c r="G2287" s="17" t="s">
        <v>6896</v>
      </c>
      <c r="H2287" s="17" t="s">
        <v>9437</v>
      </c>
      <c r="I2287" s="17" t="s">
        <v>10589</v>
      </c>
      <c r="J2287" s="17" t="str">
        <f t="shared" si="107"/>
        <v>135  ม. 12  ต. คันธุลี  อ. ท่าชนะ  จ. สุราษฎร์ธานี</v>
      </c>
      <c r="K2287" s="30" t="s">
        <v>7550</v>
      </c>
      <c r="L2287" s="19" t="s">
        <v>7096</v>
      </c>
      <c r="M2287" s="19" t="s">
        <v>6935</v>
      </c>
      <c r="N2287" s="19" t="s">
        <v>6936</v>
      </c>
      <c r="O2287" s="19" t="s">
        <v>6937</v>
      </c>
      <c r="P2287" s="20">
        <v>84170</v>
      </c>
      <c r="Q2287" s="35"/>
      <c r="R2287" s="49"/>
      <c r="S2287" s="49"/>
      <c r="T2287" s="49"/>
      <c r="U2287" s="21"/>
      <c r="V2287" s="21"/>
      <c r="W2287" s="35"/>
      <c r="X2287" s="23"/>
      <c r="Y2287" s="24"/>
      <c r="Z2287" s="21">
        <v>14</v>
      </c>
      <c r="AA2287" s="25">
        <f t="shared" si="106"/>
        <v>14</v>
      </c>
      <c r="AB2287" s="44"/>
      <c r="AC2287" s="19"/>
      <c r="AD2287" s="27" t="str">
        <f t="shared" si="108"/>
        <v>นาย  สมปอง  ราชฉวาง</v>
      </c>
    </row>
    <row r="2288" spans="1:30">
      <c r="A2288" s="16" t="s">
        <v>6977</v>
      </c>
      <c r="B2288" s="19"/>
      <c r="C2288" s="16" t="s">
        <v>10860</v>
      </c>
      <c r="D2288" s="16" t="s">
        <v>6980</v>
      </c>
      <c r="E2288" s="17" t="s">
        <v>6353</v>
      </c>
      <c r="F2288" s="17" t="s">
        <v>6354</v>
      </c>
      <c r="G2288" s="17" t="s">
        <v>6896</v>
      </c>
      <c r="H2288" s="17" t="s">
        <v>10146</v>
      </c>
      <c r="I2288" s="17" t="s">
        <v>10861</v>
      </c>
      <c r="J2288" s="17" t="str">
        <f t="shared" si="107"/>
        <v>132  ม. 10  ต. สมอทอง  อ. ท่าชนะ  จ. สุราษฎร์ธานี</v>
      </c>
      <c r="K2288" s="30" t="s">
        <v>8238</v>
      </c>
      <c r="L2288" s="19" t="s">
        <v>7706</v>
      </c>
      <c r="M2288" s="19" t="s">
        <v>7305</v>
      </c>
      <c r="N2288" s="19" t="s">
        <v>6936</v>
      </c>
      <c r="O2288" s="19" t="s">
        <v>6937</v>
      </c>
      <c r="P2288" s="20">
        <v>84170</v>
      </c>
      <c r="Q2288" s="35"/>
      <c r="R2288" s="49"/>
      <c r="S2288" s="49"/>
      <c r="T2288" s="49"/>
      <c r="U2288" s="21"/>
      <c r="V2288" s="21"/>
      <c r="W2288" s="35"/>
      <c r="X2288" s="23"/>
      <c r="Y2288" s="24"/>
      <c r="Z2288" s="21">
        <v>261</v>
      </c>
      <c r="AA2288" s="25">
        <f t="shared" si="106"/>
        <v>261</v>
      </c>
      <c r="AB2288" s="44"/>
      <c r="AC2288" s="19"/>
      <c r="AD2288" s="27" t="str">
        <f t="shared" si="108"/>
        <v>นาย  สุรชัย  พงศ์ภัณฑารักษ์</v>
      </c>
    </row>
    <row r="2289" spans="1:30">
      <c r="A2289" s="16" t="s">
        <v>6977</v>
      </c>
      <c r="B2289" s="19"/>
      <c r="C2289" s="16" t="s">
        <v>10862</v>
      </c>
      <c r="D2289" s="16" t="s">
        <v>6980</v>
      </c>
      <c r="E2289" s="17" t="s">
        <v>4296</v>
      </c>
      <c r="F2289" s="17" t="s">
        <v>4297</v>
      </c>
      <c r="G2289" s="17" t="s">
        <v>6896</v>
      </c>
      <c r="H2289" s="17" t="s">
        <v>10863</v>
      </c>
      <c r="I2289" s="17" t="s">
        <v>10864</v>
      </c>
      <c r="J2289" s="17" t="str">
        <f t="shared" si="107"/>
        <v>126  ม. 3  ต. คลองพา  อ. ท่าชนะ  จ. สุราษฎร์ธานี</v>
      </c>
      <c r="K2289" s="30" t="s">
        <v>8172</v>
      </c>
      <c r="L2289" s="19" t="s">
        <v>6991</v>
      </c>
      <c r="M2289" s="19" t="s">
        <v>7208</v>
      </c>
      <c r="N2289" s="19" t="s">
        <v>6936</v>
      </c>
      <c r="O2289" s="19" t="s">
        <v>6937</v>
      </c>
      <c r="P2289" s="20">
        <v>84170</v>
      </c>
      <c r="Q2289" s="35"/>
      <c r="R2289" s="49"/>
      <c r="S2289" s="49"/>
      <c r="T2289" s="49"/>
      <c r="U2289" s="21"/>
      <c r="V2289" s="21"/>
      <c r="W2289" s="35"/>
      <c r="X2289" s="23"/>
      <c r="Y2289" s="24"/>
      <c r="Z2289" s="21">
        <v>278</v>
      </c>
      <c r="AA2289" s="25">
        <f t="shared" si="106"/>
        <v>278</v>
      </c>
      <c r="AB2289" s="44"/>
      <c r="AC2289" s="19"/>
      <c r="AD2289" s="27" t="str">
        <f t="shared" si="108"/>
        <v xml:space="preserve">นาย  ธีระชัย  พงศ์ภัณฑารักษ์_x000D_
</v>
      </c>
    </row>
    <row r="2290" spans="1:30">
      <c r="A2290" s="16" t="s">
        <v>6977</v>
      </c>
      <c r="B2290" s="19"/>
      <c r="C2290" s="16" t="s">
        <v>7705</v>
      </c>
      <c r="D2290" s="16"/>
      <c r="E2290" s="17" t="s">
        <v>6451</v>
      </c>
      <c r="F2290" s="17" t="s">
        <v>6452</v>
      </c>
      <c r="G2290" s="17" t="s">
        <v>6896</v>
      </c>
      <c r="H2290" s="17" t="s">
        <v>7968</v>
      </c>
      <c r="I2290" s="17" t="s">
        <v>7080</v>
      </c>
      <c r="J2290" s="17" t="str">
        <f t="shared" si="107"/>
        <v>31/1  ม. 1  ต. คันธุลี  อ. ท่าชนะ  จ. สุราษฎร์ธานี</v>
      </c>
      <c r="K2290" s="30" t="s">
        <v>7081</v>
      </c>
      <c r="L2290" s="19" t="s">
        <v>6954</v>
      </c>
      <c r="M2290" s="19" t="s">
        <v>6935</v>
      </c>
      <c r="N2290" s="19" t="s">
        <v>6936</v>
      </c>
      <c r="O2290" s="19" t="s">
        <v>6937</v>
      </c>
      <c r="P2290" s="20">
        <v>84170</v>
      </c>
      <c r="Q2290" s="35"/>
      <c r="R2290" s="49"/>
      <c r="S2290" s="49"/>
      <c r="T2290" s="49"/>
      <c r="U2290" s="21"/>
      <c r="V2290" s="21"/>
      <c r="W2290" s="35"/>
      <c r="X2290" s="23"/>
      <c r="Y2290" s="24"/>
      <c r="Z2290" s="21">
        <v>133</v>
      </c>
      <c r="AA2290" s="25">
        <f t="shared" si="106"/>
        <v>133</v>
      </c>
      <c r="AB2290" s="44"/>
      <c r="AC2290" s="19"/>
      <c r="AD2290" s="27" t="str">
        <f t="shared" si="108"/>
        <v>นาย  สุวิทย์  มั่นคง</v>
      </c>
    </row>
    <row r="2291" spans="1:30">
      <c r="A2291" s="16" t="s">
        <v>6977</v>
      </c>
      <c r="B2291" s="19"/>
      <c r="C2291" s="16" t="s">
        <v>10865</v>
      </c>
      <c r="D2291" s="16" t="s">
        <v>6980</v>
      </c>
      <c r="E2291" s="17" t="s">
        <v>1093</v>
      </c>
      <c r="F2291" s="17" t="s">
        <v>1094</v>
      </c>
      <c r="G2291" s="17" t="s">
        <v>6905</v>
      </c>
      <c r="H2291" s="17" t="s">
        <v>10866</v>
      </c>
      <c r="I2291" s="17" t="s">
        <v>9991</v>
      </c>
      <c r="J2291" s="17" t="str">
        <f t="shared" si="107"/>
        <v>70  ม. 4  ต. คลองพา  อ. ท่าชนะ  จ. สุราษฎร์ธานี</v>
      </c>
      <c r="K2291" s="30" t="s">
        <v>6953</v>
      </c>
      <c r="L2291" s="19" t="s">
        <v>7031</v>
      </c>
      <c r="M2291" s="19" t="s">
        <v>7208</v>
      </c>
      <c r="N2291" s="19" t="s">
        <v>6936</v>
      </c>
      <c r="O2291" s="19" t="s">
        <v>6937</v>
      </c>
      <c r="P2291" s="20">
        <v>84170</v>
      </c>
      <c r="Q2291" s="35"/>
      <c r="R2291" s="49"/>
      <c r="S2291" s="49"/>
      <c r="T2291" s="49"/>
      <c r="U2291" s="21"/>
      <c r="V2291" s="21"/>
      <c r="W2291" s="35"/>
      <c r="X2291" s="23">
        <v>350</v>
      </c>
      <c r="Y2291" s="24">
        <v>350</v>
      </c>
      <c r="Z2291" s="21">
        <v>350</v>
      </c>
      <c r="AA2291" s="25">
        <f t="shared" si="106"/>
        <v>1050</v>
      </c>
      <c r="AB2291" s="44"/>
      <c r="AC2291" s="19"/>
      <c r="AD2291" s="27" t="str">
        <f t="shared" si="108"/>
        <v>นาง  พิไลวรรณ  ไกรราญ</v>
      </c>
    </row>
    <row r="2292" spans="1:30">
      <c r="A2292" s="16" t="s">
        <v>6977</v>
      </c>
      <c r="B2292" s="19"/>
      <c r="C2292" s="16" t="s">
        <v>10867</v>
      </c>
      <c r="D2292" s="16" t="s">
        <v>6980</v>
      </c>
      <c r="E2292" s="17" t="s">
        <v>3685</v>
      </c>
      <c r="F2292" s="17" t="s">
        <v>3686</v>
      </c>
      <c r="G2292" s="17" t="s">
        <v>6896</v>
      </c>
      <c r="H2292" s="34" t="s">
        <v>10868</v>
      </c>
      <c r="I2292" s="17" t="s">
        <v>10869</v>
      </c>
      <c r="J2292" s="17" t="str">
        <f t="shared" si="107"/>
        <v>70  ม. 4  ต. คลองพา  อ. ท่าชนะ  จ. สุราษฎร์ธานี</v>
      </c>
      <c r="K2292" s="30" t="s">
        <v>6953</v>
      </c>
      <c r="L2292" s="19" t="s">
        <v>7031</v>
      </c>
      <c r="M2292" s="19" t="s">
        <v>7208</v>
      </c>
      <c r="N2292" s="19" t="s">
        <v>6936</v>
      </c>
      <c r="O2292" s="19" t="s">
        <v>6937</v>
      </c>
      <c r="P2292" s="20">
        <v>84170</v>
      </c>
      <c r="Q2292" s="35"/>
      <c r="R2292" s="49"/>
      <c r="S2292" s="49"/>
      <c r="T2292" s="49"/>
      <c r="U2292" s="21"/>
      <c r="V2292" s="21"/>
      <c r="W2292" s="35"/>
      <c r="X2292" s="23"/>
      <c r="Y2292" s="24">
        <v>350</v>
      </c>
      <c r="Z2292" s="21">
        <v>350</v>
      </c>
      <c r="AA2292" s="25">
        <f t="shared" si="106"/>
        <v>700</v>
      </c>
      <c r="AB2292" s="44"/>
      <c r="AC2292" s="19"/>
      <c r="AD2292" s="27" t="str">
        <f t="shared" si="108"/>
        <v>นาย  จิรพัฒน์  พิมร์สาน</v>
      </c>
    </row>
    <row r="2293" spans="1:30">
      <c r="A2293" s="16" t="s">
        <v>6977</v>
      </c>
      <c r="B2293" s="19"/>
      <c r="C2293" s="16" t="s">
        <v>10870</v>
      </c>
      <c r="D2293" s="16" t="s">
        <v>6980</v>
      </c>
      <c r="E2293" s="17" t="s">
        <v>5278</v>
      </c>
      <c r="F2293" s="17" t="s">
        <v>5279</v>
      </c>
      <c r="G2293" s="17" t="s">
        <v>6896</v>
      </c>
      <c r="H2293" s="17" t="s">
        <v>7887</v>
      </c>
      <c r="I2293" s="17" t="s">
        <v>10871</v>
      </c>
      <c r="J2293" s="17" t="str">
        <f t="shared" si="107"/>
        <v>126  ม. 3  ต. คลองพา  อ. ท่าชนะ  จ. สุราษฎร์ธานี</v>
      </c>
      <c r="K2293" s="30" t="s">
        <v>8172</v>
      </c>
      <c r="L2293" s="19" t="s">
        <v>6991</v>
      </c>
      <c r="M2293" s="19" t="s">
        <v>7208</v>
      </c>
      <c r="N2293" s="19" t="s">
        <v>6936</v>
      </c>
      <c r="O2293" s="19" t="s">
        <v>6937</v>
      </c>
      <c r="P2293" s="20">
        <v>84170</v>
      </c>
      <c r="Q2293" s="35"/>
      <c r="R2293" s="49"/>
      <c r="S2293" s="49"/>
      <c r="T2293" s="49"/>
      <c r="U2293" s="21"/>
      <c r="V2293" s="21"/>
      <c r="W2293" s="35"/>
      <c r="X2293" s="23"/>
      <c r="Y2293" s="24"/>
      <c r="Z2293" s="21">
        <v>257</v>
      </c>
      <c r="AA2293" s="25">
        <f t="shared" si="106"/>
        <v>257</v>
      </c>
      <c r="AB2293" s="44"/>
      <c r="AC2293" s="19"/>
      <c r="AD2293" s="27" t="str">
        <f t="shared" si="108"/>
        <v>นาย  วสันต์  ลิ่มภัทรพงศ์</v>
      </c>
    </row>
    <row r="2294" spans="1:30">
      <c r="A2294" s="16" t="s">
        <v>6977</v>
      </c>
      <c r="B2294" s="19"/>
      <c r="C2294" s="16" t="s">
        <v>10872</v>
      </c>
      <c r="D2294" s="16" t="s">
        <v>6980</v>
      </c>
      <c r="E2294" s="17" t="s">
        <v>5290</v>
      </c>
      <c r="F2294" s="17" t="s">
        <v>5291</v>
      </c>
      <c r="G2294" s="17" t="s">
        <v>6896</v>
      </c>
      <c r="H2294" s="17" t="s">
        <v>10179</v>
      </c>
      <c r="I2294" s="17" t="s">
        <v>10871</v>
      </c>
      <c r="J2294" s="17" t="str">
        <f t="shared" si="107"/>
        <v>126  ม. 3  ต. คลองพา  อ. ท่าชนะ  จ. สุราษฎร์ธานี</v>
      </c>
      <c r="K2294" s="30" t="s">
        <v>8172</v>
      </c>
      <c r="L2294" s="19" t="s">
        <v>6991</v>
      </c>
      <c r="M2294" s="19" t="s">
        <v>7208</v>
      </c>
      <c r="N2294" s="19" t="s">
        <v>6936</v>
      </c>
      <c r="O2294" s="19" t="s">
        <v>6937</v>
      </c>
      <c r="P2294" s="20">
        <v>84170</v>
      </c>
      <c r="Q2294" s="35"/>
      <c r="R2294" s="49"/>
      <c r="S2294" s="49"/>
      <c r="T2294" s="49"/>
      <c r="U2294" s="21"/>
      <c r="V2294" s="21"/>
      <c r="W2294" s="35"/>
      <c r="X2294" s="23"/>
      <c r="Y2294" s="24"/>
      <c r="Z2294" s="21">
        <v>305</v>
      </c>
      <c r="AA2294" s="25">
        <f t="shared" si="106"/>
        <v>305</v>
      </c>
      <c r="AB2294" s="44"/>
      <c r="AC2294" s="19"/>
      <c r="AD2294" s="27" t="str">
        <f t="shared" si="108"/>
        <v>นาย  วัชระ  ลิ่มภัทรพงศ์</v>
      </c>
    </row>
    <row r="2295" spans="1:30">
      <c r="A2295" s="16" t="s">
        <v>6977</v>
      </c>
      <c r="B2295" s="19"/>
      <c r="C2295" s="16" t="s">
        <v>10873</v>
      </c>
      <c r="D2295" s="16"/>
      <c r="E2295" s="17" t="s">
        <v>4809</v>
      </c>
      <c r="F2295" s="17" t="s">
        <v>4810</v>
      </c>
      <c r="G2295" s="17" t="s">
        <v>6896</v>
      </c>
      <c r="H2295" s="17" t="s">
        <v>7634</v>
      </c>
      <c r="I2295" s="17" t="s">
        <v>10874</v>
      </c>
      <c r="J2295" s="17" t="str">
        <f t="shared" si="107"/>
        <v>98  ม. 12  ต. คันธุลี  อ. ท่าชนะ  จ. สุราษฎร์ธานี</v>
      </c>
      <c r="K2295" s="30" t="s">
        <v>9685</v>
      </c>
      <c r="L2295" s="19" t="s">
        <v>7096</v>
      </c>
      <c r="M2295" s="19" t="s">
        <v>6935</v>
      </c>
      <c r="N2295" s="19" t="s">
        <v>6936</v>
      </c>
      <c r="O2295" s="19" t="s">
        <v>6937</v>
      </c>
      <c r="P2295" s="20">
        <v>84170</v>
      </c>
      <c r="Q2295" s="35"/>
      <c r="R2295" s="49"/>
      <c r="S2295" s="49"/>
      <c r="T2295" s="49"/>
      <c r="U2295" s="21"/>
      <c r="V2295" s="21"/>
      <c r="W2295" s="35"/>
      <c r="X2295" s="23"/>
      <c r="Y2295" s="24"/>
      <c r="Z2295" s="21">
        <v>26</v>
      </c>
      <c r="AA2295" s="25">
        <f t="shared" si="106"/>
        <v>26</v>
      </c>
      <c r="AB2295" s="44"/>
      <c r="AC2295" s="19"/>
      <c r="AD2295" s="27" t="str">
        <f t="shared" si="108"/>
        <v>นาย  พงษ์ศักดิ์  นิลเอี่ยม</v>
      </c>
    </row>
    <row r="2296" spans="1:30">
      <c r="A2296" s="16" t="s">
        <v>6977</v>
      </c>
      <c r="B2296" s="19"/>
      <c r="C2296" s="16" t="s">
        <v>10875</v>
      </c>
      <c r="D2296" s="16"/>
      <c r="E2296" s="17" t="s">
        <v>5298</v>
      </c>
      <c r="F2296" s="17" t="s">
        <v>5299</v>
      </c>
      <c r="G2296" s="17" t="s">
        <v>6896</v>
      </c>
      <c r="H2296" s="17" t="s">
        <v>8132</v>
      </c>
      <c r="I2296" s="17" t="s">
        <v>10223</v>
      </c>
      <c r="J2296" s="17" t="str">
        <f t="shared" si="107"/>
        <v>206  ม. 1  ต. คลองพา  อ. ท่าชนะ  จ. สุราษฎร์ธานี</v>
      </c>
      <c r="K2296" s="30" t="s">
        <v>10028</v>
      </c>
      <c r="L2296" s="19" t="s">
        <v>6954</v>
      </c>
      <c r="M2296" s="19" t="s">
        <v>7208</v>
      </c>
      <c r="N2296" s="19" t="s">
        <v>6936</v>
      </c>
      <c r="O2296" s="19" t="s">
        <v>6937</v>
      </c>
      <c r="P2296" s="20">
        <v>84170</v>
      </c>
      <c r="Q2296" s="35"/>
      <c r="R2296" s="49"/>
      <c r="S2296" s="49"/>
      <c r="T2296" s="49"/>
      <c r="U2296" s="21"/>
      <c r="V2296" s="21"/>
      <c r="W2296" s="35"/>
      <c r="X2296" s="23"/>
      <c r="Y2296" s="24"/>
      <c r="Z2296" s="21">
        <v>91</v>
      </c>
      <c r="AA2296" s="25">
        <f t="shared" si="106"/>
        <v>91</v>
      </c>
      <c r="AB2296" s="44"/>
      <c r="AC2296" s="19"/>
      <c r="AD2296" s="27" t="str">
        <f t="shared" si="108"/>
        <v>นาย  วัชรินทร์  ชูโชติ</v>
      </c>
    </row>
    <row r="2297" spans="1:30">
      <c r="A2297" s="16" t="s">
        <v>6977</v>
      </c>
      <c r="B2297" s="19"/>
      <c r="C2297" s="16" t="s">
        <v>10876</v>
      </c>
      <c r="D2297" s="16"/>
      <c r="E2297" s="17" t="s">
        <v>6308</v>
      </c>
      <c r="F2297" s="17" t="s">
        <v>6309</v>
      </c>
      <c r="G2297" s="17" t="s">
        <v>6896</v>
      </c>
      <c r="H2297" s="17" t="s">
        <v>10631</v>
      </c>
      <c r="I2297" s="17" t="s">
        <v>10589</v>
      </c>
      <c r="J2297" s="17" t="str">
        <f t="shared" si="107"/>
        <v>125  ม. 12  ต. คันธุลี  อ. ท่าชนะ  จ. สุราษฎร์ธานี</v>
      </c>
      <c r="K2297" s="30" t="s">
        <v>7543</v>
      </c>
      <c r="L2297" s="19" t="s">
        <v>7096</v>
      </c>
      <c r="M2297" s="19" t="s">
        <v>6935</v>
      </c>
      <c r="N2297" s="19" t="s">
        <v>6936</v>
      </c>
      <c r="O2297" s="19" t="s">
        <v>6937</v>
      </c>
      <c r="P2297" s="20">
        <v>84170</v>
      </c>
      <c r="Q2297" s="35"/>
      <c r="R2297" s="49"/>
      <c r="S2297" s="49"/>
      <c r="T2297" s="49"/>
      <c r="U2297" s="21"/>
      <c r="V2297" s="21"/>
      <c r="W2297" s="35"/>
      <c r="X2297" s="23"/>
      <c r="Y2297" s="24"/>
      <c r="Z2297" s="21">
        <v>68</v>
      </c>
      <c r="AA2297" s="25">
        <f t="shared" si="106"/>
        <v>68</v>
      </c>
      <c r="AB2297" s="44"/>
      <c r="AC2297" s="19"/>
      <c r="AD2297" s="27" t="str">
        <f t="shared" si="108"/>
        <v>นาย  สุนัน  ราชฉวาง</v>
      </c>
    </row>
    <row r="2298" spans="1:30">
      <c r="A2298" s="16" t="s">
        <v>6977</v>
      </c>
      <c r="B2298" s="19"/>
      <c r="C2298" s="16" t="s">
        <v>10877</v>
      </c>
      <c r="D2298" s="16"/>
      <c r="E2298" s="17" t="s">
        <v>1897</v>
      </c>
      <c r="F2298" s="17" t="s">
        <v>1898</v>
      </c>
      <c r="G2298" s="17" t="s">
        <v>6905</v>
      </c>
      <c r="H2298" s="17" t="s">
        <v>8388</v>
      </c>
      <c r="I2298" s="17" t="s">
        <v>8476</v>
      </c>
      <c r="J2298" s="17" t="str">
        <f t="shared" si="107"/>
        <v>95/17  ม. 4  ต. ท่าชนะ  อ. ท่าชนะ  จ. สุราษฎร์ธานี</v>
      </c>
      <c r="K2298" s="30" t="s">
        <v>8477</v>
      </c>
      <c r="L2298" s="19" t="s">
        <v>7031</v>
      </c>
      <c r="M2298" s="19" t="s">
        <v>7123</v>
      </c>
      <c r="N2298" s="19" t="s">
        <v>6936</v>
      </c>
      <c r="O2298" s="19" t="s">
        <v>6937</v>
      </c>
      <c r="P2298" s="20">
        <v>84170</v>
      </c>
      <c r="Q2298" s="35"/>
      <c r="R2298" s="49"/>
      <c r="S2298" s="49"/>
      <c r="T2298" s="49"/>
      <c r="U2298" s="21"/>
      <c r="V2298" s="21"/>
      <c r="W2298" s="35"/>
      <c r="X2298" s="23"/>
      <c r="Y2298" s="24"/>
      <c r="Z2298" s="21">
        <v>306</v>
      </c>
      <c r="AA2298" s="25">
        <f t="shared" si="106"/>
        <v>306</v>
      </c>
      <c r="AB2298" s="44"/>
      <c r="AC2298" s="19"/>
      <c r="AD2298" s="27" t="str">
        <f t="shared" si="108"/>
        <v>นาง  สุณีย์  สุทธิ</v>
      </c>
    </row>
    <row r="2299" spans="1:30">
      <c r="A2299" s="16" t="s">
        <v>6977</v>
      </c>
      <c r="B2299" s="19"/>
      <c r="C2299" s="16" t="s">
        <v>10878</v>
      </c>
      <c r="D2299" s="16"/>
      <c r="E2299" s="17" t="s">
        <v>6562</v>
      </c>
      <c r="F2299" s="17" t="s">
        <v>6563</v>
      </c>
      <c r="G2299" s="17" t="s">
        <v>6896</v>
      </c>
      <c r="H2299" s="17" t="s">
        <v>8601</v>
      </c>
      <c r="I2299" s="17" t="s">
        <v>10879</v>
      </c>
      <c r="J2299" s="17" t="str">
        <f t="shared" si="107"/>
        <v>195  ม. 12  ต. คันธุลี  อ. ท่าชนะ  จ. สุราษฎร์ธานี</v>
      </c>
      <c r="K2299" s="30" t="s">
        <v>8743</v>
      </c>
      <c r="L2299" s="19" t="s">
        <v>7096</v>
      </c>
      <c r="M2299" s="19" t="s">
        <v>6935</v>
      </c>
      <c r="N2299" s="19" t="s">
        <v>6936</v>
      </c>
      <c r="O2299" s="19" t="s">
        <v>6937</v>
      </c>
      <c r="P2299" s="20">
        <v>84170</v>
      </c>
      <c r="Q2299" s="35"/>
      <c r="R2299" s="49"/>
      <c r="S2299" s="49"/>
      <c r="T2299" s="49"/>
      <c r="U2299" s="21"/>
      <c r="V2299" s="21"/>
      <c r="W2299" s="35"/>
      <c r="X2299" s="23"/>
      <c r="Y2299" s="24"/>
      <c r="Z2299" s="21">
        <v>37</v>
      </c>
      <c r="AA2299" s="25">
        <f t="shared" si="106"/>
        <v>37</v>
      </c>
      <c r="AB2299" s="44"/>
      <c r="AC2299" s="19"/>
      <c r="AD2299" s="27" t="str">
        <f t="shared" si="108"/>
        <v>นาย  โสภณ  ช่วยรักษา</v>
      </c>
    </row>
    <row r="2300" spans="1:30">
      <c r="A2300" s="16" t="s">
        <v>6977</v>
      </c>
      <c r="B2300" s="19"/>
      <c r="C2300" s="16" t="s">
        <v>10828</v>
      </c>
      <c r="D2300" s="16" t="s">
        <v>6980</v>
      </c>
      <c r="E2300" s="17" t="s">
        <v>5641</v>
      </c>
      <c r="F2300" s="17" t="s">
        <v>5642</v>
      </c>
      <c r="G2300" s="17" t="s">
        <v>6896</v>
      </c>
      <c r="H2300" s="17" t="s">
        <v>8575</v>
      </c>
      <c r="I2300" s="17" t="s">
        <v>10880</v>
      </c>
      <c r="J2300" s="17" t="str">
        <f t="shared" si="107"/>
        <v>70/1  ม. 4  ต. คลองพา  อ. ท่าชนะ  จ. สุราษฎร์ธานี</v>
      </c>
      <c r="K2300" s="30" t="s">
        <v>10406</v>
      </c>
      <c r="L2300" s="19" t="s">
        <v>7031</v>
      </c>
      <c r="M2300" s="19" t="s">
        <v>7208</v>
      </c>
      <c r="N2300" s="19" t="s">
        <v>6936</v>
      </c>
      <c r="O2300" s="19" t="s">
        <v>6937</v>
      </c>
      <c r="P2300" s="20">
        <v>84170</v>
      </c>
      <c r="Q2300" s="35"/>
      <c r="R2300" s="49"/>
      <c r="S2300" s="49"/>
      <c r="T2300" s="49"/>
      <c r="U2300" s="21"/>
      <c r="V2300" s="21"/>
      <c r="W2300" s="35"/>
      <c r="X2300" s="23"/>
      <c r="Y2300" s="24"/>
      <c r="Z2300" s="21">
        <v>33</v>
      </c>
      <c r="AA2300" s="25">
        <f t="shared" si="106"/>
        <v>33</v>
      </c>
      <c r="AB2300" s="44"/>
      <c r="AC2300" s="19"/>
      <c r="AD2300" s="27" t="str">
        <f t="shared" si="108"/>
        <v>นาย  สงัด  โยธารักษ์</v>
      </c>
    </row>
    <row r="2301" spans="1:30">
      <c r="A2301" s="16" t="s">
        <v>6977</v>
      </c>
      <c r="B2301" s="19"/>
      <c r="C2301" s="16" t="s">
        <v>10881</v>
      </c>
      <c r="D2301" s="16"/>
      <c r="E2301" s="17" t="s">
        <v>5273</v>
      </c>
      <c r="F2301" s="17" t="s">
        <v>5274</v>
      </c>
      <c r="G2301" s="17" t="s">
        <v>6896</v>
      </c>
      <c r="H2301" s="17" t="s">
        <v>10882</v>
      </c>
      <c r="I2301" s="17" t="s">
        <v>10699</v>
      </c>
      <c r="J2301" s="17" t="str">
        <f t="shared" si="107"/>
        <v>9  ม. 4  ต. คลองพา  อ. ท่าชนะ  จ. สุราษฎร์ธานี</v>
      </c>
      <c r="K2301" s="30" t="s">
        <v>7225</v>
      </c>
      <c r="L2301" s="19" t="s">
        <v>7031</v>
      </c>
      <c r="M2301" s="19" t="s">
        <v>7208</v>
      </c>
      <c r="N2301" s="19" t="s">
        <v>6936</v>
      </c>
      <c r="O2301" s="19" t="s">
        <v>6937</v>
      </c>
      <c r="P2301" s="20">
        <v>84170</v>
      </c>
      <c r="Q2301" s="35"/>
      <c r="R2301" s="49"/>
      <c r="S2301" s="49"/>
      <c r="T2301" s="49"/>
      <c r="U2301" s="21"/>
      <c r="V2301" s="21"/>
      <c r="W2301" s="35"/>
      <c r="X2301" s="23"/>
      <c r="Y2301" s="24"/>
      <c r="Z2301" s="21">
        <v>102</v>
      </c>
      <c r="AA2301" s="25">
        <f t="shared" si="106"/>
        <v>102</v>
      </c>
      <c r="AB2301" s="44"/>
      <c r="AC2301" s="19"/>
      <c r="AD2301" s="27" t="str">
        <f t="shared" si="108"/>
        <v>นาย  วรานนท์  ห่อเล้ง</v>
      </c>
    </row>
    <row r="2302" spans="1:30">
      <c r="A2302" s="16" t="s">
        <v>6977</v>
      </c>
      <c r="B2302" s="19"/>
      <c r="C2302" s="16" t="s">
        <v>10883</v>
      </c>
      <c r="D2302" s="16"/>
      <c r="E2302" s="17" t="s">
        <v>3673</v>
      </c>
      <c r="F2302" s="17" t="s">
        <v>3674</v>
      </c>
      <c r="G2302" s="17" t="s">
        <v>6896</v>
      </c>
      <c r="H2302" s="17" t="s">
        <v>10884</v>
      </c>
      <c r="I2302" s="17" t="s">
        <v>10404</v>
      </c>
      <c r="J2302" s="17" t="str">
        <f t="shared" si="107"/>
        <v>84/1  ม. 1  ต. ท่าชนะ  อ. ท่าชนะ  จ. สุราษฎร์ธานี</v>
      </c>
      <c r="K2302" s="30" t="s">
        <v>9548</v>
      </c>
      <c r="L2302" s="19" t="s">
        <v>6954</v>
      </c>
      <c r="M2302" s="19" t="s">
        <v>7123</v>
      </c>
      <c r="N2302" s="19" t="s">
        <v>6936</v>
      </c>
      <c r="O2302" s="19" t="s">
        <v>6937</v>
      </c>
      <c r="P2302" s="20">
        <v>84170</v>
      </c>
      <c r="Q2302" s="35"/>
      <c r="R2302" s="49"/>
      <c r="S2302" s="49"/>
      <c r="T2302" s="49"/>
      <c r="U2302" s="21"/>
      <c r="V2302" s="21"/>
      <c r="W2302" s="35"/>
      <c r="X2302" s="23"/>
      <c r="Y2302" s="24"/>
      <c r="Z2302" s="21">
        <v>49</v>
      </c>
      <c r="AA2302" s="25">
        <f t="shared" si="106"/>
        <v>49</v>
      </c>
      <c r="AB2302" s="44"/>
      <c r="AC2302" s="19"/>
      <c r="AD2302" s="27" t="str">
        <f t="shared" si="108"/>
        <v>นาย  จำลอง  สุวรรณวงษ์</v>
      </c>
    </row>
    <row r="2303" spans="1:30">
      <c r="A2303" s="16" t="s">
        <v>6977</v>
      </c>
      <c r="B2303" s="19"/>
      <c r="C2303" s="16" t="s">
        <v>10885</v>
      </c>
      <c r="D2303" s="16"/>
      <c r="E2303" s="17" t="s">
        <v>4247</v>
      </c>
      <c r="F2303" s="17" t="s">
        <v>4248</v>
      </c>
      <c r="G2303" s="17" t="s">
        <v>6896</v>
      </c>
      <c r="H2303" s="17" t="s">
        <v>7673</v>
      </c>
      <c r="I2303" s="17" t="s">
        <v>10404</v>
      </c>
      <c r="J2303" s="17" t="str">
        <f t="shared" si="107"/>
        <v>34  ม. 3  ต. คลองพา  อ. ท่าชนะ  จ. สุราษฎร์ธานี</v>
      </c>
      <c r="K2303" s="30" t="s">
        <v>7421</v>
      </c>
      <c r="L2303" s="19" t="s">
        <v>6991</v>
      </c>
      <c r="M2303" s="19" t="s">
        <v>7208</v>
      </c>
      <c r="N2303" s="19" t="s">
        <v>6936</v>
      </c>
      <c r="O2303" s="19" t="s">
        <v>6937</v>
      </c>
      <c r="P2303" s="20">
        <v>84170</v>
      </c>
      <c r="Q2303" s="35"/>
      <c r="R2303" s="49"/>
      <c r="S2303" s="49"/>
      <c r="T2303" s="49"/>
      <c r="U2303" s="21"/>
      <c r="V2303" s="21"/>
      <c r="W2303" s="35"/>
      <c r="X2303" s="23"/>
      <c r="Y2303" s="24"/>
      <c r="Z2303" s="21">
        <v>46</v>
      </c>
      <c r="AA2303" s="25">
        <f t="shared" si="106"/>
        <v>46</v>
      </c>
      <c r="AB2303" s="44"/>
      <c r="AC2303" s="19"/>
      <c r="AD2303" s="27" t="str">
        <f t="shared" si="108"/>
        <v>นาย  ธรรมฤทธิ์  สุวรรณวงษ์</v>
      </c>
    </row>
    <row r="2304" spans="1:30">
      <c r="A2304" s="16" t="s">
        <v>6977</v>
      </c>
      <c r="B2304" s="19"/>
      <c r="C2304" s="16" t="s">
        <v>10886</v>
      </c>
      <c r="D2304" s="16" t="s">
        <v>6980</v>
      </c>
      <c r="E2304" s="17" t="s">
        <v>6109</v>
      </c>
      <c r="F2304" s="17" t="s">
        <v>6110</v>
      </c>
      <c r="G2304" s="17" t="s">
        <v>6896</v>
      </c>
      <c r="H2304" s="17" t="s">
        <v>9880</v>
      </c>
      <c r="I2304" s="17" t="s">
        <v>8691</v>
      </c>
      <c r="J2304" s="17" t="str">
        <f t="shared" si="107"/>
        <v>18  ม. 13  ต. คลองพา  อ. ท่าชนะ  จ. สุราษฎร์ธานี</v>
      </c>
      <c r="K2304" s="30" t="s">
        <v>6959</v>
      </c>
      <c r="L2304" s="19" t="s">
        <v>8130</v>
      </c>
      <c r="M2304" s="19" t="s">
        <v>7208</v>
      </c>
      <c r="N2304" s="19" t="s">
        <v>6936</v>
      </c>
      <c r="O2304" s="19" t="s">
        <v>6937</v>
      </c>
      <c r="P2304" s="20">
        <v>84170</v>
      </c>
      <c r="Q2304" s="35"/>
      <c r="R2304" s="49"/>
      <c r="S2304" s="49"/>
      <c r="T2304" s="49"/>
      <c r="U2304" s="21"/>
      <c r="V2304" s="21"/>
      <c r="W2304" s="35"/>
      <c r="X2304" s="23"/>
      <c r="Y2304" s="24"/>
      <c r="Z2304" s="21">
        <v>289</v>
      </c>
      <c r="AA2304" s="25">
        <f t="shared" si="106"/>
        <v>289</v>
      </c>
      <c r="AB2304" s="44"/>
      <c r="AC2304" s="19"/>
      <c r="AD2304" s="27" t="str">
        <f t="shared" si="108"/>
        <v>นาย  สำเนา  จีนกิ้ม</v>
      </c>
    </row>
    <row r="2305" spans="1:30">
      <c r="A2305" s="16" t="s">
        <v>6977</v>
      </c>
      <c r="B2305" s="19"/>
      <c r="C2305" s="16" t="s">
        <v>10777</v>
      </c>
      <c r="D2305" s="16" t="s">
        <v>6980</v>
      </c>
      <c r="E2305" s="17" t="s">
        <v>4934</v>
      </c>
      <c r="F2305" s="17" t="s">
        <v>4935</v>
      </c>
      <c r="G2305" s="17" t="s">
        <v>6896</v>
      </c>
      <c r="H2305" s="17" t="s">
        <v>9242</v>
      </c>
      <c r="I2305" s="17" t="s">
        <v>7894</v>
      </c>
      <c r="J2305" s="17" t="str">
        <f t="shared" si="107"/>
        <v>27  ม. 10  ต. ท่าชนะ  อ. ท่าชนะ  จ. สุราษฎร์ธานี</v>
      </c>
      <c r="K2305" s="30" t="s">
        <v>7476</v>
      </c>
      <c r="L2305" s="19" t="s">
        <v>7706</v>
      </c>
      <c r="M2305" s="19" t="s">
        <v>7123</v>
      </c>
      <c r="N2305" s="19" t="s">
        <v>6936</v>
      </c>
      <c r="O2305" s="19" t="s">
        <v>6937</v>
      </c>
      <c r="P2305" s="20">
        <v>84170</v>
      </c>
      <c r="Q2305" s="35"/>
      <c r="R2305" s="49"/>
      <c r="S2305" s="49"/>
      <c r="T2305" s="49"/>
      <c r="U2305" s="21"/>
      <c r="V2305" s="21"/>
      <c r="W2305" s="35"/>
      <c r="X2305" s="23"/>
      <c r="Y2305" s="24">
        <v>140</v>
      </c>
      <c r="Z2305" s="21">
        <v>140</v>
      </c>
      <c r="AA2305" s="25">
        <f t="shared" si="106"/>
        <v>280</v>
      </c>
      <c r="AB2305" s="44"/>
      <c r="AC2305" s="19"/>
      <c r="AD2305" s="27" t="str">
        <f t="shared" si="108"/>
        <v>นาย  พีระพงษ์  สำเภา</v>
      </c>
    </row>
    <row r="2306" spans="1:30">
      <c r="A2306" s="16" t="s">
        <v>6977</v>
      </c>
      <c r="B2306" s="19"/>
      <c r="C2306" s="16" t="s">
        <v>10887</v>
      </c>
      <c r="D2306" s="16"/>
      <c r="E2306" s="17" t="s">
        <v>6430</v>
      </c>
      <c r="F2306" s="17" t="s">
        <v>6431</v>
      </c>
      <c r="G2306" s="17" t="s">
        <v>6896</v>
      </c>
      <c r="H2306" s="17" t="s">
        <v>10888</v>
      </c>
      <c r="I2306" s="17" t="s">
        <v>10889</v>
      </c>
      <c r="J2306" s="17" t="str">
        <f t="shared" si="107"/>
        <v>112/1  ม. 12  ต. คันธุลี  อ. ท่าชนะ  จ. สุราษฎร์ธานี</v>
      </c>
      <c r="K2306" s="30" t="s">
        <v>8880</v>
      </c>
      <c r="L2306" s="19" t="s">
        <v>7096</v>
      </c>
      <c r="M2306" s="19" t="s">
        <v>6935</v>
      </c>
      <c r="N2306" s="19" t="s">
        <v>6936</v>
      </c>
      <c r="O2306" s="19" t="s">
        <v>6937</v>
      </c>
      <c r="P2306" s="20">
        <v>84170</v>
      </c>
      <c r="Q2306" s="35"/>
      <c r="R2306" s="49"/>
      <c r="S2306" s="49"/>
      <c r="T2306" s="49"/>
      <c r="U2306" s="21"/>
      <c r="V2306" s="21"/>
      <c r="W2306" s="35"/>
      <c r="X2306" s="23"/>
      <c r="Y2306" s="24"/>
      <c r="Z2306" s="21">
        <v>296</v>
      </c>
      <c r="AA2306" s="25">
        <f t="shared" si="106"/>
        <v>296</v>
      </c>
      <c r="AB2306" s="44"/>
      <c r="AC2306" s="19"/>
      <c r="AD2306" s="27" t="str">
        <f t="shared" si="108"/>
        <v>นาย  สุวัจน์  สุปัญญาพงศ์</v>
      </c>
    </row>
    <row r="2307" spans="1:30">
      <c r="A2307" s="16" t="s">
        <v>6977</v>
      </c>
      <c r="B2307" s="19"/>
      <c r="C2307" s="16" t="s">
        <v>10890</v>
      </c>
      <c r="D2307" s="16" t="s">
        <v>6980</v>
      </c>
      <c r="E2307" s="17" t="s">
        <v>6381</v>
      </c>
      <c r="F2307" s="17">
        <v>0</v>
      </c>
      <c r="G2307" s="17" t="s">
        <v>6896</v>
      </c>
      <c r="H2307" s="17" t="s">
        <v>7581</v>
      </c>
      <c r="I2307" s="17" t="s">
        <v>10121</v>
      </c>
      <c r="J2307" s="17" t="str">
        <f t="shared" si="107"/>
        <v>22  ม. 5  ต. คลองพา  อ. ท่าชนะ  จ. สุราษฎร์ธานี</v>
      </c>
      <c r="K2307" s="30" t="s">
        <v>7696</v>
      </c>
      <c r="L2307" s="19" t="s">
        <v>6944</v>
      </c>
      <c r="M2307" s="19" t="s">
        <v>7208</v>
      </c>
      <c r="N2307" s="19" t="s">
        <v>6936</v>
      </c>
      <c r="O2307" s="19" t="s">
        <v>6937</v>
      </c>
      <c r="P2307" s="20">
        <v>84170</v>
      </c>
      <c r="Q2307" s="35"/>
      <c r="R2307" s="49"/>
      <c r="S2307" s="49"/>
      <c r="T2307" s="49"/>
      <c r="U2307" s="21"/>
      <c r="V2307" s="21"/>
      <c r="W2307" s="35"/>
      <c r="X2307" s="23">
        <v>329</v>
      </c>
      <c r="Y2307" s="24">
        <v>329</v>
      </c>
      <c r="Z2307" s="21">
        <v>329</v>
      </c>
      <c r="AA2307" s="25">
        <f t="shared" ref="AA2307:AA2370" si="109">SUM(Q2307:Z2307)</f>
        <v>987</v>
      </c>
      <c r="AB2307" s="44"/>
      <c r="AC2307" s="19"/>
      <c r="AD2307" s="27" t="str">
        <f t="shared" si="108"/>
        <v>นาย  สุรศักดิ์  อนุตรเศรษฐ</v>
      </c>
    </row>
    <row r="2308" spans="1:30">
      <c r="A2308" s="16" t="s">
        <v>6977</v>
      </c>
      <c r="B2308" s="19"/>
      <c r="C2308" s="16" t="s">
        <v>10891</v>
      </c>
      <c r="D2308" s="16"/>
      <c r="E2308" s="17" t="s">
        <v>1930</v>
      </c>
      <c r="F2308" s="17" t="s">
        <v>1931</v>
      </c>
      <c r="G2308" s="17" t="s">
        <v>6905</v>
      </c>
      <c r="H2308" s="17" t="s">
        <v>7743</v>
      </c>
      <c r="I2308" s="17" t="s">
        <v>10677</v>
      </c>
      <c r="J2308" s="17" t="str">
        <f t="shared" si="107"/>
        <v>114/1  ม. 1  ต. คลองพา  อ. ท่าชนะ  จ. สุราษฎร์ธานี</v>
      </c>
      <c r="K2308" s="30" t="s">
        <v>10892</v>
      </c>
      <c r="L2308" s="19" t="s">
        <v>6954</v>
      </c>
      <c r="M2308" s="19" t="s">
        <v>7208</v>
      </c>
      <c r="N2308" s="19" t="s">
        <v>6936</v>
      </c>
      <c r="O2308" s="19" t="s">
        <v>6937</v>
      </c>
      <c r="P2308" s="20">
        <v>84170</v>
      </c>
      <c r="Q2308" s="35"/>
      <c r="R2308" s="49"/>
      <c r="S2308" s="49"/>
      <c r="T2308" s="49"/>
      <c r="U2308" s="21"/>
      <c r="V2308" s="21"/>
      <c r="W2308" s="35"/>
      <c r="X2308" s="23"/>
      <c r="Y2308" s="24"/>
      <c r="Z2308" s="21">
        <v>168</v>
      </c>
      <c r="AA2308" s="25">
        <f t="shared" si="109"/>
        <v>168</v>
      </c>
      <c r="AB2308" s="44"/>
      <c r="AC2308" s="19"/>
      <c r="AD2308" s="27" t="str">
        <f t="shared" si="108"/>
        <v>นาง  สุนันทา  แซ่คู</v>
      </c>
    </row>
    <row r="2309" spans="1:30">
      <c r="A2309" s="16" t="s">
        <v>6977</v>
      </c>
      <c r="B2309" s="19"/>
      <c r="C2309" s="16" t="s">
        <v>10893</v>
      </c>
      <c r="D2309" s="16"/>
      <c r="E2309" s="17" t="s">
        <v>3137</v>
      </c>
      <c r="F2309" s="17" t="s">
        <v>3138</v>
      </c>
      <c r="G2309" s="17" t="s">
        <v>6923</v>
      </c>
      <c r="H2309" s="17" t="s">
        <v>10894</v>
      </c>
      <c r="I2309" s="17" t="s">
        <v>10674</v>
      </c>
      <c r="J2309" s="17" t="str">
        <f t="shared" si="107"/>
        <v>6 ซอย ประชาราษฎร์บำเพ็ญ 7  ม. -  แขวง ห้วยขวาง  เขต ห้วยขวาง  จ. กรุงเทพมหานคร</v>
      </c>
      <c r="K2309" s="30" t="s">
        <v>10895</v>
      </c>
      <c r="L2309" s="19" t="s">
        <v>6918</v>
      </c>
      <c r="M2309" s="19" t="s">
        <v>10896</v>
      </c>
      <c r="N2309" s="19" t="s">
        <v>9631</v>
      </c>
      <c r="O2309" s="19" t="s">
        <v>6921</v>
      </c>
      <c r="P2309" s="20">
        <v>10320</v>
      </c>
      <c r="Q2309" s="35"/>
      <c r="R2309" s="49"/>
      <c r="S2309" s="49"/>
      <c r="T2309" s="49"/>
      <c r="U2309" s="21"/>
      <c r="V2309" s="21"/>
      <c r="W2309" s="35"/>
      <c r="X2309" s="23"/>
      <c r="Y2309" s="24"/>
      <c r="Z2309" s="21">
        <v>130</v>
      </c>
      <c r="AA2309" s="25">
        <f t="shared" si="109"/>
        <v>130</v>
      </c>
      <c r="AB2309" s="44"/>
      <c r="AC2309" s="19"/>
      <c r="AD2309" s="27" t="str">
        <f t="shared" si="108"/>
        <v>นางสาว  สุธิดา  ตางาม</v>
      </c>
    </row>
    <row r="2310" spans="1:30" ht="84">
      <c r="A2310" s="16" t="s">
        <v>6977</v>
      </c>
      <c r="B2310" s="19"/>
      <c r="C2310" s="16" t="s">
        <v>10897</v>
      </c>
      <c r="D2310" s="16" t="s">
        <v>6980</v>
      </c>
      <c r="E2310" s="17" t="s">
        <v>4636</v>
      </c>
      <c r="F2310" s="17" t="s">
        <v>4637</v>
      </c>
      <c r="G2310" s="34"/>
      <c r="H2310" s="69" t="s">
        <v>10898</v>
      </c>
      <c r="I2310" s="34" t="s">
        <v>10167</v>
      </c>
      <c r="J2310" s="17" t="str">
        <f t="shared" si="107"/>
        <v>95  ม. 12  ต. คันธุลี  อ. ท่าชนะ  จ. สุราษฎร์ธานี</v>
      </c>
      <c r="K2310" s="30" t="s">
        <v>7170</v>
      </c>
      <c r="L2310" s="19" t="s">
        <v>7096</v>
      </c>
      <c r="M2310" s="19" t="s">
        <v>6935</v>
      </c>
      <c r="N2310" s="19" t="s">
        <v>6936</v>
      </c>
      <c r="O2310" s="19" t="s">
        <v>6937</v>
      </c>
      <c r="P2310" s="20">
        <v>84170</v>
      </c>
      <c r="Q2310" s="35"/>
      <c r="R2310" s="49"/>
      <c r="S2310" s="49"/>
      <c r="T2310" s="49"/>
      <c r="U2310" s="21"/>
      <c r="V2310" s="21"/>
      <c r="W2310" s="35"/>
      <c r="X2310" s="23"/>
      <c r="Y2310" s="24"/>
      <c r="Z2310" s="21">
        <v>131</v>
      </c>
      <c r="AA2310" s="25">
        <f t="shared" si="109"/>
        <v>131</v>
      </c>
      <c r="AB2310" s="44"/>
      <c r="AC2310" s="19"/>
      <c r="AD2310" s="27" t="str">
        <f t="shared" si="108"/>
        <v xml:space="preserve">  นาย  ประสิทธิ์ - นาย ไพศาล เจนอักขรกุล  เจนอักขรกุล</v>
      </c>
    </row>
    <row r="2311" spans="1:30">
      <c r="A2311" s="16" t="s">
        <v>6977</v>
      </c>
      <c r="B2311" s="19"/>
      <c r="C2311" s="16" t="s">
        <v>10899</v>
      </c>
      <c r="D2311" s="16" t="s">
        <v>6980</v>
      </c>
      <c r="E2311" s="17" t="s">
        <v>5972</v>
      </c>
      <c r="F2311" s="17" t="s">
        <v>5973</v>
      </c>
      <c r="G2311" s="17" t="s">
        <v>6896</v>
      </c>
      <c r="H2311" s="17" t="s">
        <v>9679</v>
      </c>
      <c r="I2311" s="17" t="s">
        <v>10549</v>
      </c>
      <c r="J2311" s="17" t="str">
        <f t="shared" si="107"/>
        <v>266  ม. 12  ต. คันธุลี  อ. ท่าชนะ  จ. สุราษฎร์ธานี</v>
      </c>
      <c r="K2311" s="30" t="s">
        <v>10099</v>
      </c>
      <c r="L2311" s="19" t="s">
        <v>7096</v>
      </c>
      <c r="M2311" s="19" t="s">
        <v>6935</v>
      </c>
      <c r="N2311" s="19" t="s">
        <v>6936</v>
      </c>
      <c r="O2311" s="19" t="s">
        <v>6937</v>
      </c>
      <c r="P2311" s="20">
        <v>84170</v>
      </c>
      <c r="Q2311" s="35"/>
      <c r="R2311" s="49"/>
      <c r="S2311" s="49"/>
      <c r="T2311" s="49"/>
      <c r="U2311" s="21"/>
      <c r="V2311" s="21"/>
      <c r="W2311" s="35"/>
      <c r="X2311" s="23"/>
      <c r="Y2311" s="24"/>
      <c r="Z2311" s="21">
        <v>121</v>
      </c>
      <c r="AA2311" s="25">
        <f t="shared" si="109"/>
        <v>121</v>
      </c>
      <c r="AB2311" s="44"/>
      <c r="AC2311" s="19"/>
      <c r="AD2311" s="27" t="str">
        <f t="shared" si="108"/>
        <v>นาย  สมัย  รอดอินทร์</v>
      </c>
    </row>
    <row r="2312" spans="1:30">
      <c r="A2312" s="16" t="s">
        <v>6977</v>
      </c>
      <c r="B2312" s="19"/>
      <c r="C2312" s="16" t="s">
        <v>10900</v>
      </c>
      <c r="D2312" s="16" t="s">
        <v>6980</v>
      </c>
      <c r="E2312" s="17" t="s">
        <v>3410</v>
      </c>
      <c r="F2312" s="17" t="s">
        <v>3411</v>
      </c>
      <c r="G2312" s="17" t="s">
        <v>6896</v>
      </c>
      <c r="H2312" s="17" t="s">
        <v>10456</v>
      </c>
      <c r="I2312" s="17" t="s">
        <v>8379</v>
      </c>
      <c r="J2312" s="17" t="str">
        <f t="shared" si="107"/>
        <v>203  ม. 2  ต. สมอทอง  อ. ท่าชนะ  จ. สุราษฎร์ธานี</v>
      </c>
      <c r="K2312" s="30" t="s">
        <v>8222</v>
      </c>
      <c r="L2312" s="19" t="s">
        <v>6909</v>
      </c>
      <c r="M2312" s="19" t="s">
        <v>7305</v>
      </c>
      <c r="N2312" s="19" t="s">
        <v>6936</v>
      </c>
      <c r="O2312" s="19" t="s">
        <v>6937</v>
      </c>
      <c r="P2312" s="20">
        <v>84170</v>
      </c>
      <c r="Q2312" s="35"/>
      <c r="R2312" s="49"/>
      <c r="S2312" s="49"/>
      <c r="T2312" s="49"/>
      <c r="U2312" s="21"/>
      <c r="V2312" s="21"/>
      <c r="W2312" s="35"/>
      <c r="X2312" s="23"/>
      <c r="Y2312" s="24">
        <v>306</v>
      </c>
      <c r="Z2312" s="21">
        <v>306</v>
      </c>
      <c r="AA2312" s="25">
        <f t="shared" si="109"/>
        <v>612</v>
      </c>
      <c r="AB2312" s="44"/>
      <c r="AC2312" s="19"/>
      <c r="AD2312" s="27" t="str">
        <f t="shared" si="108"/>
        <v>นาย  เกรียงศักดิ์  รอดเกิด</v>
      </c>
    </row>
    <row r="2313" spans="1:30">
      <c r="A2313" s="16" t="s">
        <v>6977</v>
      </c>
      <c r="B2313" s="19"/>
      <c r="C2313" s="16" t="s">
        <v>10901</v>
      </c>
      <c r="D2313" s="16" t="s">
        <v>6980</v>
      </c>
      <c r="E2313" s="17" t="s">
        <v>3546</v>
      </c>
      <c r="F2313" s="17" t="s">
        <v>3547</v>
      </c>
      <c r="G2313" s="34" t="s">
        <v>7312</v>
      </c>
      <c r="H2313" s="17" t="s">
        <v>10902</v>
      </c>
      <c r="I2313" s="17" t="s">
        <v>8379</v>
      </c>
      <c r="J2313" s="17" t="str">
        <f t="shared" si="107"/>
        <v>38  ม. 2  ต. สมอทอง  อ. ท่าชนะ  จ. สุราษฎร์ธานี</v>
      </c>
      <c r="K2313" s="30" t="s">
        <v>8212</v>
      </c>
      <c r="L2313" s="19" t="s">
        <v>6909</v>
      </c>
      <c r="M2313" s="19" t="s">
        <v>7305</v>
      </c>
      <c r="N2313" s="19" t="s">
        <v>6936</v>
      </c>
      <c r="O2313" s="19" t="s">
        <v>6937</v>
      </c>
      <c r="P2313" s="20">
        <v>84170</v>
      </c>
      <c r="Q2313" s="35"/>
      <c r="R2313" s="49"/>
      <c r="S2313" s="49"/>
      <c r="T2313" s="49"/>
      <c r="U2313" s="21"/>
      <c r="V2313" s="21"/>
      <c r="W2313" s="35"/>
      <c r="X2313" s="23"/>
      <c r="Y2313" s="24"/>
      <c r="Z2313" s="21">
        <v>242</v>
      </c>
      <c r="AA2313" s="25">
        <f t="shared" si="109"/>
        <v>242</v>
      </c>
      <c r="AB2313" s="44"/>
      <c r="AC2313" s="19"/>
      <c r="AD2313" s="27" t="str">
        <f t="shared" si="108"/>
        <v>ทายาทนาย  เคียง  รอดเกิด</v>
      </c>
    </row>
    <row r="2314" spans="1:30">
      <c r="A2314" s="16" t="s">
        <v>6977</v>
      </c>
      <c r="B2314" s="19"/>
      <c r="C2314" s="16" t="s">
        <v>10903</v>
      </c>
      <c r="D2314" s="16" t="s">
        <v>6980</v>
      </c>
      <c r="E2314" s="17" t="s">
        <v>552</v>
      </c>
      <c r="F2314" s="17" t="s">
        <v>553</v>
      </c>
      <c r="G2314" s="17" t="s">
        <v>6905</v>
      </c>
      <c r="H2314" s="17" t="s">
        <v>10904</v>
      </c>
      <c r="I2314" s="17" t="s">
        <v>10350</v>
      </c>
      <c r="J2314" s="17" t="str">
        <f t="shared" si="107"/>
        <v>45/1  ม. 3  ต. สมอทอง  อ. ท่าชนะ  จ. สุราษฎร์ธานี</v>
      </c>
      <c r="K2314" s="30" t="s">
        <v>7443</v>
      </c>
      <c r="L2314" s="19" t="s">
        <v>6991</v>
      </c>
      <c r="M2314" s="19" t="s">
        <v>7305</v>
      </c>
      <c r="N2314" s="19" t="s">
        <v>6936</v>
      </c>
      <c r="O2314" s="19" t="s">
        <v>6937</v>
      </c>
      <c r="P2314" s="20">
        <v>84170</v>
      </c>
      <c r="Q2314" s="35"/>
      <c r="R2314" s="49"/>
      <c r="S2314" s="49"/>
      <c r="T2314" s="49"/>
      <c r="U2314" s="21"/>
      <c r="V2314" s="21"/>
      <c r="W2314" s="35"/>
      <c r="X2314" s="23"/>
      <c r="Y2314" s="24"/>
      <c r="Z2314" s="21">
        <v>89</v>
      </c>
      <c r="AA2314" s="25">
        <f t="shared" si="109"/>
        <v>89</v>
      </c>
      <c r="AB2314" s="44"/>
      <c r="AC2314" s="19"/>
      <c r="AD2314" s="27" t="str">
        <f t="shared" si="108"/>
        <v>นาง  เตือนใจ  สังข์สิงห์</v>
      </c>
    </row>
    <row r="2315" spans="1:30">
      <c r="A2315" s="16" t="s">
        <v>6977</v>
      </c>
      <c r="B2315" s="19"/>
      <c r="C2315" s="16" t="s">
        <v>10905</v>
      </c>
      <c r="D2315" s="16"/>
      <c r="E2315" s="17" t="s">
        <v>3294</v>
      </c>
      <c r="F2315" s="17" t="s">
        <v>3295</v>
      </c>
      <c r="G2315" s="17" t="s">
        <v>6923</v>
      </c>
      <c r="H2315" s="17" t="s">
        <v>7329</v>
      </c>
      <c r="I2315" s="17" t="s">
        <v>10550</v>
      </c>
      <c r="J2315" s="17" t="str">
        <f t="shared" ref="J2315:J2378" si="110">K2315&amp;"  "&amp;L2315&amp;"  "&amp;M2315&amp;"  "&amp;N2315&amp;"  "&amp;O2315</f>
        <v>245  ม. 5  ต. คลองพา  อ. ท่าชนะ  จ. สุราษฎร์ธานี</v>
      </c>
      <c r="K2315" s="30" t="s">
        <v>8343</v>
      </c>
      <c r="L2315" s="19" t="s">
        <v>6944</v>
      </c>
      <c r="M2315" s="19" t="s">
        <v>7208</v>
      </c>
      <c r="N2315" s="19" t="s">
        <v>6936</v>
      </c>
      <c r="O2315" s="19" t="s">
        <v>6937</v>
      </c>
      <c r="P2315" s="20">
        <v>84170</v>
      </c>
      <c r="Q2315" s="35"/>
      <c r="R2315" s="49"/>
      <c r="S2315" s="49"/>
      <c r="T2315" s="49"/>
      <c r="U2315" s="21"/>
      <c r="V2315" s="21"/>
      <c r="W2315" s="35"/>
      <c r="X2315" s="23"/>
      <c r="Y2315" s="24"/>
      <c r="Z2315" s="21">
        <v>39</v>
      </c>
      <c r="AA2315" s="25">
        <f t="shared" si="109"/>
        <v>39</v>
      </c>
      <c r="AB2315" s="44"/>
      <c r="AC2315" s="19"/>
      <c r="AD2315" s="27" t="str">
        <f t="shared" ref="AD2315:AD2378" si="111">G2315&amp;"  "&amp;H2315&amp;"  "&amp;I2315</f>
        <v>นางสาว  อำนวย  สมสร</v>
      </c>
    </row>
    <row r="2316" spans="1:30" ht="84">
      <c r="A2316" s="16" t="s">
        <v>6977</v>
      </c>
      <c r="B2316" s="19"/>
      <c r="C2316" s="16" t="s">
        <v>9590</v>
      </c>
      <c r="D2316" s="16"/>
      <c r="E2316" s="17" t="s">
        <v>5844</v>
      </c>
      <c r="F2316" s="17" t="s">
        <v>5845</v>
      </c>
      <c r="G2316" s="17"/>
      <c r="H2316" s="69" t="s">
        <v>10906</v>
      </c>
      <c r="I2316" s="34" t="s">
        <v>10671</v>
      </c>
      <c r="J2316" s="17" t="str">
        <f t="shared" si="110"/>
        <v>44  ม. 3  ต. คลองพา  อ. ท่าชนะ  จ. สุราษฎร์ธานี</v>
      </c>
      <c r="K2316" s="30" t="s">
        <v>8293</v>
      </c>
      <c r="L2316" s="19" t="s">
        <v>6991</v>
      </c>
      <c r="M2316" s="19" t="s">
        <v>7208</v>
      </c>
      <c r="N2316" s="19" t="s">
        <v>6936</v>
      </c>
      <c r="O2316" s="19" t="s">
        <v>6937</v>
      </c>
      <c r="P2316" s="20">
        <v>84170</v>
      </c>
      <c r="Q2316" s="35"/>
      <c r="R2316" s="49"/>
      <c r="S2316" s="49"/>
      <c r="T2316" s="49"/>
      <c r="U2316" s="21"/>
      <c r="V2316" s="21"/>
      <c r="W2316" s="35"/>
      <c r="X2316" s="23"/>
      <c r="Y2316" s="24"/>
      <c r="Z2316" s="21">
        <v>81</v>
      </c>
      <c r="AA2316" s="25">
        <f t="shared" si="109"/>
        <v>81</v>
      </c>
      <c r="AB2316" s="44"/>
      <c r="AC2316" s="19"/>
      <c r="AD2316" s="27" t="str">
        <f t="shared" si="111"/>
        <v xml:space="preserve">  นาย  สมผล อักษรสม - นาย วิสิทธิ์ รักษา  อักษรสม</v>
      </c>
    </row>
    <row r="2317" spans="1:30">
      <c r="A2317" s="16" t="s">
        <v>6977</v>
      </c>
      <c r="B2317" s="19"/>
      <c r="C2317" s="16" t="s">
        <v>10907</v>
      </c>
      <c r="D2317" s="16"/>
      <c r="E2317" s="17" t="s">
        <v>597</v>
      </c>
      <c r="F2317" s="17" t="s">
        <v>598</v>
      </c>
      <c r="G2317" s="17" t="s">
        <v>6905</v>
      </c>
      <c r="H2317" s="17" t="s">
        <v>10908</v>
      </c>
      <c r="I2317" s="17" t="s">
        <v>10768</v>
      </c>
      <c r="J2317" s="17" t="str">
        <f t="shared" si="110"/>
        <v>82/1  ม. 7  ต. วัง  อ. ท่าชนะ  จ. สุราษฎร์ธานี</v>
      </c>
      <c r="K2317" s="30" t="s">
        <v>8939</v>
      </c>
      <c r="L2317" s="19" t="s">
        <v>7290</v>
      </c>
      <c r="M2317" s="19" t="s">
        <v>7134</v>
      </c>
      <c r="N2317" s="19" t="s">
        <v>6936</v>
      </c>
      <c r="O2317" s="19" t="s">
        <v>6937</v>
      </c>
      <c r="P2317" s="20">
        <v>84170</v>
      </c>
      <c r="Q2317" s="35"/>
      <c r="R2317" s="49"/>
      <c r="S2317" s="49"/>
      <c r="T2317" s="49"/>
      <c r="U2317" s="21"/>
      <c r="V2317" s="21"/>
      <c r="W2317" s="35"/>
      <c r="X2317" s="23"/>
      <c r="Y2317" s="24"/>
      <c r="Z2317" s="21">
        <v>56</v>
      </c>
      <c r="AA2317" s="25">
        <f t="shared" si="109"/>
        <v>56</v>
      </c>
      <c r="AB2317" s="44"/>
      <c r="AC2317" s="19"/>
      <c r="AD2317" s="27" t="str">
        <f t="shared" si="111"/>
        <v>นาง  ธารารัตน์  จิตวิเศษ</v>
      </c>
    </row>
    <row r="2318" spans="1:30">
      <c r="A2318" s="16" t="s">
        <v>6977</v>
      </c>
      <c r="B2318" s="19"/>
      <c r="C2318" s="16" t="s">
        <v>10909</v>
      </c>
      <c r="D2318" s="16"/>
      <c r="E2318" s="17" t="s">
        <v>4500</v>
      </c>
      <c r="F2318" s="17" t="s">
        <v>4501</v>
      </c>
      <c r="G2318" s="17" t="s">
        <v>6896</v>
      </c>
      <c r="H2318" s="17" t="s">
        <v>7418</v>
      </c>
      <c r="I2318" s="17" t="s">
        <v>10516</v>
      </c>
      <c r="J2318" s="17" t="str">
        <f t="shared" si="110"/>
        <v>334/1  ม. 12  ต. ดอนยาง  อ. ปะทิว  จ. ชุมพร</v>
      </c>
      <c r="K2318" s="30" t="s">
        <v>10910</v>
      </c>
      <c r="L2318" s="19" t="s">
        <v>7096</v>
      </c>
      <c r="M2318" s="19" t="s">
        <v>10911</v>
      </c>
      <c r="N2318" s="19" t="s">
        <v>10912</v>
      </c>
      <c r="O2318" s="19" t="s">
        <v>6912</v>
      </c>
      <c r="P2318" s="20">
        <v>86160</v>
      </c>
      <c r="Q2318" s="35"/>
      <c r="R2318" s="49"/>
      <c r="S2318" s="49"/>
      <c r="T2318" s="49"/>
      <c r="U2318" s="21"/>
      <c r="V2318" s="21"/>
      <c r="W2318" s="35"/>
      <c r="X2318" s="23"/>
      <c r="Y2318" s="24"/>
      <c r="Z2318" s="21">
        <v>347</v>
      </c>
      <c r="AA2318" s="25">
        <f t="shared" si="109"/>
        <v>347</v>
      </c>
      <c r="AB2318" s="44"/>
      <c r="AC2318" s="19"/>
      <c r="AD2318" s="27" t="str">
        <f t="shared" si="111"/>
        <v>นาย  บุญส่ง  เลิศพัฒนาไทย</v>
      </c>
    </row>
    <row r="2319" spans="1:30">
      <c r="A2319" s="16" t="s">
        <v>6977</v>
      </c>
      <c r="B2319" s="19"/>
      <c r="C2319" s="16" t="s">
        <v>10913</v>
      </c>
      <c r="D2319" s="16"/>
      <c r="E2319" s="17" t="s">
        <v>3239</v>
      </c>
      <c r="F2319" s="17" t="s">
        <v>3240</v>
      </c>
      <c r="G2319" s="17" t="s">
        <v>6923</v>
      </c>
      <c r="H2319" s="17" t="s">
        <v>10208</v>
      </c>
      <c r="I2319" s="17" t="s">
        <v>10914</v>
      </c>
      <c r="J2319" s="17" t="str">
        <f t="shared" si="110"/>
        <v>204/78 ถ.วัดโพธิ์-บางใหญ่  ม. 1  ต. มะขามเตี้ย  อ. เมืองสุราษฎร์ธานี  จ. สุราษฎร์ธานี</v>
      </c>
      <c r="K2319" s="30" t="s">
        <v>10915</v>
      </c>
      <c r="L2319" s="19" t="s">
        <v>6954</v>
      </c>
      <c r="M2319" s="19" t="s">
        <v>7340</v>
      </c>
      <c r="N2319" s="19" t="s">
        <v>7236</v>
      </c>
      <c r="O2319" s="19" t="s">
        <v>6937</v>
      </c>
      <c r="P2319" s="20">
        <v>84000</v>
      </c>
      <c r="Q2319" s="35"/>
      <c r="R2319" s="49"/>
      <c r="S2319" s="49"/>
      <c r="T2319" s="49"/>
      <c r="U2319" s="49"/>
      <c r="V2319" s="49"/>
      <c r="W2319" s="35"/>
      <c r="X2319" s="23"/>
      <c r="Y2319" s="24"/>
      <c r="Z2319" s="21">
        <v>266</v>
      </c>
      <c r="AA2319" s="25">
        <f t="shared" si="109"/>
        <v>266</v>
      </c>
      <c r="AB2319" s="44"/>
      <c r="AC2319" s="19"/>
      <c r="AD2319" s="27" t="str">
        <f t="shared" si="111"/>
        <v>นางสาว  อรนุช  อัษฎายุธ</v>
      </c>
    </row>
    <row r="2320" spans="1:30">
      <c r="A2320" s="16" t="s">
        <v>6977</v>
      </c>
      <c r="B2320" s="19"/>
      <c r="C2320" s="16" t="s">
        <v>10916</v>
      </c>
      <c r="D2320" s="16"/>
      <c r="E2320" s="17" t="s">
        <v>6410</v>
      </c>
      <c r="F2320" s="17" t="s">
        <v>6411</v>
      </c>
      <c r="G2320" s="17" t="s">
        <v>6896</v>
      </c>
      <c r="H2320" s="17" t="s">
        <v>7942</v>
      </c>
      <c r="I2320" s="17" t="s">
        <v>10914</v>
      </c>
      <c r="J2320" s="17" t="str">
        <f t="shared" si="110"/>
        <v>53  ม. 12  ต. คันธุลี  อ. ท่าชนะ  จ. สุราษฎร์ธานี</v>
      </c>
      <c r="K2320" s="30" t="s">
        <v>7381</v>
      </c>
      <c r="L2320" s="19" t="s">
        <v>7096</v>
      </c>
      <c r="M2320" s="19" t="s">
        <v>6935</v>
      </c>
      <c r="N2320" s="19" t="s">
        <v>6936</v>
      </c>
      <c r="O2320" s="19" t="s">
        <v>6937</v>
      </c>
      <c r="P2320" s="20">
        <v>84170</v>
      </c>
      <c r="Q2320" s="35"/>
      <c r="R2320" s="49"/>
      <c r="S2320" s="49"/>
      <c r="T2320" s="49"/>
      <c r="U2320" s="49"/>
      <c r="V2320" s="49"/>
      <c r="W2320" s="35"/>
      <c r="X2320" s="23"/>
      <c r="Y2320" s="24"/>
      <c r="Z2320" s="21">
        <v>264</v>
      </c>
      <c r="AA2320" s="25">
        <f t="shared" si="109"/>
        <v>264</v>
      </c>
      <c r="AB2320" s="44"/>
      <c r="AC2320" s="19"/>
      <c r="AD2320" s="27" t="str">
        <f t="shared" si="111"/>
        <v>นาย  สุริยะ  อัษฎายุธ</v>
      </c>
    </row>
    <row r="2321" spans="1:30">
      <c r="A2321" s="16" t="s">
        <v>6977</v>
      </c>
      <c r="B2321" s="19"/>
      <c r="C2321" s="16" t="s">
        <v>9377</v>
      </c>
      <c r="D2321" s="16"/>
      <c r="E2321" s="17" t="s">
        <v>5565</v>
      </c>
      <c r="F2321" s="17" t="s">
        <v>5566</v>
      </c>
      <c r="G2321" s="17" t="s">
        <v>6896</v>
      </c>
      <c r="H2321" s="17" t="s">
        <v>10452</v>
      </c>
      <c r="I2321" s="17" t="s">
        <v>7724</v>
      </c>
      <c r="J2321" s="17" t="str">
        <f t="shared" si="110"/>
        <v>49/1  ม. 11  ต. คันธุลี  อ. ท่าชนะ  จ. สุราษฎร์ธานี</v>
      </c>
      <c r="K2321" s="48" t="s">
        <v>7402</v>
      </c>
      <c r="L2321" s="19" t="s">
        <v>6900</v>
      </c>
      <c r="M2321" s="19" t="s">
        <v>6935</v>
      </c>
      <c r="N2321" s="19" t="s">
        <v>6936</v>
      </c>
      <c r="O2321" s="19" t="s">
        <v>6937</v>
      </c>
      <c r="P2321" s="20">
        <v>84170</v>
      </c>
      <c r="Q2321" s="35"/>
      <c r="R2321" s="49"/>
      <c r="S2321" s="49"/>
      <c r="T2321" s="49"/>
      <c r="U2321" s="21"/>
      <c r="V2321" s="21"/>
      <c r="W2321" s="35"/>
      <c r="X2321" s="23"/>
      <c r="Y2321" s="24"/>
      <c r="Z2321" s="21">
        <v>67</v>
      </c>
      <c r="AA2321" s="25">
        <f t="shared" si="109"/>
        <v>67</v>
      </c>
      <c r="AB2321" s="44"/>
      <c r="AC2321" s="19"/>
      <c r="AD2321" s="27" t="str">
        <f t="shared" si="111"/>
        <v>นาย  วีระวัฒน์  แสงศรี</v>
      </c>
    </row>
    <row r="2322" spans="1:30">
      <c r="A2322" s="16" t="s">
        <v>6977</v>
      </c>
      <c r="B2322" s="19"/>
      <c r="C2322" s="16" t="s">
        <v>10917</v>
      </c>
      <c r="D2322" s="16"/>
      <c r="E2322" s="17" t="s">
        <v>5051</v>
      </c>
      <c r="F2322" s="17" t="s">
        <v>5052</v>
      </c>
      <c r="G2322" s="17" t="s">
        <v>6896</v>
      </c>
      <c r="H2322" s="17" t="s">
        <v>10918</v>
      </c>
      <c r="I2322" s="17" t="s">
        <v>10919</v>
      </c>
      <c r="J2322" s="17" t="str">
        <f t="shared" si="110"/>
        <v>209/6-7  ม. 2  ต. ชะมาย  อ. ทุ่งสง  จ. นครศรีธรรมราช</v>
      </c>
      <c r="K2322" s="30" t="s">
        <v>10920</v>
      </c>
      <c r="L2322" s="19" t="s">
        <v>6909</v>
      </c>
      <c r="M2322" s="19" t="s">
        <v>10921</v>
      </c>
      <c r="N2322" s="19" t="s">
        <v>10922</v>
      </c>
      <c r="O2322" s="19" t="s">
        <v>6929</v>
      </c>
      <c r="P2322" s="20">
        <v>92110</v>
      </c>
      <c r="Q2322" s="35"/>
      <c r="R2322" s="49"/>
      <c r="S2322" s="49"/>
      <c r="T2322" s="49"/>
      <c r="U2322" s="21"/>
      <c r="V2322" s="21"/>
      <c r="W2322" s="35"/>
      <c r="X2322" s="23"/>
      <c r="Y2322" s="24"/>
      <c r="Z2322" s="21">
        <v>277</v>
      </c>
      <c r="AA2322" s="25">
        <f t="shared" si="109"/>
        <v>277</v>
      </c>
      <c r="AB2322" s="44"/>
      <c r="AC2322" s="19"/>
      <c r="AD2322" s="27" t="str">
        <f t="shared" si="111"/>
        <v>นาย  ภูวสิทธิ์  ตู้ประกาย</v>
      </c>
    </row>
    <row r="2323" spans="1:30">
      <c r="A2323" s="16" t="s">
        <v>6977</v>
      </c>
      <c r="B2323" s="19"/>
      <c r="C2323" s="16" t="s">
        <v>10923</v>
      </c>
      <c r="D2323" s="16"/>
      <c r="E2323" s="17" t="s">
        <v>3842</v>
      </c>
      <c r="F2323" s="17" t="s">
        <v>3843</v>
      </c>
      <c r="G2323" s="17" t="s">
        <v>6896</v>
      </c>
      <c r="H2323" s="17" t="s">
        <v>9333</v>
      </c>
      <c r="I2323" s="17" t="s">
        <v>10919</v>
      </c>
      <c r="J2323" s="17" t="str">
        <f t="shared" si="110"/>
        <v>209/6-7  ม. 2  ต. ชะมาย  อ. ทุ่งสง  จ. นครศรีธรรมราช</v>
      </c>
      <c r="K2323" s="30" t="s">
        <v>10920</v>
      </c>
      <c r="L2323" s="19" t="s">
        <v>6909</v>
      </c>
      <c r="M2323" s="19" t="s">
        <v>10921</v>
      </c>
      <c r="N2323" s="19" t="s">
        <v>10922</v>
      </c>
      <c r="O2323" s="19" t="s">
        <v>6929</v>
      </c>
      <c r="P2323" s="20">
        <v>92110</v>
      </c>
      <c r="Q2323" s="35"/>
      <c r="R2323" s="49"/>
      <c r="S2323" s="49"/>
      <c r="T2323" s="49"/>
      <c r="U2323" s="21"/>
      <c r="V2323" s="21"/>
      <c r="W2323" s="35"/>
      <c r="X2323" s="23"/>
      <c r="Y2323" s="24"/>
      <c r="Z2323" s="21">
        <v>277</v>
      </c>
      <c r="AA2323" s="25">
        <f t="shared" si="109"/>
        <v>277</v>
      </c>
      <c r="AB2323" s="44"/>
      <c r="AC2323" s="19"/>
      <c r="AD2323" s="27" t="str">
        <f t="shared" si="111"/>
        <v>นาย  ชาญชัย  ตู้ประกาย</v>
      </c>
    </row>
    <row r="2324" spans="1:30">
      <c r="A2324" s="16" t="s">
        <v>6977</v>
      </c>
      <c r="B2324" s="19"/>
      <c r="C2324" s="16" t="s">
        <v>10924</v>
      </c>
      <c r="D2324" s="16"/>
      <c r="E2324" s="17" t="s">
        <v>6705</v>
      </c>
      <c r="F2324" s="17" t="s">
        <v>6706</v>
      </c>
      <c r="G2324" s="17" t="s">
        <v>6896</v>
      </c>
      <c r="H2324" s="17" t="s">
        <v>7137</v>
      </c>
      <c r="I2324" s="17" t="s">
        <v>8772</v>
      </c>
      <c r="J2324" s="17" t="str">
        <f t="shared" si="110"/>
        <v>16  ม. 12  ต. คันธุลี  อ. ท่าชนะ  จ. สุราษฎร์ธานี</v>
      </c>
      <c r="K2324" s="30" t="s">
        <v>7775</v>
      </c>
      <c r="L2324" s="19" t="s">
        <v>7096</v>
      </c>
      <c r="M2324" s="19" t="s">
        <v>6935</v>
      </c>
      <c r="N2324" s="19" t="s">
        <v>6936</v>
      </c>
      <c r="O2324" s="19" t="s">
        <v>6937</v>
      </c>
      <c r="P2324" s="20">
        <v>84170</v>
      </c>
      <c r="Q2324" s="35"/>
      <c r="R2324" s="49"/>
      <c r="S2324" s="49"/>
      <c r="T2324" s="49"/>
      <c r="U2324" s="21"/>
      <c r="V2324" s="21"/>
      <c r="W2324" s="35"/>
      <c r="X2324" s="23"/>
      <c r="Y2324" s="24"/>
      <c r="Z2324" s="21">
        <v>170</v>
      </c>
      <c r="AA2324" s="25">
        <f t="shared" si="109"/>
        <v>170</v>
      </c>
      <c r="AB2324" s="44"/>
      <c r="AC2324" s="19"/>
      <c r="AD2324" s="27" t="str">
        <f t="shared" si="111"/>
        <v>นาย  อรุณ  วิเศษมาก</v>
      </c>
    </row>
    <row r="2325" spans="1:30">
      <c r="A2325" s="16" t="s">
        <v>6977</v>
      </c>
      <c r="B2325" s="19"/>
      <c r="C2325" s="16" t="s">
        <v>10925</v>
      </c>
      <c r="D2325" s="16"/>
      <c r="E2325" s="17" t="s">
        <v>5945</v>
      </c>
      <c r="F2325" s="17" t="s">
        <v>5946</v>
      </c>
      <c r="G2325" s="17" t="s">
        <v>6896</v>
      </c>
      <c r="H2325" s="17" t="s">
        <v>7470</v>
      </c>
      <c r="I2325" s="17" t="s">
        <v>8582</v>
      </c>
      <c r="J2325" s="17" t="str">
        <f t="shared" si="110"/>
        <v>27  ม. 4  ต. คันธุลี  อ. ท่าชนะ  จ. สุราษฎร์ธานี</v>
      </c>
      <c r="K2325" s="30" t="s">
        <v>7476</v>
      </c>
      <c r="L2325" s="19" t="s">
        <v>7031</v>
      </c>
      <c r="M2325" s="19" t="s">
        <v>6935</v>
      </c>
      <c r="N2325" s="19" t="s">
        <v>6936</v>
      </c>
      <c r="O2325" s="19" t="s">
        <v>6937</v>
      </c>
      <c r="P2325" s="20">
        <v>84170</v>
      </c>
      <c r="Q2325" s="35"/>
      <c r="R2325" s="49"/>
      <c r="S2325" s="49"/>
      <c r="T2325" s="49"/>
      <c r="U2325" s="21"/>
      <c r="V2325" s="21"/>
      <c r="W2325" s="35"/>
      <c r="X2325" s="23"/>
      <c r="Y2325" s="24"/>
      <c r="Z2325" s="21">
        <v>40</v>
      </c>
      <c r="AA2325" s="25">
        <f t="shared" si="109"/>
        <v>40</v>
      </c>
      <c r="AB2325" s="44"/>
      <c r="AC2325" s="19"/>
      <c r="AD2325" s="27" t="str">
        <f t="shared" si="111"/>
        <v>นาย  สมศักดิ์  บัวแสง</v>
      </c>
    </row>
    <row r="2326" spans="1:30">
      <c r="A2326" s="16" t="s">
        <v>6977</v>
      </c>
      <c r="B2326" s="19"/>
      <c r="C2326" s="16" t="s">
        <v>10926</v>
      </c>
      <c r="D2326" s="16"/>
      <c r="E2326" s="17" t="s">
        <v>4780</v>
      </c>
      <c r="F2326" s="17" t="s">
        <v>4781</v>
      </c>
      <c r="G2326" s="17" t="s">
        <v>6896</v>
      </c>
      <c r="H2326" s="17" t="s">
        <v>10414</v>
      </c>
      <c r="I2326" s="17" t="s">
        <v>10869</v>
      </c>
      <c r="J2326" s="17" t="str">
        <f t="shared" si="110"/>
        <v>247  ม. 12  ต. คันธุลี  อ. ท่าชนะ  จ. สุราษฎร์ธานี</v>
      </c>
      <c r="K2326" s="30" t="s">
        <v>8348</v>
      </c>
      <c r="L2326" s="19" t="s">
        <v>7096</v>
      </c>
      <c r="M2326" s="19" t="s">
        <v>6935</v>
      </c>
      <c r="N2326" s="19" t="s">
        <v>6936</v>
      </c>
      <c r="O2326" s="19" t="s">
        <v>6937</v>
      </c>
      <c r="P2326" s="20">
        <v>84170</v>
      </c>
      <c r="Q2326" s="35"/>
      <c r="R2326" s="49"/>
      <c r="S2326" s="49"/>
      <c r="T2326" s="49"/>
      <c r="U2326" s="21">
        <v>0</v>
      </c>
      <c r="V2326" s="21">
        <v>0</v>
      </c>
      <c r="W2326" s="35">
        <v>0</v>
      </c>
      <c r="X2326" s="23">
        <v>0</v>
      </c>
      <c r="Y2326" s="24"/>
      <c r="Z2326" s="21">
        <v>117</v>
      </c>
      <c r="AA2326" s="25">
        <f t="shared" si="109"/>
        <v>117</v>
      </c>
      <c r="AB2326" s="44"/>
      <c r="AC2326" s="19"/>
      <c r="AD2326" s="27" t="str">
        <f t="shared" si="111"/>
        <v>นาย  ผวน  พิมร์สาน</v>
      </c>
    </row>
    <row r="2327" spans="1:30">
      <c r="A2327" s="16" t="s">
        <v>6977</v>
      </c>
      <c r="B2327" s="19"/>
      <c r="C2327" s="16" t="s">
        <v>10927</v>
      </c>
      <c r="D2327" s="16"/>
      <c r="E2327" s="17" t="s">
        <v>5187</v>
      </c>
      <c r="F2327" s="17" t="s">
        <v>5188</v>
      </c>
      <c r="G2327" s="17" t="s">
        <v>6896</v>
      </c>
      <c r="H2327" s="17" t="s">
        <v>10274</v>
      </c>
      <c r="I2327" s="17" t="s">
        <v>9790</v>
      </c>
      <c r="J2327" s="17" t="str">
        <f t="shared" si="110"/>
        <v>111  ม. 8  ต. คันธุลี  อ. ท่าชนะ  จ. สุราษฎร์ธานี</v>
      </c>
      <c r="K2327" s="30" t="s">
        <v>7927</v>
      </c>
      <c r="L2327" s="19" t="s">
        <v>7675</v>
      </c>
      <c r="M2327" s="19" t="s">
        <v>6935</v>
      </c>
      <c r="N2327" s="19" t="s">
        <v>6936</v>
      </c>
      <c r="O2327" s="19" t="s">
        <v>6937</v>
      </c>
      <c r="P2327" s="20">
        <v>84170</v>
      </c>
      <c r="Q2327" s="35"/>
      <c r="R2327" s="49"/>
      <c r="S2327" s="49"/>
      <c r="T2327" s="49"/>
      <c r="U2327" s="21"/>
      <c r="V2327" s="21"/>
      <c r="W2327" s="35"/>
      <c r="X2327" s="23">
        <v>203</v>
      </c>
      <c r="Y2327" s="24">
        <v>203</v>
      </c>
      <c r="Z2327" s="35">
        <v>203</v>
      </c>
      <c r="AA2327" s="25">
        <f t="shared" si="109"/>
        <v>609</v>
      </c>
      <c r="AB2327" s="44"/>
      <c r="AC2327" s="19"/>
      <c r="AD2327" s="27" t="str">
        <f t="shared" si="111"/>
        <v>นาย  รัตน์  ชุมพรัตน์</v>
      </c>
    </row>
    <row r="2328" spans="1:30">
      <c r="A2328" s="16" t="s">
        <v>6977</v>
      </c>
      <c r="B2328" s="19"/>
      <c r="C2328" s="16" t="s">
        <v>10928</v>
      </c>
      <c r="D2328" s="16"/>
      <c r="E2328" s="103" t="s">
        <v>5474</v>
      </c>
      <c r="F2328" s="17">
        <v>0</v>
      </c>
      <c r="G2328" s="103" t="s">
        <v>6896</v>
      </c>
      <c r="H2328" s="103" t="s">
        <v>8783</v>
      </c>
      <c r="I2328" s="103" t="s">
        <v>8544</v>
      </c>
      <c r="J2328" s="17" t="str">
        <f t="shared" si="110"/>
        <v>74/1  ม. 4  ต. คันธุลี  อ. ท่าชนะ  จ. สุราษฎร์ธานี</v>
      </c>
      <c r="K2328" s="30" t="s">
        <v>8784</v>
      </c>
      <c r="L2328" s="19" t="s">
        <v>7031</v>
      </c>
      <c r="M2328" s="19" t="s">
        <v>6935</v>
      </c>
      <c r="N2328" s="19" t="s">
        <v>6936</v>
      </c>
      <c r="O2328" s="19" t="s">
        <v>6937</v>
      </c>
      <c r="P2328" s="20">
        <v>84170</v>
      </c>
      <c r="Q2328" s="35"/>
      <c r="R2328" s="49"/>
      <c r="S2328" s="49"/>
      <c r="T2328" s="49"/>
      <c r="U2328" s="21"/>
      <c r="V2328" s="21">
        <v>95</v>
      </c>
      <c r="W2328" s="35">
        <v>95</v>
      </c>
      <c r="X2328" s="23">
        <v>95</v>
      </c>
      <c r="Y2328" s="24">
        <v>95</v>
      </c>
      <c r="Z2328" s="35">
        <v>95</v>
      </c>
      <c r="AA2328" s="25">
        <f t="shared" si="109"/>
        <v>475</v>
      </c>
      <c r="AB2328" s="44"/>
      <c r="AC2328" s="19"/>
      <c r="AD2328" s="27" t="str">
        <f t="shared" si="111"/>
        <v>นาย  วิรัตน์  แพชนะ</v>
      </c>
    </row>
    <row r="2329" spans="1:30">
      <c r="A2329" s="16" t="s">
        <v>6977</v>
      </c>
      <c r="B2329" s="19"/>
      <c r="C2329" s="16" t="s">
        <v>8770</v>
      </c>
      <c r="D2329" s="16"/>
      <c r="E2329" s="17" t="s">
        <v>6305</v>
      </c>
      <c r="F2329" s="17" t="s">
        <v>6306</v>
      </c>
      <c r="G2329" s="17" t="s">
        <v>6896</v>
      </c>
      <c r="H2329" s="17" t="s">
        <v>9088</v>
      </c>
      <c r="I2329" s="17" t="s">
        <v>9423</v>
      </c>
      <c r="J2329" s="17" t="str">
        <f t="shared" si="110"/>
        <v>129  ม. 10  ต. คันธุลี  อ. ท่าชนะ  จ. สุราษฎร์ธานี</v>
      </c>
      <c r="K2329" s="30" t="s">
        <v>7546</v>
      </c>
      <c r="L2329" s="19" t="s">
        <v>7706</v>
      </c>
      <c r="M2329" s="19" t="s">
        <v>6935</v>
      </c>
      <c r="N2329" s="19" t="s">
        <v>6936</v>
      </c>
      <c r="O2329" s="19" t="s">
        <v>6937</v>
      </c>
      <c r="P2329" s="20">
        <v>84170</v>
      </c>
      <c r="Q2329" s="35"/>
      <c r="R2329" s="49"/>
      <c r="S2329" s="49"/>
      <c r="T2329" s="49"/>
      <c r="U2329" s="21"/>
      <c r="V2329" s="21"/>
      <c r="W2329" s="35"/>
      <c r="X2329" s="23"/>
      <c r="Y2329" s="24"/>
      <c r="Z2329" s="35">
        <v>117</v>
      </c>
      <c r="AA2329" s="25">
        <f t="shared" si="109"/>
        <v>117</v>
      </c>
      <c r="AB2329" s="44"/>
      <c r="AC2329" s="19"/>
      <c r="AD2329" s="27" t="str">
        <f t="shared" si="111"/>
        <v>นาย  สุนทร  สุวรรณ์</v>
      </c>
    </row>
    <row r="2330" spans="1:30">
      <c r="A2330" s="16" t="s">
        <v>6977</v>
      </c>
      <c r="B2330" s="19"/>
      <c r="C2330" s="16" t="s">
        <v>10929</v>
      </c>
      <c r="D2330" s="16"/>
      <c r="E2330" s="17" t="s">
        <v>2333</v>
      </c>
      <c r="F2330" s="17" t="e">
        <v>#N/A</v>
      </c>
      <c r="G2330" s="17" t="s">
        <v>6923</v>
      </c>
      <c r="H2330" s="17" t="s">
        <v>10930</v>
      </c>
      <c r="I2330" s="17" t="s">
        <v>10931</v>
      </c>
      <c r="J2330" s="17" t="str">
        <f t="shared" si="110"/>
        <v>3/82 ถ.เลี่ยงเมือง  ม. 3  ต. มะขามเตี้ย  อ. เมืองสุราษฎร์ธานี  จ. สุราษฎร์ธานี</v>
      </c>
      <c r="K2330" s="30" t="s">
        <v>10932</v>
      </c>
      <c r="L2330" s="19" t="s">
        <v>6991</v>
      </c>
      <c r="M2330" s="19" t="s">
        <v>7340</v>
      </c>
      <c r="N2330" s="19" t="s">
        <v>7236</v>
      </c>
      <c r="O2330" s="19" t="s">
        <v>6937</v>
      </c>
      <c r="P2330" s="20">
        <v>84000</v>
      </c>
      <c r="Q2330" s="35"/>
      <c r="R2330" s="49"/>
      <c r="S2330" s="49"/>
      <c r="T2330" s="49"/>
      <c r="U2330" s="21"/>
      <c r="V2330" s="21"/>
      <c r="W2330" s="35"/>
      <c r="X2330" s="23"/>
      <c r="Y2330" s="24"/>
      <c r="Z2330" s="35">
        <v>109</v>
      </c>
      <c r="AA2330" s="25">
        <f t="shared" si="109"/>
        <v>109</v>
      </c>
      <c r="AB2330" s="44"/>
      <c r="AC2330" s="19"/>
      <c r="AD2330" s="27" t="str">
        <f t="shared" si="111"/>
        <v>นางสาว  กฤติกา  กังสนันท์</v>
      </c>
    </row>
    <row r="2331" spans="1:30">
      <c r="A2331" s="16" t="s">
        <v>6977</v>
      </c>
      <c r="B2331" s="19"/>
      <c r="C2331" s="16" t="s">
        <v>10933</v>
      </c>
      <c r="D2331" s="16"/>
      <c r="E2331" s="17" t="s">
        <v>2428</v>
      </c>
      <c r="F2331" s="17" t="s">
        <v>2429</v>
      </c>
      <c r="G2331" s="34" t="s">
        <v>6905</v>
      </c>
      <c r="H2331" s="17" t="s">
        <v>10934</v>
      </c>
      <c r="I2331" s="17" t="s">
        <v>8551</v>
      </c>
      <c r="J2331" s="17" t="str">
        <f t="shared" si="110"/>
        <v>146  ม. 4  ต. คลองพา  อ. ท่าชนะ  จ. สุราษฎร์ธานี</v>
      </c>
      <c r="K2331" s="30" t="s">
        <v>7671</v>
      </c>
      <c r="L2331" s="19" t="s">
        <v>7031</v>
      </c>
      <c r="M2331" s="19" t="s">
        <v>7208</v>
      </c>
      <c r="N2331" s="19" t="s">
        <v>6936</v>
      </c>
      <c r="O2331" s="19" t="s">
        <v>6937</v>
      </c>
      <c r="P2331" s="20">
        <v>84170</v>
      </c>
      <c r="Q2331" s="35"/>
      <c r="R2331" s="49"/>
      <c r="S2331" s="49"/>
      <c r="T2331" s="49"/>
      <c r="U2331" s="21"/>
      <c r="V2331" s="21"/>
      <c r="W2331" s="35"/>
      <c r="X2331" s="23"/>
      <c r="Y2331" s="24"/>
      <c r="Z2331" s="35">
        <v>72</v>
      </c>
      <c r="AA2331" s="25">
        <f t="shared" si="109"/>
        <v>72</v>
      </c>
      <c r="AB2331" s="44"/>
      <c r="AC2331" s="19"/>
      <c r="AD2331" s="27" t="str">
        <f t="shared" si="111"/>
        <v>นาง  จันทิรา  ทุ่มทวน</v>
      </c>
    </row>
    <row r="2332" spans="1:30">
      <c r="A2332" s="50" t="s">
        <v>7289</v>
      </c>
      <c r="B2332" s="50" t="s">
        <v>6949</v>
      </c>
      <c r="C2332" s="50" t="s">
        <v>6895</v>
      </c>
      <c r="D2332" s="50"/>
      <c r="E2332" s="54" t="s">
        <v>4806</v>
      </c>
      <c r="F2332" s="17" t="s">
        <v>4807</v>
      </c>
      <c r="G2332" s="53" t="s">
        <v>6896</v>
      </c>
      <c r="H2332" s="52" t="s">
        <v>7634</v>
      </c>
      <c r="I2332" s="52" t="s">
        <v>10935</v>
      </c>
      <c r="J2332" s="54" t="str">
        <f t="shared" si="110"/>
        <v>225/102  ม. 13  ต. คันธุลี  อ. ท่าชนะ  จ. สุราษฎร์ธานี</v>
      </c>
      <c r="K2332" s="55" t="s">
        <v>10936</v>
      </c>
      <c r="L2332" s="52" t="s">
        <v>8130</v>
      </c>
      <c r="M2332" s="52" t="s">
        <v>6935</v>
      </c>
      <c r="N2332" s="52" t="s">
        <v>6936</v>
      </c>
      <c r="O2332" s="52" t="s">
        <v>6937</v>
      </c>
      <c r="P2332" s="56">
        <v>84170</v>
      </c>
      <c r="Q2332" s="57"/>
      <c r="R2332" s="58"/>
      <c r="S2332" s="58"/>
      <c r="T2332" s="58"/>
      <c r="U2332" s="58"/>
      <c r="V2332" s="57"/>
      <c r="W2332" s="59"/>
      <c r="X2332" s="60"/>
      <c r="Y2332" s="61"/>
      <c r="Z2332" s="57">
        <v>294</v>
      </c>
      <c r="AA2332" s="25">
        <f t="shared" si="109"/>
        <v>294</v>
      </c>
      <c r="AB2332" s="104"/>
      <c r="AC2332" s="87"/>
      <c r="AD2332" s="27" t="str">
        <f t="shared" si="111"/>
        <v>นาย  พงษ์ศักดิ์  จีระพงศ์</v>
      </c>
    </row>
    <row r="2333" spans="1:30">
      <c r="A2333" s="16" t="s">
        <v>7289</v>
      </c>
      <c r="B2333" s="16" t="s">
        <v>6955</v>
      </c>
      <c r="C2333" s="16" t="s">
        <v>6904</v>
      </c>
      <c r="D2333" s="16"/>
      <c r="E2333" s="17" t="s">
        <v>4376</v>
      </c>
      <c r="F2333" s="17" t="s">
        <v>4377</v>
      </c>
      <c r="G2333" s="29" t="s">
        <v>6896</v>
      </c>
      <c r="H2333" s="19" t="s">
        <v>8498</v>
      </c>
      <c r="I2333" s="19" t="s">
        <v>10937</v>
      </c>
      <c r="J2333" s="17" t="str">
        <f t="shared" si="110"/>
        <v>225/50  ม. 13  ต. คันธุลี  อ. ท่าชนะ  จ. สุราษฎร์ธานี</v>
      </c>
      <c r="K2333" s="30" t="s">
        <v>10938</v>
      </c>
      <c r="L2333" s="19" t="s">
        <v>8130</v>
      </c>
      <c r="M2333" s="19" t="s">
        <v>6935</v>
      </c>
      <c r="N2333" s="19" t="s">
        <v>6936</v>
      </c>
      <c r="O2333" s="19" t="s">
        <v>6937</v>
      </c>
      <c r="P2333" s="20">
        <v>84170</v>
      </c>
      <c r="Q2333" s="21"/>
      <c r="R2333" s="22"/>
      <c r="S2333" s="22"/>
      <c r="T2333" s="22"/>
      <c r="U2333" s="22"/>
      <c r="V2333" s="21"/>
      <c r="W2333" s="35"/>
      <c r="X2333" s="23"/>
      <c r="Y2333" s="24"/>
      <c r="Z2333" s="21">
        <v>198</v>
      </c>
      <c r="AA2333" s="25">
        <f t="shared" si="109"/>
        <v>198</v>
      </c>
      <c r="AB2333" s="44"/>
      <c r="AC2333" s="88"/>
      <c r="AD2333" s="27" t="str">
        <f t="shared" si="111"/>
        <v>นาย  นิพนธ์  เมืองพรหม</v>
      </c>
    </row>
    <row r="2334" spans="1:30">
      <c r="A2334" s="16" t="s">
        <v>7289</v>
      </c>
      <c r="B2334" s="16" t="s">
        <v>6966</v>
      </c>
      <c r="C2334" s="16" t="s">
        <v>6914</v>
      </c>
      <c r="D2334" s="16"/>
      <c r="E2334" s="17" t="s">
        <v>6052</v>
      </c>
      <c r="F2334" s="17" t="s">
        <v>6053</v>
      </c>
      <c r="G2334" s="29" t="s">
        <v>6896</v>
      </c>
      <c r="H2334" s="19" t="s">
        <v>10939</v>
      </c>
      <c r="I2334" s="19" t="s">
        <v>10940</v>
      </c>
      <c r="J2334" s="17" t="str">
        <f t="shared" si="110"/>
        <v>104  ม. 13  ต. คันธุลี  อ. ท่าชนะ  จ. สุราษฎร์ธานี</v>
      </c>
      <c r="K2334" s="30" t="s">
        <v>7363</v>
      </c>
      <c r="L2334" s="19" t="s">
        <v>8130</v>
      </c>
      <c r="M2334" s="19" t="s">
        <v>6935</v>
      </c>
      <c r="N2334" s="19" t="s">
        <v>6936</v>
      </c>
      <c r="O2334" s="19" t="s">
        <v>6937</v>
      </c>
      <c r="P2334" s="20">
        <v>84170</v>
      </c>
      <c r="Q2334" s="21"/>
      <c r="R2334" s="22"/>
      <c r="S2334" s="22"/>
      <c r="T2334" s="22"/>
      <c r="U2334" s="22"/>
      <c r="V2334" s="21"/>
      <c r="W2334" s="35"/>
      <c r="X2334" s="23"/>
      <c r="Y2334" s="24"/>
      <c r="Z2334" s="21">
        <v>84</v>
      </c>
      <c r="AA2334" s="25">
        <f t="shared" si="109"/>
        <v>84</v>
      </c>
      <c r="AB2334" s="44"/>
      <c r="AC2334" s="88"/>
      <c r="AD2334" s="27" t="str">
        <f t="shared" si="111"/>
        <v>นาย  สัญญา  พยัคฆ์ฤทธิ์</v>
      </c>
    </row>
    <row r="2335" spans="1:30">
      <c r="A2335" s="16" t="s">
        <v>7289</v>
      </c>
      <c r="B2335" s="16" t="s">
        <v>7486</v>
      </c>
      <c r="C2335" s="16" t="s">
        <v>6922</v>
      </c>
      <c r="D2335" s="16"/>
      <c r="E2335" s="17" t="s">
        <v>1163</v>
      </c>
      <c r="F2335" s="17" t="s">
        <v>1164</v>
      </c>
      <c r="G2335" s="29" t="s">
        <v>6905</v>
      </c>
      <c r="H2335" s="19" t="s">
        <v>8787</v>
      </c>
      <c r="I2335" s="19" t="s">
        <v>10940</v>
      </c>
      <c r="J2335" s="17" t="str">
        <f t="shared" si="110"/>
        <v>67/3  ม. 2  ต. ศรีวิชัย  อ. พุนพิน  จ. สุราษฎร์ธานี</v>
      </c>
      <c r="K2335" s="30" t="s">
        <v>10501</v>
      </c>
      <c r="L2335" s="19" t="s">
        <v>6909</v>
      </c>
      <c r="M2335" s="19" t="s">
        <v>10941</v>
      </c>
      <c r="N2335" s="19" t="s">
        <v>7144</v>
      </c>
      <c r="O2335" s="19" t="s">
        <v>6937</v>
      </c>
      <c r="P2335" s="20">
        <v>84130</v>
      </c>
      <c r="Q2335" s="21"/>
      <c r="R2335" s="22"/>
      <c r="S2335" s="22"/>
      <c r="T2335" s="22"/>
      <c r="U2335" s="22"/>
      <c r="V2335" s="21"/>
      <c r="W2335" s="35"/>
      <c r="X2335" s="23"/>
      <c r="Y2335" s="24"/>
      <c r="Z2335" s="21">
        <v>149</v>
      </c>
      <c r="AA2335" s="25">
        <f t="shared" si="109"/>
        <v>149</v>
      </c>
      <c r="AB2335" s="44"/>
      <c r="AC2335" s="88"/>
      <c r="AD2335" s="27" t="str">
        <f t="shared" si="111"/>
        <v>นาง  มนตรี  พยัคฆ์ฤทธิ์</v>
      </c>
    </row>
    <row r="2336" spans="1:30">
      <c r="A2336" s="16" t="s">
        <v>7289</v>
      </c>
      <c r="B2336" s="16" t="s">
        <v>7488</v>
      </c>
      <c r="C2336" s="16" t="s">
        <v>6931</v>
      </c>
      <c r="D2336" s="16"/>
      <c r="E2336" s="17" t="s">
        <v>2456</v>
      </c>
      <c r="F2336" s="17" t="s">
        <v>2457</v>
      </c>
      <c r="G2336" s="29" t="s">
        <v>6923</v>
      </c>
      <c r="H2336" s="19" t="s">
        <v>7528</v>
      </c>
      <c r="I2336" s="19" t="s">
        <v>10940</v>
      </c>
      <c r="J2336" s="17" t="str">
        <f t="shared" si="110"/>
        <v>225/111  ม. 13  ต. คันธุลี  อ. ท่าชนะ  จ. สุราษฎร์ธานี</v>
      </c>
      <c r="K2336" s="30" t="s">
        <v>10942</v>
      </c>
      <c r="L2336" s="19" t="s">
        <v>8130</v>
      </c>
      <c r="M2336" s="19" t="s">
        <v>6935</v>
      </c>
      <c r="N2336" s="19" t="s">
        <v>6936</v>
      </c>
      <c r="O2336" s="19" t="s">
        <v>6937</v>
      </c>
      <c r="P2336" s="20">
        <v>84170</v>
      </c>
      <c r="Q2336" s="21"/>
      <c r="R2336" s="22"/>
      <c r="S2336" s="22"/>
      <c r="T2336" s="22"/>
      <c r="U2336" s="22"/>
      <c r="V2336" s="21"/>
      <c r="W2336" s="35"/>
      <c r="X2336" s="23"/>
      <c r="Y2336" s="24"/>
      <c r="Z2336" s="21">
        <v>72</v>
      </c>
      <c r="AA2336" s="25">
        <f t="shared" si="109"/>
        <v>72</v>
      </c>
      <c r="AB2336" s="44"/>
      <c r="AC2336" s="88"/>
      <c r="AD2336" s="27" t="str">
        <f t="shared" si="111"/>
        <v>นางสาว  จินตนา  พยัคฆ์ฤทธิ์</v>
      </c>
    </row>
    <row r="2337" spans="1:30" ht="84">
      <c r="A2337" s="16" t="s">
        <v>7289</v>
      </c>
      <c r="B2337" s="16" t="s">
        <v>8589</v>
      </c>
      <c r="C2337" s="16" t="s">
        <v>6939</v>
      </c>
      <c r="D2337" s="16"/>
      <c r="E2337" s="17" t="s">
        <v>892</v>
      </c>
      <c r="F2337" s="17" t="s">
        <v>893</v>
      </c>
      <c r="G2337" s="29"/>
      <c r="H2337" s="32" t="s">
        <v>10943</v>
      </c>
      <c r="I2337" s="19" t="s">
        <v>10944</v>
      </c>
      <c r="J2337" s="17" t="str">
        <f t="shared" si="110"/>
        <v>143  ม. 6  ต. คลองพา  อ. ท่าชนะ  จ. สุราษฎร์ธานี</v>
      </c>
      <c r="K2337" s="30" t="s">
        <v>8035</v>
      </c>
      <c r="L2337" s="19" t="s">
        <v>7215</v>
      </c>
      <c r="M2337" s="19" t="s">
        <v>7208</v>
      </c>
      <c r="N2337" s="19" t="s">
        <v>6936</v>
      </c>
      <c r="O2337" s="19" t="s">
        <v>6937</v>
      </c>
      <c r="P2337" s="20">
        <v>84170</v>
      </c>
      <c r="Q2337" s="21"/>
      <c r="R2337" s="22"/>
      <c r="S2337" s="22"/>
      <c r="T2337" s="22"/>
      <c r="U2337" s="22"/>
      <c r="V2337" s="21"/>
      <c r="W2337" s="35"/>
      <c r="X2337" s="23"/>
      <c r="Y2337" s="24"/>
      <c r="Z2337" s="21">
        <v>49</v>
      </c>
      <c r="AA2337" s="25">
        <f t="shared" si="109"/>
        <v>49</v>
      </c>
      <c r="AB2337" s="26"/>
      <c r="AC2337" s="88"/>
      <c r="AD2337" s="27" t="str">
        <f t="shared" si="111"/>
        <v xml:space="preserve">  นาง  ประดู่ บัวเกลี้ยง -
นาง เสาวณี นาคมี  บัวเกลี้ยง</v>
      </c>
    </row>
    <row r="2338" spans="1:30">
      <c r="A2338" s="16" t="s">
        <v>7289</v>
      </c>
      <c r="B2338" s="16" t="s">
        <v>7110</v>
      </c>
      <c r="C2338" s="16" t="s">
        <v>6950</v>
      </c>
      <c r="D2338" s="16"/>
      <c r="E2338" s="17" t="s">
        <v>5357</v>
      </c>
      <c r="F2338" s="17" t="s">
        <v>5358</v>
      </c>
      <c r="G2338" s="29" t="s">
        <v>6896</v>
      </c>
      <c r="H2338" s="19" t="s">
        <v>9667</v>
      </c>
      <c r="I2338" s="19" t="s">
        <v>10945</v>
      </c>
      <c r="J2338" s="17" t="str">
        <f t="shared" si="110"/>
        <v>225/70  ม. 13  ต. คันธุลี  อ. ท่าชนะ  จ. สุราษฎร์ธานี</v>
      </c>
      <c r="K2338" s="30" t="s">
        <v>10946</v>
      </c>
      <c r="L2338" s="19" t="s">
        <v>8130</v>
      </c>
      <c r="M2338" s="19" t="s">
        <v>6935</v>
      </c>
      <c r="N2338" s="19" t="s">
        <v>6936</v>
      </c>
      <c r="O2338" s="19" t="s">
        <v>6937</v>
      </c>
      <c r="P2338" s="20">
        <v>84170</v>
      </c>
      <c r="Q2338" s="21"/>
      <c r="R2338" s="22"/>
      <c r="S2338" s="22"/>
      <c r="T2338" s="22"/>
      <c r="U2338" s="22"/>
      <c r="V2338" s="21"/>
      <c r="W2338" s="35"/>
      <c r="X2338" s="23"/>
      <c r="Y2338" s="24"/>
      <c r="Z2338" s="21">
        <v>68</v>
      </c>
      <c r="AA2338" s="25">
        <f t="shared" si="109"/>
        <v>68</v>
      </c>
      <c r="AB2338" s="44"/>
      <c r="AC2338" s="88"/>
      <c r="AD2338" s="27" t="str">
        <f t="shared" si="111"/>
        <v>นาย  วิจิตร  สุวรรณสังข์</v>
      </c>
    </row>
    <row r="2339" spans="1:30">
      <c r="A2339" s="16" t="s">
        <v>7289</v>
      </c>
      <c r="B2339" s="16" t="s">
        <v>7135</v>
      </c>
      <c r="C2339" s="16" t="s">
        <v>6956</v>
      </c>
      <c r="D2339" s="16"/>
      <c r="E2339" s="17" t="s">
        <v>5772</v>
      </c>
      <c r="F2339" s="17" t="s">
        <v>5773</v>
      </c>
      <c r="G2339" s="29" t="s">
        <v>6896</v>
      </c>
      <c r="H2339" s="19" t="s">
        <v>10947</v>
      </c>
      <c r="I2339" s="19" t="s">
        <v>10948</v>
      </c>
      <c r="J2339" s="17" t="str">
        <f t="shared" si="110"/>
        <v>91  ม. 13  ต. คันธุลี  อ. ท่าชนะ  จ. สุราษฎร์ธานี</v>
      </c>
      <c r="K2339" s="30" t="s">
        <v>10949</v>
      </c>
      <c r="L2339" s="19" t="s">
        <v>8130</v>
      </c>
      <c r="M2339" s="19" t="s">
        <v>6935</v>
      </c>
      <c r="N2339" s="19" t="s">
        <v>6936</v>
      </c>
      <c r="O2339" s="19" t="s">
        <v>6937</v>
      </c>
      <c r="P2339" s="20">
        <v>84170</v>
      </c>
      <c r="Q2339" s="21"/>
      <c r="R2339" s="22"/>
      <c r="S2339" s="22"/>
      <c r="T2339" s="22"/>
      <c r="U2339" s="22"/>
      <c r="V2339" s="21"/>
      <c r="W2339" s="35"/>
      <c r="X2339" s="23"/>
      <c r="Y2339" s="24"/>
      <c r="Z2339" s="21">
        <v>77</v>
      </c>
      <c r="AA2339" s="25">
        <f t="shared" si="109"/>
        <v>77</v>
      </c>
      <c r="AB2339" s="26"/>
      <c r="AC2339" s="88"/>
      <c r="AD2339" s="27" t="str">
        <f t="shared" si="111"/>
        <v>นาย  สมเดช  ไกรเพชร</v>
      </c>
    </row>
    <row r="2340" spans="1:30">
      <c r="A2340" s="16" t="s">
        <v>7289</v>
      </c>
      <c r="B2340" s="16" t="s">
        <v>7266</v>
      </c>
      <c r="C2340" s="16" t="s">
        <v>6960</v>
      </c>
      <c r="D2340" s="16"/>
      <c r="E2340" s="17" t="s">
        <v>5571</v>
      </c>
      <c r="F2340" s="17" t="s">
        <v>5572</v>
      </c>
      <c r="G2340" s="29" t="s">
        <v>6896</v>
      </c>
      <c r="H2340" s="19" t="s">
        <v>10950</v>
      </c>
      <c r="I2340" s="19" t="s">
        <v>10951</v>
      </c>
      <c r="J2340" s="17" t="str">
        <f t="shared" si="110"/>
        <v>16  ม. 2  ต. ละแม  อ. ละแม  จ. ชุมพร</v>
      </c>
      <c r="K2340" s="30" t="s">
        <v>7775</v>
      </c>
      <c r="L2340" s="19" t="s">
        <v>6909</v>
      </c>
      <c r="M2340" s="19" t="s">
        <v>6910</v>
      </c>
      <c r="N2340" s="19" t="s">
        <v>6911</v>
      </c>
      <c r="O2340" s="19" t="s">
        <v>6912</v>
      </c>
      <c r="P2340" s="20">
        <v>86170</v>
      </c>
      <c r="Q2340" s="21"/>
      <c r="R2340" s="22"/>
      <c r="S2340" s="22"/>
      <c r="T2340" s="22"/>
      <c r="U2340" s="22"/>
      <c r="V2340" s="21"/>
      <c r="W2340" s="35"/>
      <c r="X2340" s="23"/>
      <c r="Y2340" s="24"/>
      <c r="Z2340" s="21">
        <v>179</v>
      </c>
      <c r="AA2340" s="25">
        <f t="shared" si="109"/>
        <v>179</v>
      </c>
      <c r="AB2340" s="44"/>
      <c r="AC2340" s="88"/>
      <c r="AD2340" s="27" t="str">
        <f t="shared" si="111"/>
        <v>นาย  วุฒิ  ปิ่นสุวรรณ</v>
      </c>
    </row>
    <row r="2341" spans="1:30">
      <c r="A2341" s="16" t="s">
        <v>7289</v>
      </c>
      <c r="B2341" s="16" t="s">
        <v>7399</v>
      </c>
      <c r="C2341" s="16" t="s">
        <v>6967</v>
      </c>
      <c r="D2341" s="16"/>
      <c r="E2341" s="17" t="s">
        <v>6034</v>
      </c>
      <c r="F2341" s="17" t="s">
        <v>6035</v>
      </c>
      <c r="G2341" s="29" t="s">
        <v>6896</v>
      </c>
      <c r="H2341" s="19" t="s">
        <v>7818</v>
      </c>
      <c r="I2341" s="19" t="s">
        <v>10951</v>
      </c>
      <c r="J2341" s="17" t="str">
        <f t="shared" si="110"/>
        <v>137  ม. 1  ต. ละแม  อ. ละแม  จ. ชุมพร</v>
      </c>
      <c r="K2341" s="30" t="s">
        <v>8037</v>
      </c>
      <c r="L2341" s="19" t="s">
        <v>6954</v>
      </c>
      <c r="M2341" s="19" t="s">
        <v>6910</v>
      </c>
      <c r="N2341" s="19" t="s">
        <v>6911</v>
      </c>
      <c r="O2341" s="19" t="s">
        <v>6912</v>
      </c>
      <c r="P2341" s="20">
        <v>86170</v>
      </c>
      <c r="Q2341" s="21"/>
      <c r="R2341" s="22"/>
      <c r="S2341" s="22"/>
      <c r="T2341" s="22"/>
      <c r="U2341" s="22"/>
      <c r="V2341" s="21"/>
      <c r="W2341" s="35"/>
      <c r="X2341" s="23"/>
      <c r="Y2341" s="24"/>
      <c r="Z2341" s="21">
        <v>177</v>
      </c>
      <c r="AA2341" s="25">
        <f t="shared" si="109"/>
        <v>177</v>
      </c>
      <c r="AB2341" s="44"/>
      <c r="AC2341" s="88"/>
      <c r="AD2341" s="27" t="str">
        <f t="shared" si="111"/>
        <v>นาย  สว่าง  ปิ่นสุวรรณ</v>
      </c>
    </row>
    <row r="2342" spans="1:30">
      <c r="A2342" s="16" t="s">
        <v>7289</v>
      </c>
      <c r="B2342" s="16" t="s">
        <v>7523</v>
      </c>
      <c r="C2342" s="16" t="s">
        <v>6975</v>
      </c>
      <c r="D2342" s="16"/>
      <c r="E2342" s="17" t="s">
        <v>6491</v>
      </c>
      <c r="F2342" s="17" t="s">
        <v>6492</v>
      </c>
      <c r="G2342" s="29" t="s">
        <v>6896</v>
      </c>
      <c r="H2342" s="19" t="s">
        <v>9135</v>
      </c>
      <c r="I2342" s="19" t="s">
        <v>10952</v>
      </c>
      <c r="J2342" s="17" t="str">
        <f t="shared" si="110"/>
        <v>225/123  ม. 13  ต. คันธุลี  อ. ท่าชนะ  จ. สุราษฎร์ธานี</v>
      </c>
      <c r="K2342" s="30" t="s">
        <v>10953</v>
      </c>
      <c r="L2342" s="19" t="s">
        <v>8130</v>
      </c>
      <c r="M2342" s="19" t="s">
        <v>6935</v>
      </c>
      <c r="N2342" s="19" t="s">
        <v>6936</v>
      </c>
      <c r="O2342" s="19" t="s">
        <v>6937</v>
      </c>
      <c r="P2342" s="20">
        <v>84170</v>
      </c>
      <c r="Q2342" s="21"/>
      <c r="R2342" s="22"/>
      <c r="S2342" s="22"/>
      <c r="T2342" s="22"/>
      <c r="U2342" s="22"/>
      <c r="V2342" s="21"/>
      <c r="W2342" s="35"/>
      <c r="X2342" s="23"/>
      <c r="Y2342" s="24"/>
      <c r="Z2342" s="21">
        <v>154</v>
      </c>
      <c r="AA2342" s="25">
        <f t="shared" si="109"/>
        <v>154</v>
      </c>
      <c r="AB2342" s="44"/>
      <c r="AC2342" s="88"/>
      <c r="AD2342" s="27" t="str">
        <f t="shared" si="111"/>
        <v>นาย  เสนอ  มีหาดยาย</v>
      </c>
    </row>
    <row r="2343" spans="1:30">
      <c r="A2343" s="16" t="s">
        <v>7289</v>
      </c>
      <c r="B2343" s="16" t="s">
        <v>7153</v>
      </c>
      <c r="C2343" s="16" t="s">
        <v>6979</v>
      </c>
      <c r="D2343" s="16"/>
      <c r="E2343" s="17" t="s">
        <v>160</v>
      </c>
      <c r="F2343" s="17" t="s">
        <v>161</v>
      </c>
      <c r="G2343" s="29" t="s">
        <v>6905</v>
      </c>
      <c r="H2343" s="19" t="s">
        <v>9207</v>
      </c>
      <c r="I2343" s="19" t="s">
        <v>10954</v>
      </c>
      <c r="J2343" s="17" t="str">
        <f t="shared" si="110"/>
        <v>97  ม. 13  ต. คันธุลี  อ. ท่าชนะ  จ. สุราษฎร์ธานี</v>
      </c>
      <c r="K2343" s="30" t="s">
        <v>8019</v>
      </c>
      <c r="L2343" s="19" t="s">
        <v>8130</v>
      </c>
      <c r="M2343" s="19" t="s">
        <v>6935</v>
      </c>
      <c r="N2343" s="19" t="s">
        <v>6936</v>
      </c>
      <c r="O2343" s="19" t="s">
        <v>6937</v>
      </c>
      <c r="P2343" s="20">
        <v>84170</v>
      </c>
      <c r="Q2343" s="21"/>
      <c r="R2343" s="22"/>
      <c r="S2343" s="22"/>
      <c r="T2343" s="22"/>
      <c r="U2343" s="22"/>
      <c r="V2343" s="21"/>
      <c r="W2343" s="35"/>
      <c r="X2343" s="23"/>
      <c r="Y2343" s="24"/>
      <c r="Z2343" s="21">
        <v>79</v>
      </c>
      <c r="AA2343" s="25">
        <f t="shared" si="109"/>
        <v>79</v>
      </c>
      <c r="AB2343" s="44"/>
      <c r="AC2343" s="88"/>
      <c r="AD2343" s="27" t="str">
        <f t="shared" si="111"/>
        <v>นาง  จงจิตร  เมืองนุ้ย</v>
      </c>
    </row>
    <row r="2344" spans="1:30">
      <c r="A2344" s="16" t="s">
        <v>7289</v>
      </c>
      <c r="B2344" s="16" t="s">
        <v>7351</v>
      </c>
      <c r="C2344" s="16" t="s">
        <v>6987</v>
      </c>
      <c r="D2344" s="16"/>
      <c r="E2344" s="17" t="s">
        <v>4479</v>
      </c>
      <c r="F2344" s="17" t="s">
        <v>4480</v>
      </c>
      <c r="G2344" s="29" t="s">
        <v>6896</v>
      </c>
      <c r="H2344" s="19" t="s">
        <v>7301</v>
      </c>
      <c r="I2344" s="19" t="s">
        <v>10955</v>
      </c>
      <c r="J2344" s="17" t="str">
        <f t="shared" si="110"/>
        <v>225/13  ม. 13  ต. คันธุลี  อ. ท่าชนะ  จ. สุราษฎร์ธานี</v>
      </c>
      <c r="K2344" s="30" t="s">
        <v>10956</v>
      </c>
      <c r="L2344" s="19" t="s">
        <v>8130</v>
      </c>
      <c r="M2344" s="19" t="s">
        <v>6935</v>
      </c>
      <c r="N2344" s="19" t="s">
        <v>6936</v>
      </c>
      <c r="O2344" s="19" t="s">
        <v>6937</v>
      </c>
      <c r="P2344" s="20">
        <v>84170</v>
      </c>
      <c r="Q2344" s="21"/>
      <c r="R2344" s="22"/>
      <c r="S2344" s="22"/>
      <c r="T2344" s="22"/>
      <c r="U2344" s="22"/>
      <c r="V2344" s="21"/>
      <c r="W2344" s="35"/>
      <c r="X2344" s="23"/>
      <c r="Y2344" s="24"/>
      <c r="Z2344" s="21">
        <v>284</v>
      </c>
      <c r="AA2344" s="25">
        <f t="shared" si="109"/>
        <v>284</v>
      </c>
      <c r="AB2344" s="44"/>
      <c r="AC2344" s="88"/>
      <c r="AD2344" s="27" t="str">
        <f t="shared" si="111"/>
        <v>นาย  บุญธรรม  ปานฤกษ์</v>
      </c>
    </row>
    <row r="2345" spans="1:30">
      <c r="A2345" s="16" t="s">
        <v>7289</v>
      </c>
      <c r="B2345" s="16" t="s">
        <v>7175</v>
      </c>
      <c r="C2345" s="16" t="s">
        <v>6994</v>
      </c>
      <c r="D2345" s="16"/>
      <c r="E2345" s="17" t="s">
        <v>3470</v>
      </c>
      <c r="F2345" s="17" t="s">
        <v>3471</v>
      </c>
      <c r="G2345" s="29" t="s">
        <v>6896</v>
      </c>
      <c r="H2345" s="19" t="s">
        <v>8326</v>
      </c>
      <c r="I2345" s="19" t="s">
        <v>10957</v>
      </c>
      <c r="J2345" s="17" t="str">
        <f t="shared" si="110"/>
        <v>225/29  ม. 13  ต. คันธุลี  อ. ท่าชนะ  จ. สุราษฎร์ธานี</v>
      </c>
      <c r="K2345" s="30" t="s">
        <v>10958</v>
      </c>
      <c r="L2345" s="19" t="s">
        <v>8130</v>
      </c>
      <c r="M2345" s="19" t="s">
        <v>6935</v>
      </c>
      <c r="N2345" s="19" t="s">
        <v>6936</v>
      </c>
      <c r="O2345" s="19" t="s">
        <v>6937</v>
      </c>
      <c r="P2345" s="20">
        <v>84170</v>
      </c>
      <c r="Q2345" s="21"/>
      <c r="R2345" s="22"/>
      <c r="S2345" s="22"/>
      <c r="T2345" s="22"/>
      <c r="U2345" s="22"/>
      <c r="V2345" s="21"/>
      <c r="W2345" s="35"/>
      <c r="X2345" s="23"/>
      <c r="Y2345" s="24"/>
      <c r="Z2345" s="21">
        <v>201</v>
      </c>
      <c r="AA2345" s="25">
        <f t="shared" si="109"/>
        <v>201</v>
      </c>
      <c r="AB2345" s="44"/>
      <c r="AC2345" s="88"/>
      <c r="AD2345" s="27" t="str">
        <f t="shared" si="111"/>
        <v>นาย  ขจร  แก้ววัดปริง</v>
      </c>
    </row>
    <row r="2346" spans="1:30">
      <c r="A2346" s="16" t="s">
        <v>7289</v>
      </c>
      <c r="B2346" s="16" t="s">
        <v>7794</v>
      </c>
      <c r="C2346" s="16" t="s">
        <v>6999</v>
      </c>
      <c r="D2346" s="16" t="s">
        <v>6980</v>
      </c>
      <c r="E2346" s="17" t="s">
        <v>5784</v>
      </c>
      <c r="F2346" s="17" t="s">
        <v>5785</v>
      </c>
      <c r="G2346" s="29" t="s">
        <v>6896</v>
      </c>
      <c r="H2346" s="19" t="s">
        <v>7976</v>
      </c>
      <c r="I2346" s="19" t="s">
        <v>10959</v>
      </c>
      <c r="J2346" s="17" t="str">
        <f t="shared" si="110"/>
        <v>88  ม. 13  ต. คันธุลี  อ. ท่าชนะ  จ. สุราษฎร์ธานี</v>
      </c>
      <c r="K2346" s="30" t="s">
        <v>9646</v>
      </c>
      <c r="L2346" s="19" t="s">
        <v>8130</v>
      </c>
      <c r="M2346" s="19" t="s">
        <v>6935</v>
      </c>
      <c r="N2346" s="19" t="s">
        <v>6936</v>
      </c>
      <c r="O2346" s="19" t="s">
        <v>6937</v>
      </c>
      <c r="P2346" s="20">
        <v>84170</v>
      </c>
      <c r="Q2346" s="21"/>
      <c r="R2346" s="22"/>
      <c r="S2346" s="22"/>
      <c r="T2346" s="22"/>
      <c r="U2346" s="22"/>
      <c r="V2346" s="21"/>
      <c r="W2346" s="35"/>
      <c r="X2346" s="23"/>
      <c r="Y2346" s="24"/>
      <c r="Z2346" s="21">
        <v>102</v>
      </c>
      <c r="AA2346" s="25">
        <f t="shared" si="109"/>
        <v>102</v>
      </c>
      <c r="AB2346" s="26"/>
      <c r="AC2346" s="88"/>
      <c r="AD2346" s="27" t="str">
        <f t="shared" si="111"/>
        <v>นาย  สมบัติ  จริตงาม</v>
      </c>
    </row>
    <row r="2347" spans="1:30">
      <c r="A2347" s="16" t="s">
        <v>7289</v>
      </c>
      <c r="B2347" s="16" t="s">
        <v>7534</v>
      </c>
      <c r="C2347" s="16" t="s">
        <v>7003</v>
      </c>
      <c r="D2347" s="16"/>
      <c r="E2347" s="17" t="s">
        <v>3994</v>
      </c>
      <c r="F2347" s="17" t="s">
        <v>3995</v>
      </c>
      <c r="G2347" s="29" t="s">
        <v>6896</v>
      </c>
      <c r="H2347" s="19" t="s">
        <v>10960</v>
      </c>
      <c r="I2347" s="19" t="s">
        <v>10955</v>
      </c>
      <c r="J2347" s="17" t="str">
        <f t="shared" si="110"/>
        <v>81  ม. 13  ต. คันธุลี  อ. ท่าชนะ  จ. สุราษฎร์ธานี</v>
      </c>
      <c r="K2347" s="30" t="s">
        <v>7183</v>
      </c>
      <c r="L2347" s="19" t="s">
        <v>8130</v>
      </c>
      <c r="M2347" s="19" t="s">
        <v>6935</v>
      </c>
      <c r="N2347" s="19" t="s">
        <v>6936</v>
      </c>
      <c r="O2347" s="19" t="s">
        <v>6937</v>
      </c>
      <c r="P2347" s="20">
        <v>84170</v>
      </c>
      <c r="Q2347" s="21"/>
      <c r="R2347" s="22"/>
      <c r="S2347" s="22"/>
      <c r="T2347" s="22"/>
      <c r="U2347" s="22"/>
      <c r="V2347" s="21"/>
      <c r="W2347" s="35"/>
      <c r="X2347" s="23"/>
      <c r="Y2347" s="24"/>
      <c r="Z2347" s="21">
        <v>114</v>
      </c>
      <c r="AA2347" s="25">
        <f t="shared" si="109"/>
        <v>114</v>
      </c>
      <c r="AB2347" s="44"/>
      <c r="AC2347" s="88"/>
      <c r="AD2347" s="27" t="str">
        <f t="shared" si="111"/>
        <v>นาย  ณรงค์ศักดิ์  ปานฤกษ์</v>
      </c>
    </row>
    <row r="2348" spans="1:30">
      <c r="A2348" s="16" t="s">
        <v>7289</v>
      </c>
      <c r="B2348" s="16" t="s">
        <v>7799</v>
      </c>
      <c r="C2348" s="16" t="s">
        <v>7007</v>
      </c>
      <c r="D2348" s="16"/>
      <c r="E2348" s="17" t="s">
        <v>5516</v>
      </c>
      <c r="F2348" s="17" t="s">
        <v>5517</v>
      </c>
      <c r="G2348" s="29" t="s">
        <v>6896</v>
      </c>
      <c r="H2348" s="19" t="s">
        <v>8924</v>
      </c>
      <c r="I2348" s="19" t="s">
        <v>10961</v>
      </c>
      <c r="J2348" s="17" t="str">
        <f t="shared" si="110"/>
        <v>225/100  ม. 13  ต. คันธุลี  อ. ท่าชนะ  จ. สุราษฎร์ธานี</v>
      </c>
      <c r="K2348" s="30" t="s">
        <v>10962</v>
      </c>
      <c r="L2348" s="19" t="s">
        <v>8130</v>
      </c>
      <c r="M2348" s="19" t="s">
        <v>6935</v>
      </c>
      <c r="N2348" s="19" t="s">
        <v>6936</v>
      </c>
      <c r="O2348" s="19" t="s">
        <v>6937</v>
      </c>
      <c r="P2348" s="20">
        <v>84170</v>
      </c>
      <c r="Q2348" s="21"/>
      <c r="R2348" s="22"/>
      <c r="S2348" s="22"/>
      <c r="T2348" s="22"/>
      <c r="U2348" s="22"/>
      <c r="V2348" s="21"/>
      <c r="W2348" s="35"/>
      <c r="X2348" s="23"/>
      <c r="Y2348" s="24"/>
      <c r="Z2348" s="21">
        <v>149</v>
      </c>
      <c r="AA2348" s="25">
        <f t="shared" si="109"/>
        <v>149</v>
      </c>
      <c r="AB2348" s="44"/>
      <c r="AC2348" s="88"/>
      <c r="AD2348" s="27" t="str">
        <f t="shared" si="111"/>
        <v>นาย  วิลาศ  คำชุมภู</v>
      </c>
    </row>
    <row r="2349" spans="1:30">
      <c r="A2349" s="16" t="s">
        <v>7289</v>
      </c>
      <c r="B2349" s="16" t="s">
        <v>7537</v>
      </c>
      <c r="C2349" s="16" t="s">
        <v>7012</v>
      </c>
      <c r="D2349" s="16"/>
      <c r="E2349" s="17" t="s">
        <v>6296</v>
      </c>
      <c r="F2349" s="17" t="s">
        <v>6297</v>
      </c>
      <c r="G2349" s="29" t="s">
        <v>6896</v>
      </c>
      <c r="H2349" s="19" t="s">
        <v>9088</v>
      </c>
      <c r="I2349" s="19" t="s">
        <v>10954</v>
      </c>
      <c r="J2349" s="17" t="str">
        <f t="shared" si="110"/>
        <v>225/26  ม. 13  ต. คันธุลี  อ. ท่าชนะ  จ. สุราษฎร์ธานี</v>
      </c>
      <c r="K2349" s="30" t="s">
        <v>10963</v>
      </c>
      <c r="L2349" s="19" t="s">
        <v>8130</v>
      </c>
      <c r="M2349" s="19" t="s">
        <v>6935</v>
      </c>
      <c r="N2349" s="19" t="s">
        <v>6936</v>
      </c>
      <c r="O2349" s="19" t="s">
        <v>6937</v>
      </c>
      <c r="P2349" s="20">
        <v>84170</v>
      </c>
      <c r="Q2349" s="21"/>
      <c r="R2349" s="22"/>
      <c r="S2349" s="22"/>
      <c r="T2349" s="22"/>
      <c r="U2349" s="22"/>
      <c r="V2349" s="21"/>
      <c r="W2349" s="35"/>
      <c r="X2349" s="23"/>
      <c r="Y2349" s="24"/>
      <c r="Z2349" s="21">
        <v>117</v>
      </c>
      <c r="AA2349" s="25">
        <f t="shared" si="109"/>
        <v>117</v>
      </c>
      <c r="AB2349" s="44"/>
      <c r="AC2349" s="88"/>
      <c r="AD2349" s="27" t="str">
        <f t="shared" si="111"/>
        <v>นาย  สุนทร  เมืองนุ้ย</v>
      </c>
    </row>
    <row r="2350" spans="1:30">
      <c r="A2350" s="16" t="s">
        <v>7289</v>
      </c>
      <c r="B2350" s="16" t="s">
        <v>7539</v>
      </c>
      <c r="C2350" s="16" t="s">
        <v>7017</v>
      </c>
      <c r="D2350" s="16"/>
      <c r="E2350" s="17" t="s">
        <v>4663</v>
      </c>
      <c r="F2350" s="17" t="s">
        <v>4664</v>
      </c>
      <c r="G2350" s="29" t="s">
        <v>6896</v>
      </c>
      <c r="H2350" s="19" t="s">
        <v>10964</v>
      </c>
      <c r="I2350" s="19" t="s">
        <v>10965</v>
      </c>
      <c r="J2350" s="17" t="str">
        <f t="shared" si="110"/>
        <v>225/117  ม. 13  ต. คันธุลี  อ. ท่าชนะ  จ. สุราษฎร์ธานี</v>
      </c>
      <c r="K2350" s="30" t="s">
        <v>10966</v>
      </c>
      <c r="L2350" s="19" t="s">
        <v>8130</v>
      </c>
      <c r="M2350" s="19" t="s">
        <v>6935</v>
      </c>
      <c r="N2350" s="19" t="s">
        <v>6936</v>
      </c>
      <c r="O2350" s="19" t="s">
        <v>6937</v>
      </c>
      <c r="P2350" s="20">
        <v>84170</v>
      </c>
      <c r="Q2350" s="21"/>
      <c r="R2350" s="22"/>
      <c r="S2350" s="22"/>
      <c r="T2350" s="22"/>
      <c r="U2350" s="22"/>
      <c r="V2350" s="21"/>
      <c r="W2350" s="35"/>
      <c r="X2350" s="23"/>
      <c r="Y2350" s="24"/>
      <c r="Z2350" s="21">
        <v>338</v>
      </c>
      <c r="AA2350" s="25">
        <f t="shared" si="109"/>
        <v>338</v>
      </c>
      <c r="AB2350" s="44"/>
      <c r="AC2350" s="88"/>
      <c r="AD2350" s="27" t="str">
        <f t="shared" si="111"/>
        <v>นาย  ประสูติ  ศรีแสง</v>
      </c>
    </row>
    <row r="2351" spans="1:30">
      <c r="A2351" s="16" t="s">
        <v>7289</v>
      </c>
      <c r="B2351" s="16" t="s">
        <v>7179</v>
      </c>
      <c r="C2351" s="16" t="s">
        <v>7022</v>
      </c>
      <c r="D2351" s="16"/>
      <c r="E2351" s="17" t="s">
        <v>2002</v>
      </c>
      <c r="F2351" s="17" t="s">
        <v>2003</v>
      </c>
      <c r="G2351" s="29" t="s">
        <v>6905</v>
      </c>
      <c r="H2351" s="19" t="s">
        <v>10967</v>
      </c>
      <c r="I2351" s="19" t="s">
        <v>10968</v>
      </c>
      <c r="J2351" s="17" t="str">
        <f t="shared" si="110"/>
        <v>35  ม. 13  ต. คันธุลี  อ. ท่าชนะ  จ. สุราษฎร์ธานี</v>
      </c>
      <c r="K2351" s="30" t="s">
        <v>6934</v>
      </c>
      <c r="L2351" s="19" t="s">
        <v>8130</v>
      </c>
      <c r="M2351" s="19" t="s">
        <v>6935</v>
      </c>
      <c r="N2351" s="19" t="s">
        <v>6936</v>
      </c>
      <c r="O2351" s="19" t="s">
        <v>6937</v>
      </c>
      <c r="P2351" s="20">
        <v>84170</v>
      </c>
      <c r="Q2351" s="21"/>
      <c r="R2351" s="22"/>
      <c r="S2351" s="22"/>
      <c r="T2351" s="22"/>
      <c r="U2351" s="22"/>
      <c r="V2351" s="21"/>
      <c r="W2351" s="35"/>
      <c r="X2351" s="23"/>
      <c r="Y2351" s="24"/>
      <c r="Z2351" s="21">
        <v>39</v>
      </c>
      <c r="AA2351" s="25">
        <f t="shared" si="109"/>
        <v>39</v>
      </c>
      <c r="AB2351" s="44"/>
      <c r="AC2351" s="88"/>
      <c r="AD2351" s="27" t="str">
        <f t="shared" si="111"/>
        <v>นาง  เสาวคนธ์  ภาศภิรมย์</v>
      </c>
    </row>
    <row r="2352" spans="1:30">
      <c r="A2352" s="16" t="s">
        <v>7289</v>
      </c>
      <c r="B2352" s="16" t="s">
        <v>7184</v>
      </c>
      <c r="C2352" s="16" t="s">
        <v>7027</v>
      </c>
      <c r="D2352" s="16"/>
      <c r="E2352" s="17" t="s">
        <v>1984</v>
      </c>
      <c r="F2352" s="17" t="s">
        <v>1985</v>
      </c>
      <c r="G2352" s="29" t="s">
        <v>6905</v>
      </c>
      <c r="H2352" s="19" t="s">
        <v>9489</v>
      </c>
      <c r="I2352" s="19" t="s">
        <v>10969</v>
      </c>
      <c r="J2352" s="17" t="str">
        <f t="shared" si="110"/>
        <v>225/99  ม. 13  ต. คันธุลี  อ. ท่าชนะ  จ. สุราษฎร์ธานี</v>
      </c>
      <c r="K2352" s="30" t="s">
        <v>10970</v>
      </c>
      <c r="L2352" s="19" t="s">
        <v>8130</v>
      </c>
      <c r="M2352" s="19" t="s">
        <v>6935</v>
      </c>
      <c r="N2352" s="19" t="s">
        <v>6936</v>
      </c>
      <c r="O2352" s="19" t="s">
        <v>6937</v>
      </c>
      <c r="P2352" s="20">
        <v>84170</v>
      </c>
      <c r="Q2352" s="21"/>
      <c r="R2352" s="22"/>
      <c r="S2352" s="22"/>
      <c r="T2352" s="22"/>
      <c r="U2352" s="22"/>
      <c r="V2352" s="21"/>
      <c r="W2352" s="35"/>
      <c r="X2352" s="23"/>
      <c r="Y2352" s="24"/>
      <c r="Z2352" s="21">
        <v>77</v>
      </c>
      <c r="AA2352" s="25">
        <f t="shared" si="109"/>
        <v>77</v>
      </c>
      <c r="AB2352" s="44"/>
      <c r="AC2352" s="88"/>
      <c r="AD2352" s="27" t="str">
        <f t="shared" si="111"/>
        <v>นาง  สุรีย์  ศรีเรืองรัตน์</v>
      </c>
    </row>
    <row r="2353" spans="1:30">
      <c r="A2353" s="16" t="s">
        <v>7289</v>
      </c>
      <c r="B2353" s="16" t="s">
        <v>7423</v>
      </c>
      <c r="C2353" s="16" t="s">
        <v>7035</v>
      </c>
      <c r="D2353" s="16"/>
      <c r="E2353" s="17" t="s">
        <v>6456</v>
      </c>
      <c r="F2353" s="17" t="s">
        <v>6457</v>
      </c>
      <c r="G2353" s="29" t="s">
        <v>6896</v>
      </c>
      <c r="H2353" s="19" t="s">
        <v>7968</v>
      </c>
      <c r="I2353" s="19" t="s">
        <v>10971</v>
      </c>
      <c r="J2353" s="17" t="str">
        <f t="shared" si="110"/>
        <v>113  ม. 13  ต. คันธุลี  อ. ท่าชนะ  จ. สุราษฎร์ธานี</v>
      </c>
      <c r="K2353" s="48" t="s">
        <v>7814</v>
      </c>
      <c r="L2353" s="19" t="s">
        <v>8130</v>
      </c>
      <c r="M2353" s="19" t="s">
        <v>6935</v>
      </c>
      <c r="N2353" s="19" t="s">
        <v>6936</v>
      </c>
      <c r="O2353" s="19" t="s">
        <v>6937</v>
      </c>
      <c r="P2353" s="20">
        <v>84170</v>
      </c>
      <c r="Q2353" s="21"/>
      <c r="R2353" s="22"/>
      <c r="S2353" s="22"/>
      <c r="T2353" s="22"/>
      <c r="U2353" s="22"/>
      <c r="V2353" s="21"/>
      <c r="W2353" s="35"/>
      <c r="X2353" s="23"/>
      <c r="Y2353" s="24"/>
      <c r="Z2353" s="21">
        <v>138</v>
      </c>
      <c r="AA2353" s="25">
        <f t="shared" si="109"/>
        <v>138</v>
      </c>
      <c r="AB2353" s="44"/>
      <c r="AC2353" s="88"/>
      <c r="AD2353" s="27" t="str">
        <f t="shared" si="111"/>
        <v>นาย  สุวิทย์  หัสจรรย์</v>
      </c>
    </row>
    <row r="2354" spans="1:30">
      <c r="A2354" s="16" t="s">
        <v>7289</v>
      </c>
      <c r="B2354" s="16" t="s">
        <v>7552</v>
      </c>
      <c r="C2354" s="16" t="s">
        <v>7040</v>
      </c>
      <c r="D2354" s="16"/>
      <c r="E2354" s="17" t="s">
        <v>4918</v>
      </c>
      <c r="F2354" s="17" t="s">
        <v>4919</v>
      </c>
      <c r="G2354" s="29" t="s">
        <v>6896</v>
      </c>
      <c r="H2354" s="19" t="s">
        <v>10972</v>
      </c>
      <c r="I2354" s="19" t="s">
        <v>10965</v>
      </c>
      <c r="J2354" s="17" t="str">
        <f t="shared" si="110"/>
        <v>8  ม. 13  ต. คันธุลี  อ. ท่าชนะ  จ. สุราษฎร์ธานี</v>
      </c>
      <c r="K2354" s="33" t="s">
        <v>7412</v>
      </c>
      <c r="L2354" s="19" t="s">
        <v>8130</v>
      </c>
      <c r="M2354" s="19" t="s">
        <v>6935</v>
      </c>
      <c r="N2354" s="19" t="s">
        <v>6936</v>
      </c>
      <c r="O2354" s="19" t="s">
        <v>6937</v>
      </c>
      <c r="P2354" s="20">
        <v>84170</v>
      </c>
      <c r="Q2354" s="21"/>
      <c r="R2354" s="22"/>
      <c r="S2354" s="22"/>
      <c r="T2354" s="22"/>
      <c r="U2354" s="22"/>
      <c r="V2354" s="21"/>
      <c r="W2354" s="35"/>
      <c r="X2354" s="23"/>
      <c r="Y2354" s="24"/>
      <c r="Z2354" s="21">
        <v>117</v>
      </c>
      <c r="AA2354" s="25">
        <f t="shared" si="109"/>
        <v>117</v>
      </c>
      <c r="AB2354" s="26"/>
      <c r="AC2354" s="88"/>
      <c r="AD2354" s="27" t="str">
        <f t="shared" si="111"/>
        <v>นาย  พิสิทธิ์  ศรีแสง</v>
      </c>
    </row>
    <row r="2355" spans="1:30">
      <c r="A2355" s="16" t="s">
        <v>7289</v>
      </c>
      <c r="B2355" s="16" t="s">
        <v>7210</v>
      </c>
      <c r="C2355" s="16" t="s">
        <v>7045</v>
      </c>
      <c r="D2355" s="16"/>
      <c r="E2355" s="17" t="s">
        <v>2977</v>
      </c>
      <c r="F2355" s="17" t="s">
        <v>2978</v>
      </c>
      <c r="G2355" s="29" t="s">
        <v>6923</v>
      </c>
      <c r="H2355" s="19" t="s">
        <v>10973</v>
      </c>
      <c r="I2355" s="19" t="s">
        <v>10602</v>
      </c>
      <c r="J2355" s="17" t="str">
        <f t="shared" si="110"/>
        <v>57/1  ม. 13  ต. คันธุลี  อ. ท่าชนะ  จ. สุราษฎร์ธานี</v>
      </c>
      <c r="K2355" s="30" t="s">
        <v>10974</v>
      </c>
      <c r="L2355" s="19" t="s">
        <v>8130</v>
      </c>
      <c r="M2355" s="19" t="s">
        <v>6935</v>
      </c>
      <c r="N2355" s="19" t="s">
        <v>6936</v>
      </c>
      <c r="O2355" s="19" t="s">
        <v>6937</v>
      </c>
      <c r="P2355" s="20">
        <v>84170</v>
      </c>
      <c r="Q2355" s="21"/>
      <c r="R2355" s="22"/>
      <c r="S2355" s="22"/>
      <c r="T2355" s="22"/>
      <c r="U2355" s="22"/>
      <c r="V2355" s="21"/>
      <c r="W2355" s="35"/>
      <c r="X2355" s="23"/>
      <c r="Y2355" s="24"/>
      <c r="Z2355" s="21">
        <v>74</v>
      </c>
      <c r="AA2355" s="25">
        <f t="shared" si="109"/>
        <v>74</v>
      </c>
      <c r="AB2355" s="26"/>
      <c r="AC2355" s="88"/>
      <c r="AD2355" s="27" t="str">
        <f t="shared" si="111"/>
        <v>นางสาว  วันทนีย์  ชมชาตรี</v>
      </c>
    </row>
    <row r="2356" spans="1:30">
      <c r="A2356" s="16" t="s">
        <v>7289</v>
      </c>
      <c r="B2356" s="16" t="s">
        <v>7559</v>
      </c>
      <c r="C2356" s="16" t="s">
        <v>7051</v>
      </c>
      <c r="D2356" s="16"/>
      <c r="E2356" s="17" t="s">
        <v>5510</v>
      </c>
      <c r="F2356" s="17" t="s">
        <v>5511</v>
      </c>
      <c r="G2356" s="29" t="s">
        <v>6896</v>
      </c>
      <c r="H2356" s="19" t="s">
        <v>7765</v>
      </c>
      <c r="I2356" s="19" t="s">
        <v>10975</v>
      </c>
      <c r="J2356" s="17" t="str">
        <f t="shared" si="110"/>
        <v>6  ม. 13  ต. คันธุลี  อ. ท่าชนะ  จ. สุราษฎร์ธานี</v>
      </c>
      <c r="K2356" s="30" t="s">
        <v>7270</v>
      </c>
      <c r="L2356" s="19" t="s">
        <v>8130</v>
      </c>
      <c r="M2356" s="19" t="s">
        <v>6935</v>
      </c>
      <c r="N2356" s="19" t="s">
        <v>6936</v>
      </c>
      <c r="O2356" s="19" t="s">
        <v>6937</v>
      </c>
      <c r="P2356" s="20">
        <v>84170</v>
      </c>
      <c r="Q2356" s="21"/>
      <c r="R2356" s="22"/>
      <c r="S2356" s="22"/>
      <c r="T2356" s="22"/>
      <c r="U2356" s="22"/>
      <c r="V2356" s="21"/>
      <c r="W2356" s="35"/>
      <c r="X2356" s="23"/>
      <c r="Y2356" s="24"/>
      <c r="Z2356" s="21">
        <v>121</v>
      </c>
      <c r="AA2356" s="25">
        <f t="shared" si="109"/>
        <v>121</v>
      </c>
      <c r="AB2356" s="44"/>
      <c r="AC2356" s="88"/>
      <c r="AD2356" s="27" t="str">
        <f t="shared" si="111"/>
        <v>นาย  วิลัย  ราชวังเมือง</v>
      </c>
    </row>
    <row r="2357" spans="1:30">
      <c r="A2357" s="16" t="s">
        <v>7289</v>
      </c>
      <c r="B2357" s="16" t="s">
        <v>7561</v>
      </c>
      <c r="C2357" s="16" t="s">
        <v>7054</v>
      </c>
      <c r="D2357" s="16"/>
      <c r="E2357" s="17" t="s">
        <v>3571</v>
      </c>
      <c r="F2357" s="17" t="s">
        <v>3572</v>
      </c>
      <c r="G2357" s="29" t="s">
        <v>6896</v>
      </c>
      <c r="H2357" s="19" t="s">
        <v>10790</v>
      </c>
      <c r="I2357" s="19" t="s">
        <v>10976</v>
      </c>
      <c r="J2357" s="17" t="str">
        <f t="shared" si="110"/>
        <v>225/36  ม. 13  ต. คันธุลี  อ. ท่าชนะ  จ. สุราษฎร์ธานี</v>
      </c>
      <c r="K2357" s="30" t="s">
        <v>10977</v>
      </c>
      <c r="L2357" s="19" t="s">
        <v>8130</v>
      </c>
      <c r="M2357" s="19" t="s">
        <v>6935</v>
      </c>
      <c r="N2357" s="19" t="s">
        <v>6936</v>
      </c>
      <c r="O2357" s="19" t="s">
        <v>6937</v>
      </c>
      <c r="P2357" s="20">
        <v>84170</v>
      </c>
      <c r="Q2357" s="21"/>
      <c r="R2357" s="22"/>
      <c r="S2357" s="22"/>
      <c r="T2357" s="22"/>
      <c r="U2357" s="22"/>
      <c r="V2357" s="21"/>
      <c r="W2357" s="35"/>
      <c r="X2357" s="23"/>
      <c r="Y2357" s="24"/>
      <c r="Z2357" s="21">
        <v>37</v>
      </c>
      <c r="AA2357" s="25">
        <f t="shared" si="109"/>
        <v>37</v>
      </c>
      <c r="AB2357" s="44"/>
      <c r="AC2357" s="88"/>
      <c r="AD2357" s="27" t="str">
        <f t="shared" si="111"/>
        <v>นาย  จรัล  พลภักดี</v>
      </c>
    </row>
    <row r="2358" spans="1:30">
      <c r="A2358" s="16" t="s">
        <v>7289</v>
      </c>
      <c r="B2358" s="16" t="s">
        <v>7566</v>
      </c>
      <c r="C2358" s="16" t="s">
        <v>7059</v>
      </c>
      <c r="D2358" s="16"/>
      <c r="E2358" s="17" t="s">
        <v>4991</v>
      </c>
      <c r="F2358" s="17" t="s">
        <v>4992</v>
      </c>
      <c r="G2358" s="29" t="s">
        <v>6896</v>
      </c>
      <c r="H2358" s="19" t="s">
        <v>7716</v>
      </c>
      <c r="I2358" s="19" t="s">
        <v>10978</v>
      </c>
      <c r="J2358" s="17" t="str">
        <f t="shared" si="110"/>
        <v>126  ม. 13  ต. คันธุลี  อ. ท่าชนะ  จ. สุราษฎร์ธานี</v>
      </c>
      <c r="K2358" s="30" t="s">
        <v>8172</v>
      </c>
      <c r="L2358" s="19" t="s">
        <v>8130</v>
      </c>
      <c r="M2358" s="19" t="s">
        <v>6935</v>
      </c>
      <c r="N2358" s="19" t="s">
        <v>6936</v>
      </c>
      <c r="O2358" s="19" t="s">
        <v>6937</v>
      </c>
      <c r="P2358" s="20">
        <v>84170</v>
      </c>
      <c r="Q2358" s="21"/>
      <c r="R2358" s="22"/>
      <c r="S2358" s="22"/>
      <c r="T2358" s="22"/>
      <c r="U2358" s="22"/>
      <c r="V2358" s="21"/>
      <c r="W2358" s="35"/>
      <c r="X2358" s="23"/>
      <c r="Y2358" s="24"/>
      <c r="Z2358" s="21">
        <v>67</v>
      </c>
      <c r="AA2358" s="25">
        <f t="shared" si="109"/>
        <v>67</v>
      </c>
      <c r="AB2358" s="44"/>
      <c r="AC2358" s="88"/>
      <c r="AD2358" s="27" t="str">
        <f t="shared" si="111"/>
        <v>นาย  ไพโรจน์  บุญร่วม</v>
      </c>
    </row>
    <row r="2359" spans="1:30">
      <c r="A2359" s="16" t="s">
        <v>7289</v>
      </c>
      <c r="B2359" s="16" t="s">
        <v>7570</v>
      </c>
      <c r="C2359" s="16" t="s">
        <v>7064</v>
      </c>
      <c r="D2359" s="16"/>
      <c r="E2359" s="17" t="s">
        <v>4467</v>
      </c>
      <c r="F2359" s="17" t="s">
        <v>4468</v>
      </c>
      <c r="G2359" s="29" t="s">
        <v>6896</v>
      </c>
      <c r="H2359" s="19" t="s">
        <v>9860</v>
      </c>
      <c r="I2359" s="19" t="s">
        <v>10952</v>
      </c>
      <c r="J2359" s="17" t="str">
        <f t="shared" si="110"/>
        <v>99  ม. 13  ต. คันธุลี  อ. ท่าชนะ  จ. สุราษฎร์ธานี</v>
      </c>
      <c r="K2359" s="30" t="s">
        <v>7095</v>
      </c>
      <c r="L2359" s="19" t="s">
        <v>8130</v>
      </c>
      <c r="M2359" s="19" t="s">
        <v>6935</v>
      </c>
      <c r="N2359" s="19" t="s">
        <v>6936</v>
      </c>
      <c r="O2359" s="19" t="s">
        <v>6937</v>
      </c>
      <c r="P2359" s="20">
        <v>84170</v>
      </c>
      <c r="Q2359" s="21"/>
      <c r="R2359" s="22"/>
      <c r="S2359" s="22"/>
      <c r="T2359" s="22"/>
      <c r="U2359" s="22"/>
      <c r="V2359" s="21"/>
      <c r="W2359" s="35"/>
      <c r="X2359" s="23"/>
      <c r="Y2359" s="24"/>
      <c r="Z2359" s="21">
        <v>191</v>
      </c>
      <c r="AA2359" s="25">
        <f t="shared" si="109"/>
        <v>191</v>
      </c>
      <c r="AB2359" s="44"/>
      <c r="AC2359" s="88"/>
      <c r="AD2359" s="27" t="str">
        <f t="shared" si="111"/>
        <v>นาย  บุญเจือ  มีหาดยาย</v>
      </c>
    </row>
    <row r="2360" spans="1:30">
      <c r="A2360" s="16" t="s">
        <v>7289</v>
      </c>
      <c r="B2360" s="16" t="s">
        <v>7573</v>
      </c>
      <c r="C2360" s="16" t="s">
        <v>7068</v>
      </c>
      <c r="D2360" s="16"/>
      <c r="E2360" s="17" t="s">
        <v>6319</v>
      </c>
      <c r="F2360" s="17" t="s">
        <v>6320</v>
      </c>
      <c r="G2360" s="29" t="s">
        <v>6896</v>
      </c>
      <c r="H2360" s="19" t="s">
        <v>7729</v>
      </c>
      <c r="I2360" s="19" t="s">
        <v>10979</v>
      </c>
      <c r="J2360" s="17" t="str">
        <f t="shared" si="110"/>
        <v>225/38  ม. 13  ต. คันธุลี  อ. ท่าชนะ  จ. สุราษฎร์ธานี</v>
      </c>
      <c r="K2360" s="30" t="s">
        <v>10980</v>
      </c>
      <c r="L2360" s="19" t="s">
        <v>8130</v>
      </c>
      <c r="M2360" s="19" t="s">
        <v>6935</v>
      </c>
      <c r="N2360" s="19" t="s">
        <v>6936</v>
      </c>
      <c r="O2360" s="19" t="s">
        <v>6937</v>
      </c>
      <c r="P2360" s="20">
        <v>84170</v>
      </c>
      <c r="Q2360" s="21"/>
      <c r="R2360" s="22"/>
      <c r="S2360" s="22"/>
      <c r="T2360" s="22"/>
      <c r="U2360" s="22"/>
      <c r="V2360" s="21"/>
      <c r="W2360" s="35"/>
      <c r="X2360" s="23"/>
      <c r="Y2360" s="24"/>
      <c r="Z2360" s="21">
        <v>142</v>
      </c>
      <c r="AA2360" s="25">
        <f t="shared" si="109"/>
        <v>142</v>
      </c>
      <c r="AB2360" s="44"/>
      <c r="AC2360" s="88"/>
      <c r="AD2360" s="27" t="str">
        <f t="shared" si="111"/>
        <v>นาย  สุพจน์  พรมเรือง</v>
      </c>
    </row>
    <row r="2361" spans="1:30">
      <c r="A2361" s="16" t="s">
        <v>7289</v>
      </c>
      <c r="B2361" s="16" t="s">
        <v>7574</v>
      </c>
      <c r="C2361" s="16" t="s">
        <v>7073</v>
      </c>
      <c r="D2361" s="16"/>
      <c r="E2361" s="17" t="s">
        <v>5812</v>
      </c>
      <c r="F2361" s="17" t="s">
        <v>5813</v>
      </c>
      <c r="G2361" s="29" t="s">
        <v>6896</v>
      </c>
      <c r="H2361" s="19" t="s">
        <v>7268</v>
      </c>
      <c r="I2361" s="19" t="s">
        <v>10981</v>
      </c>
      <c r="J2361" s="17" t="str">
        <f t="shared" si="110"/>
        <v>186  ม. 1  ต. คลองพา  อ. ท่าชนะ  จ. สุราษฎร์ธานี</v>
      </c>
      <c r="K2361" s="30" t="s">
        <v>10982</v>
      </c>
      <c r="L2361" s="19" t="s">
        <v>6954</v>
      </c>
      <c r="M2361" s="19" t="s">
        <v>7208</v>
      </c>
      <c r="N2361" s="19" t="s">
        <v>6936</v>
      </c>
      <c r="O2361" s="19" t="s">
        <v>6937</v>
      </c>
      <c r="P2361" s="20">
        <v>84170</v>
      </c>
      <c r="Q2361" s="21"/>
      <c r="R2361" s="22"/>
      <c r="S2361" s="22"/>
      <c r="T2361" s="22"/>
      <c r="U2361" s="22"/>
      <c r="V2361" s="21"/>
      <c r="W2361" s="35"/>
      <c r="X2361" s="23"/>
      <c r="Y2361" s="24"/>
      <c r="Z2361" s="21">
        <v>103</v>
      </c>
      <c r="AA2361" s="25">
        <f t="shared" si="109"/>
        <v>103</v>
      </c>
      <c r="AB2361" s="44"/>
      <c r="AC2361" s="88"/>
      <c r="AD2361" s="27" t="str">
        <f t="shared" si="111"/>
        <v>นาย  สมบูรณ์  ไชนาเคน</v>
      </c>
    </row>
    <row r="2362" spans="1:30">
      <c r="A2362" s="16" t="s">
        <v>7289</v>
      </c>
      <c r="B2362" s="16" t="s">
        <v>7576</v>
      </c>
      <c r="C2362" s="16" t="s">
        <v>7078</v>
      </c>
      <c r="D2362" s="16"/>
      <c r="E2362" s="17" t="s">
        <v>2974</v>
      </c>
      <c r="F2362" s="17" t="s">
        <v>2975</v>
      </c>
      <c r="G2362" s="29" t="s">
        <v>6923</v>
      </c>
      <c r="H2362" s="19" t="s">
        <v>10983</v>
      </c>
      <c r="I2362" s="19" t="s">
        <v>10984</v>
      </c>
      <c r="J2362" s="17" t="str">
        <f t="shared" si="110"/>
        <v>189  ม. 7  ต. ท่าชนะ  อ. ท่าชนะ  จ. สุราษฎร์ธานี</v>
      </c>
      <c r="K2362" s="30" t="s">
        <v>9598</v>
      </c>
      <c r="L2362" s="19" t="s">
        <v>7290</v>
      </c>
      <c r="M2362" s="19" t="s">
        <v>7123</v>
      </c>
      <c r="N2362" s="19" t="s">
        <v>6936</v>
      </c>
      <c r="O2362" s="19" t="s">
        <v>6937</v>
      </c>
      <c r="P2362" s="20">
        <v>84170</v>
      </c>
      <c r="Q2362" s="21"/>
      <c r="R2362" s="22"/>
      <c r="S2362" s="22"/>
      <c r="T2362" s="22"/>
      <c r="U2362" s="22"/>
      <c r="V2362" s="21"/>
      <c r="W2362" s="35"/>
      <c r="X2362" s="23"/>
      <c r="Y2362" s="24"/>
      <c r="Z2362" s="21">
        <v>140</v>
      </c>
      <c r="AA2362" s="25">
        <f t="shared" si="109"/>
        <v>140</v>
      </c>
      <c r="AB2362" s="44"/>
      <c r="AC2362" s="88"/>
      <c r="AD2362" s="27" t="str">
        <f t="shared" si="111"/>
        <v>นางสาว  วริศรา  สังครุธ</v>
      </c>
    </row>
    <row r="2363" spans="1:30">
      <c r="A2363" s="16" t="s">
        <v>7289</v>
      </c>
      <c r="B2363" s="16" t="s">
        <v>7145</v>
      </c>
      <c r="C2363" s="16" t="s">
        <v>7082</v>
      </c>
      <c r="D2363" s="16"/>
      <c r="E2363" s="17" t="s">
        <v>352</v>
      </c>
      <c r="F2363" s="17" t="s">
        <v>353</v>
      </c>
      <c r="G2363" s="29" t="s">
        <v>6905</v>
      </c>
      <c r="H2363" s="19" t="s">
        <v>8207</v>
      </c>
      <c r="I2363" s="19" t="s">
        <v>8568</v>
      </c>
      <c r="J2363" s="17" t="str">
        <f t="shared" si="110"/>
        <v>100  ม. 13  ต. คันธุลี  อ. ท่าชนะ  จ. สุราษฎร์ธานี</v>
      </c>
      <c r="K2363" s="30" t="s">
        <v>7122</v>
      </c>
      <c r="L2363" s="19" t="s">
        <v>8130</v>
      </c>
      <c r="M2363" s="19" t="s">
        <v>6935</v>
      </c>
      <c r="N2363" s="19" t="s">
        <v>6936</v>
      </c>
      <c r="O2363" s="19" t="s">
        <v>6937</v>
      </c>
      <c r="P2363" s="20">
        <v>84170</v>
      </c>
      <c r="Q2363" s="21"/>
      <c r="R2363" s="22"/>
      <c r="S2363" s="22"/>
      <c r="T2363" s="22"/>
      <c r="U2363" s="22"/>
      <c r="V2363" s="21"/>
      <c r="W2363" s="35"/>
      <c r="X2363" s="23"/>
      <c r="Y2363" s="24"/>
      <c r="Z2363" s="21">
        <v>68</v>
      </c>
      <c r="AA2363" s="25">
        <f t="shared" si="109"/>
        <v>68</v>
      </c>
      <c r="AB2363" s="44"/>
      <c r="AC2363" s="88"/>
      <c r="AD2363" s="27" t="str">
        <f t="shared" si="111"/>
        <v>นาง  จีรนันท์  ทองสาลี</v>
      </c>
    </row>
    <row r="2364" spans="1:30">
      <c r="A2364" s="16" t="s">
        <v>7289</v>
      </c>
      <c r="B2364" s="16" t="s">
        <v>7149</v>
      </c>
      <c r="C2364" s="16" t="s">
        <v>7089</v>
      </c>
      <c r="D2364" s="16"/>
      <c r="E2364" s="17" t="s">
        <v>168</v>
      </c>
      <c r="F2364" s="17" t="s">
        <v>169</v>
      </c>
      <c r="G2364" s="29" t="s">
        <v>6905</v>
      </c>
      <c r="H2364" s="19" t="s">
        <v>10082</v>
      </c>
      <c r="I2364" s="19" t="s">
        <v>10961</v>
      </c>
      <c r="J2364" s="17" t="str">
        <f t="shared" si="110"/>
        <v>254  ม. 13  ต. คันธุลี  อ. ท่าชนะ  จ. สุราษฎร์ธานี</v>
      </c>
      <c r="K2364" s="30" t="s">
        <v>7974</v>
      </c>
      <c r="L2364" s="19" t="s">
        <v>8130</v>
      </c>
      <c r="M2364" s="19" t="s">
        <v>6935</v>
      </c>
      <c r="N2364" s="19" t="s">
        <v>6936</v>
      </c>
      <c r="O2364" s="19" t="s">
        <v>6937</v>
      </c>
      <c r="P2364" s="20">
        <v>84170</v>
      </c>
      <c r="Q2364" s="21"/>
      <c r="R2364" s="22"/>
      <c r="S2364" s="22"/>
      <c r="T2364" s="22"/>
      <c r="U2364" s="22"/>
      <c r="V2364" s="21"/>
      <c r="W2364" s="35"/>
      <c r="X2364" s="23"/>
      <c r="Y2364" s="24"/>
      <c r="Z2364" s="21">
        <v>60</v>
      </c>
      <c r="AA2364" s="25">
        <f t="shared" si="109"/>
        <v>60</v>
      </c>
      <c r="AB2364" s="44"/>
      <c r="AC2364" s="88"/>
      <c r="AD2364" s="27" t="str">
        <f t="shared" si="111"/>
        <v>นาง  จรรยา  คำชุมภู</v>
      </c>
    </row>
    <row r="2365" spans="1:30">
      <c r="A2365" s="16" t="s">
        <v>7289</v>
      </c>
      <c r="B2365" s="16" t="s">
        <v>7578</v>
      </c>
      <c r="C2365" s="16" t="s">
        <v>7092</v>
      </c>
      <c r="D2365" s="16"/>
      <c r="E2365" s="17" t="s">
        <v>6251</v>
      </c>
      <c r="F2365" s="17" t="s">
        <v>6252</v>
      </c>
      <c r="G2365" s="29" t="s">
        <v>6896</v>
      </c>
      <c r="H2365" s="19" t="s">
        <v>7480</v>
      </c>
      <c r="I2365" s="19" t="s">
        <v>10961</v>
      </c>
      <c r="J2365" s="17" t="str">
        <f t="shared" si="110"/>
        <v>254  ม. 13  ต. คันธุลี  อ. ท่าชนะ  จ. สุราษฎร์ธานี</v>
      </c>
      <c r="K2365" s="30" t="s">
        <v>7974</v>
      </c>
      <c r="L2365" s="19" t="s">
        <v>8130</v>
      </c>
      <c r="M2365" s="19" t="s">
        <v>6935</v>
      </c>
      <c r="N2365" s="19" t="s">
        <v>6936</v>
      </c>
      <c r="O2365" s="19" t="s">
        <v>6937</v>
      </c>
      <c r="P2365" s="20">
        <v>84170</v>
      </c>
      <c r="Q2365" s="21"/>
      <c r="R2365" s="22"/>
      <c r="S2365" s="22"/>
      <c r="T2365" s="22"/>
      <c r="U2365" s="22"/>
      <c r="V2365" s="21"/>
      <c r="W2365" s="35"/>
      <c r="X2365" s="23"/>
      <c r="Y2365" s="24"/>
      <c r="Z2365" s="21">
        <v>179</v>
      </c>
      <c r="AA2365" s="25">
        <f t="shared" si="109"/>
        <v>179</v>
      </c>
      <c r="AB2365" s="44"/>
      <c r="AC2365" s="88"/>
      <c r="AD2365" s="27" t="str">
        <f t="shared" si="111"/>
        <v>นาย  สุทธิรักษ์  คำชุมภู</v>
      </c>
    </row>
    <row r="2366" spans="1:30">
      <c r="A2366" s="16" t="s">
        <v>7289</v>
      </c>
      <c r="B2366" s="16" t="s">
        <v>7837</v>
      </c>
      <c r="C2366" s="16" t="s">
        <v>7098</v>
      </c>
      <c r="D2366" s="16"/>
      <c r="E2366" s="17" t="s">
        <v>6678</v>
      </c>
      <c r="F2366" s="17" t="s">
        <v>6679</v>
      </c>
      <c r="G2366" s="29" t="s">
        <v>6896</v>
      </c>
      <c r="H2366" s="19" t="s">
        <v>10985</v>
      </c>
      <c r="I2366" s="19" t="s">
        <v>10986</v>
      </c>
      <c r="J2366" s="17" t="str">
        <f t="shared" si="110"/>
        <v>141/11  ม. 9  ต. ละแม  อ. ละแม  จ. ชุมพร</v>
      </c>
      <c r="K2366" s="30" t="s">
        <v>10987</v>
      </c>
      <c r="L2366" s="19" t="s">
        <v>7234</v>
      </c>
      <c r="M2366" s="19" t="s">
        <v>6910</v>
      </c>
      <c r="N2366" s="19" t="s">
        <v>6911</v>
      </c>
      <c r="O2366" s="19" t="s">
        <v>6912</v>
      </c>
      <c r="P2366" s="20">
        <v>86170</v>
      </c>
      <c r="Q2366" s="21"/>
      <c r="R2366" s="22"/>
      <c r="S2366" s="22"/>
      <c r="T2366" s="22"/>
      <c r="U2366" s="22"/>
      <c r="V2366" s="21"/>
      <c r="W2366" s="35"/>
      <c r="X2366" s="23"/>
      <c r="Y2366" s="24"/>
      <c r="Z2366" s="21">
        <v>128</v>
      </c>
      <c r="AA2366" s="25">
        <f t="shared" si="109"/>
        <v>128</v>
      </c>
      <c r="AB2366" s="44"/>
      <c r="AC2366" s="88"/>
      <c r="AD2366" s="27" t="str">
        <f t="shared" si="111"/>
        <v>นาย  อภิสุทธิ์  ลิ่มจารุถาวร</v>
      </c>
    </row>
    <row r="2367" spans="1:30">
      <c r="A2367" s="16" t="s">
        <v>7289</v>
      </c>
      <c r="B2367" s="16" t="s">
        <v>7843</v>
      </c>
      <c r="C2367" s="16" t="s">
        <v>7100</v>
      </c>
      <c r="D2367" s="16"/>
      <c r="E2367" s="17" t="s">
        <v>3458</v>
      </c>
      <c r="F2367" s="17" t="s">
        <v>3459</v>
      </c>
      <c r="G2367" s="29" t="s">
        <v>6896</v>
      </c>
      <c r="H2367" s="19" t="s">
        <v>8836</v>
      </c>
      <c r="I2367" s="19" t="s">
        <v>9745</v>
      </c>
      <c r="J2367" s="17" t="str">
        <f t="shared" si="110"/>
        <v>116  ม. 13  ต. คันธุลี  อ. ท่าชนะ  จ. สุราษฎร์ธานี</v>
      </c>
      <c r="K2367" s="30" t="s">
        <v>9052</v>
      </c>
      <c r="L2367" s="19" t="s">
        <v>8130</v>
      </c>
      <c r="M2367" s="19" t="s">
        <v>6935</v>
      </c>
      <c r="N2367" s="19" t="s">
        <v>6936</v>
      </c>
      <c r="O2367" s="19" t="s">
        <v>6937</v>
      </c>
      <c r="P2367" s="20">
        <v>84170</v>
      </c>
      <c r="Q2367" s="21"/>
      <c r="R2367" s="22"/>
      <c r="S2367" s="22"/>
      <c r="T2367" s="22"/>
      <c r="U2367" s="22"/>
      <c r="V2367" s="21"/>
      <c r="W2367" s="35"/>
      <c r="X2367" s="23"/>
      <c r="Y2367" s="24"/>
      <c r="Z2367" s="21">
        <v>229</v>
      </c>
      <c r="AA2367" s="25">
        <f t="shared" si="109"/>
        <v>229</v>
      </c>
      <c r="AB2367" s="44"/>
      <c r="AC2367" s="88"/>
      <c r="AD2367" s="27" t="str">
        <f t="shared" si="111"/>
        <v>นาย  โกศล  แซ่ติ้ง</v>
      </c>
    </row>
    <row r="2368" spans="1:30">
      <c r="A2368" s="16" t="s">
        <v>7289</v>
      </c>
      <c r="B2368" s="16" t="s">
        <v>7163</v>
      </c>
      <c r="C2368" s="16" t="s">
        <v>7103</v>
      </c>
      <c r="D2368" s="16"/>
      <c r="E2368" s="17" t="s">
        <v>4889</v>
      </c>
      <c r="F2368" s="17" t="s">
        <v>4890</v>
      </c>
      <c r="G2368" s="29" t="s">
        <v>6896</v>
      </c>
      <c r="H2368" s="19" t="s">
        <v>9540</v>
      </c>
      <c r="I2368" s="19" t="s">
        <v>9745</v>
      </c>
      <c r="J2368" s="17" t="str">
        <f t="shared" si="110"/>
        <v>26/1  ม. 10  ต. ละแม  อ. ละแม  จ. ชุมพร</v>
      </c>
      <c r="K2368" s="30" t="s">
        <v>8610</v>
      </c>
      <c r="L2368" s="19" t="s">
        <v>7706</v>
      </c>
      <c r="M2368" s="19" t="s">
        <v>6910</v>
      </c>
      <c r="N2368" s="19" t="s">
        <v>6911</v>
      </c>
      <c r="O2368" s="19" t="s">
        <v>6912</v>
      </c>
      <c r="P2368" s="20">
        <v>86170</v>
      </c>
      <c r="Q2368" s="21"/>
      <c r="R2368" s="22"/>
      <c r="S2368" s="22"/>
      <c r="T2368" s="22"/>
      <c r="U2368" s="22"/>
      <c r="V2368" s="21"/>
      <c r="W2368" s="35"/>
      <c r="X2368" s="23"/>
      <c r="Y2368" s="24"/>
      <c r="Z2368" s="21">
        <v>205</v>
      </c>
      <c r="AA2368" s="25">
        <f t="shared" si="109"/>
        <v>205</v>
      </c>
      <c r="AB2368" s="44"/>
      <c r="AC2368" s="88"/>
      <c r="AD2368" s="27" t="str">
        <f t="shared" si="111"/>
        <v>นาย  พิเชฐ  แซ่ติ้ง</v>
      </c>
    </row>
    <row r="2369" spans="1:30">
      <c r="A2369" s="16" t="s">
        <v>7289</v>
      </c>
      <c r="B2369" s="16" t="s">
        <v>7863</v>
      </c>
      <c r="C2369" s="16" t="s">
        <v>7111</v>
      </c>
      <c r="D2369" s="16"/>
      <c r="E2369" s="17" t="s">
        <v>5616</v>
      </c>
      <c r="F2369" s="17" t="s">
        <v>5617</v>
      </c>
      <c r="G2369" s="29" t="s">
        <v>6896</v>
      </c>
      <c r="H2369" s="19" t="s">
        <v>10988</v>
      </c>
      <c r="I2369" s="19" t="s">
        <v>10989</v>
      </c>
      <c r="J2369" s="17" t="str">
        <f t="shared" si="110"/>
        <v>143  ม. 9  ต. ละแม  อ. ละแม  จ. ชุมพร</v>
      </c>
      <c r="K2369" s="30" t="s">
        <v>8035</v>
      </c>
      <c r="L2369" s="19" t="s">
        <v>7234</v>
      </c>
      <c r="M2369" s="19" t="s">
        <v>6910</v>
      </c>
      <c r="N2369" s="19" t="s">
        <v>6911</v>
      </c>
      <c r="O2369" s="19" t="s">
        <v>6912</v>
      </c>
      <c r="P2369" s="20">
        <v>86170</v>
      </c>
      <c r="Q2369" s="21"/>
      <c r="R2369" s="22"/>
      <c r="S2369" s="22"/>
      <c r="T2369" s="22"/>
      <c r="U2369" s="22"/>
      <c r="V2369" s="21"/>
      <c r="W2369" s="35"/>
      <c r="X2369" s="23"/>
      <c r="Y2369" s="24"/>
      <c r="Z2369" s="21">
        <v>338</v>
      </c>
      <c r="AA2369" s="25">
        <f t="shared" si="109"/>
        <v>338</v>
      </c>
      <c r="AB2369" s="44"/>
      <c r="AC2369" s="88"/>
      <c r="AD2369" s="27" t="str">
        <f t="shared" si="111"/>
        <v>นาย  ศุภโชค  วินัยจรูญ</v>
      </c>
    </row>
    <row r="2370" spans="1:30">
      <c r="A2370" s="16" t="s">
        <v>7289</v>
      </c>
      <c r="B2370" s="16" t="s">
        <v>7299</v>
      </c>
      <c r="C2370" s="16" t="s">
        <v>7114</v>
      </c>
      <c r="D2370" s="16"/>
      <c r="E2370" s="17" t="s">
        <v>2355</v>
      </c>
      <c r="F2370" s="17" t="s">
        <v>2356</v>
      </c>
      <c r="G2370" s="29" t="s">
        <v>6923</v>
      </c>
      <c r="H2370" s="19" t="s">
        <v>10990</v>
      </c>
      <c r="I2370" s="19" t="s">
        <v>10989</v>
      </c>
      <c r="J2370" s="17" t="str">
        <f t="shared" si="110"/>
        <v>143  ม. 9  ต. ละแม  อ. ละแม  จ. ชุมพร</v>
      </c>
      <c r="K2370" s="30" t="s">
        <v>8035</v>
      </c>
      <c r="L2370" s="19" t="s">
        <v>7234</v>
      </c>
      <c r="M2370" s="19" t="s">
        <v>6910</v>
      </c>
      <c r="N2370" s="19" t="s">
        <v>6911</v>
      </c>
      <c r="O2370" s="19" t="s">
        <v>6912</v>
      </c>
      <c r="P2370" s="20">
        <v>86170</v>
      </c>
      <c r="Q2370" s="21"/>
      <c r="R2370" s="22"/>
      <c r="S2370" s="22"/>
      <c r="T2370" s="22"/>
      <c r="U2370" s="22"/>
      <c r="V2370" s="21"/>
      <c r="W2370" s="35"/>
      <c r="X2370" s="23"/>
      <c r="Y2370" s="24"/>
      <c r="Z2370" s="21">
        <v>32</v>
      </c>
      <c r="AA2370" s="25">
        <f t="shared" si="109"/>
        <v>32</v>
      </c>
      <c r="AB2370" s="44"/>
      <c r="AC2370" s="88"/>
      <c r="AD2370" s="27" t="str">
        <f t="shared" si="111"/>
        <v>นางสาว  กิติพร  วินัยจรูญ</v>
      </c>
    </row>
    <row r="2371" spans="1:30">
      <c r="A2371" s="16" t="s">
        <v>7289</v>
      </c>
      <c r="B2371" s="16" t="s">
        <v>7877</v>
      </c>
      <c r="C2371" s="16" t="s">
        <v>7119</v>
      </c>
      <c r="D2371" s="16"/>
      <c r="E2371" s="17" t="s">
        <v>6835</v>
      </c>
      <c r="F2371" s="17" t="s">
        <v>6836</v>
      </c>
      <c r="G2371" s="29" t="s">
        <v>6896</v>
      </c>
      <c r="H2371" s="19" t="s">
        <v>10991</v>
      </c>
      <c r="I2371" s="19" t="s">
        <v>10992</v>
      </c>
      <c r="J2371" s="17" t="str">
        <f t="shared" si="110"/>
        <v>225/19  ม. 13  ต. คันธุลี  อ. ท่าชนะ  จ. สุราษฎร์ธานี</v>
      </c>
      <c r="K2371" s="30" t="s">
        <v>10993</v>
      </c>
      <c r="L2371" s="19" t="s">
        <v>8130</v>
      </c>
      <c r="M2371" s="19" t="s">
        <v>6935</v>
      </c>
      <c r="N2371" s="19" t="s">
        <v>6936</v>
      </c>
      <c r="O2371" s="19" t="s">
        <v>6937</v>
      </c>
      <c r="P2371" s="20">
        <v>84170</v>
      </c>
      <c r="Q2371" s="21"/>
      <c r="R2371" s="22"/>
      <c r="S2371" s="22"/>
      <c r="T2371" s="22"/>
      <c r="U2371" s="22"/>
      <c r="V2371" s="21"/>
      <c r="W2371" s="35"/>
      <c r="X2371" s="23"/>
      <c r="Y2371" s="24"/>
      <c r="Z2371" s="21">
        <v>124</v>
      </c>
      <c r="AA2371" s="25">
        <f t="shared" ref="AA2371:AA2434" si="112">SUM(Q2371:Z2371)</f>
        <v>124</v>
      </c>
      <c r="AB2371" s="44"/>
      <c r="AC2371" s="88"/>
      <c r="AD2371" s="27" t="str">
        <f t="shared" si="111"/>
        <v>นาย  เอนก  กฤตยาวัฒนานนท์</v>
      </c>
    </row>
    <row r="2372" spans="1:30">
      <c r="A2372" s="16" t="s">
        <v>7289</v>
      </c>
      <c r="B2372" s="16" t="s">
        <v>7881</v>
      </c>
      <c r="C2372" s="16" t="s">
        <v>7125</v>
      </c>
      <c r="D2372" s="16"/>
      <c r="E2372" s="17" t="s">
        <v>434</v>
      </c>
      <c r="F2372" s="17" t="s">
        <v>435</v>
      </c>
      <c r="G2372" s="29" t="s">
        <v>6905</v>
      </c>
      <c r="H2372" s="19" t="s">
        <v>10994</v>
      </c>
      <c r="I2372" s="19" t="s">
        <v>10995</v>
      </c>
      <c r="J2372" s="17" t="str">
        <f t="shared" si="110"/>
        <v>12  ม. 13  ต. คันธุลี  อ. ท่าชนะ  จ. สุราษฎร์ธานี</v>
      </c>
      <c r="K2372" s="30" t="s">
        <v>6977</v>
      </c>
      <c r="L2372" s="19" t="s">
        <v>8130</v>
      </c>
      <c r="M2372" s="19" t="s">
        <v>6935</v>
      </c>
      <c r="N2372" s="19" t="s">
        <v>6936</v>
      </c>
      <c r="O2372" s="19" t="s">
        <v>6937</v>
      </c>
      <c r="P2372" s="20">
        <v>84170</v>
      </c>
      <c r="Q2372" s="21"/>
      <c r="R2372" s="22"/>
      <c r="S2372" s="22"/>
      <c r="T2372" s="22"/>
      <c r="U2372" s="22"/>
      <c r="V2372" s="21"/>
      <c r="W2372" s="35"/>
      <c r="X2372" s="23"/>
      <c r="Y2372" s="24"/>
      <c r="Z2372" s="21">
        <v>105</v>
      </c>
      <c r="AA2372" s="25">
        <f t="shared" si="112"/>
        <v>105</v>
      </c>
      <c r="AB2372" s="44"/>
      <c r="AC2372" s="88"/>
      <c r="AD2372" s="27" t="str">
        <f t="shared" si="111"/>
        <v>นาง  ช่อกิ่ง  แซ่เจียง</v>
      </c>
    </row>
    <row r="2373" spans="1:30">
      <c r="A2373" s="16" t="s">
        <v>7289</v>
      </c>
      <c r="B2373" s="16" t="s">
        <v>7883</v>
      </c>
      <c r="C2373" s="16" t="s">
        <v>7130</v>
      </c>
      <c r="D2373" s="16" t="s">
        <v>6980</v>
      </c>
      <c r="E2373" s="17" t="s">
        <v>3629</v>
      </c>
      <c r="F2373" s="17" t="s">
        <v>3630</v>
      </c>
      <c r="G2373" s="29" t="s">
        <v>6896</v>
      </c>
      <c r="H2373" s="19" t="s">
        <v>9074</v>
      </c>
      <c r="I2373" s="19" t="s">
        <v>10996</v>
      </c>
      <c r="J2373" s="17" t="str">
        <f t="shared" si="110"/>
        <v>12  ม. 13  ต. คันธุลี  อ. ท่าชนะ  จ. สุราษฎร์ธานี</v>
      </c>
      <c r="K2373" s="30" t="s">
        <v>6977</v>
      </c>
      <c r="L2373" s="19" t="s">
        <v>8130</v>
      </c>
      <c r="M2373" s="19" t="s">
        <v>6935</v>
      </c>
      <c r="N2373" s="19" t="s">
        <v>6936</v>
      </c>
      <c r="O2373" s="19" t="s">
        <v>6937</v>
      </c>
      <c r="P2373" s="20">
        <v>84170</v>
      </c>
      <c r="Q2373" s="21"/>
      <c r="R2373" s="22"/>
      <c r="S2373" s="22"/>
      <c r="T2373" s="22"/>
      <c r="U2373" s="22"/>
      <c r="V2373" s="21"/>
      <c r="W2373" s="35"/>
      <c r="X2373" s="23"/>
      <c r="Y2373" s="24"/>
      <c r="Z2373" s="21">
        <v>292</v>
      </c>
      <c r="AA2373" s="25">
        <f t="shared" si="112"/>
        <v>292</v>
      </c>
      <c r="AB2373" s="44"/>
      <c r="AC2373" s="88"/>
      <c r="AD2373" s="27" t="str">
        <f t="shared" si="111"/>
        <v>นาย  จารึก  แซ่ผ้าง</v>
      </c>
    </row>
    <row r="2374" spans="1:30">
      <c r="A2374" s="16" t="s">
        <v>7289</v>
      </c>
      <c r="B2374" s="16" t="s">
        <v>7886</v>
      </c>
      <c r="C2374" s="16" t="s">
        <v>7136</v>
      </c>
      <c r="D2374" s="16"/>
      <c r="E2374" s="17" t="s">
        <v>3190</v>
      </c>
      <c r="F2374" s="17" t="s">
        <v>3191</v>
      </c>
      <c r="G2374" s="29" t="s">
        <v>6923</v>
      </c>
      <c r="H2374" s="19" t="s">
        <v>10145</v>
      </c>
      <c r="I2374" s="19" t="s">
        <v>10997</v>
      </c>
      <c r="J2374" s="17" t="str">
        <f t="shared" si="110"/>
        <v>175  ม. 13  ต. คันธุลี  อ. ท่าชนะ  จ. สุราษฎร์ธานี</v>
      </c>
      <c r="K2374" s="30" t="s">
        <v>7482</v>
      </c>
      <c r="L2374" s="19" t="s">
        <v>8130</v>
      </c>
      <c r="M2374" s="19" t="s">
        <v>6935</v>
      </c>
      <c r="N2374" s="19" t="s">
        <v>6936</v>
      </c>
      <c r="O2374" s="19" t="s">
        <v>6937</v>
      </c>
      <c r="P2374" s="20">
        <v>84170</v>
      </c>
      <c r="Q2374" s="21"/>
      <c r="R2374" s="22"/>
      <c r="S2374" s="22"/>
      <c r="T2374" s="22"/>
      <c r="U2374" s="22"/>
      <c r="V2374" s="21"/>
      <c r="W2374" s="35"/>
      <c r="X2374" s="23"/>
      <c r="Y2374" s="24"/>
      <c r="Z2374" s="21">
        <v>144</v>
      </c>
      <c r="AA2374" s="25">
        <f t="shared" si="112"/>
        <v>144</v>
      </c>
      <c r="AB2374" s="44"/>
      <c r="AC2374" s="88"/>
      <c r="AD2374" s="27" t="str">
        <f t="shared" si="111"/>
        <v>นางสาว  สุวรรณี  แซ่เอือง</v>
      </c>
    </row>
    <row r="2375" spans="1:30">
      <c r="A2375" s="16" t="s">
        <v>7289</v>
      </c>
      <c r="B2375" s="16" t="s">
        <v>7898</v>
      </c>
      <c r="C2375" s="16" t="s">
        <v>7139</v>
      </c>
      <c r="D2375" s="16"/>
      <c r="E2375" s="17" t="s">
        <v>2185</v>
      </c>
      <c r="F2375" s="17" t="s">
        <v>2186</v>
      </c>
      <c r="G2375" s="29" t="s">
        <v>6905</v>
      </c>
      <c r="H2375" s="19" t="s">
        <v>10775</v>
      </c>
      <c r="I2375" s="19" t="s">
        <v>10998</v>
      </c>
      <c r="J2375" s="17" t="str">
        <f t="shared" si="110"/>
        <v>225  ม. 13  ต. คันธุลี  อ. ท่าชนะ  จ. สุราษฎร์ธานี</v>
      </c>
      <c r="K2375" s="30" t="s">
        <v>8287</v>
      </c>
      <c r="L2375" s="19" t="s">
        <v>8130</v>
      </c>
      <c r="M2375" s="19" t="s">
        <v>6935</v>
      </c>
      <c r="N2375" s="19" t="s">
        <v>6936</v>
      </c>
      <c r="O2375" s="19" t="s">
        <v>6937</v>
      </c>
      <c r="P2375" s="20">
        <v>84170</v>
      </c>
      <c r="Q2375" s="21"/>
      <c r="R2375" s="22"/>
      <c r="S2375" s="22"/>
      <c r="T2375" s="22"/>
      <c r="U2375" s="22"/>
      <c r="V2375" s="21"/>
      <c r="W2375" s="35"/>
      <c r="X2375" s="23"/>
      <c r="Y2375" s="24"/>
      <c r="Z2375" s="21">
        <v>77</v>
      </c>
      <c r="AA2375" s="25">
        <f t="shared" si="112"/>
        <v>77</v>
      </c>
      <c r="AB2375" s="44"/>
      <c r="AC2375" s="88"/>
      <c r="AD2375" s="27" t="str">
        <f t="shared" si="111"/>
        <v>นาง  อารีย์  กันพล</v>
      </c>
    </row>
    <row r="2376" spans="1:30">
      <c r="A2376" s="16" t="s">
        <v>7289</v>
      </c>
      <c r="B2376" s="16" t="s">
        <v>7916</v>
      </c>
      <c r="C2376" s="16" t="s">
        <v>7146</v>
      </c>
      <c r="D2376" s="16"/>
      <c r="E2376" s="17" t="s">
        <v>3443</v>
      </c>
      <c r="F2376" s="17" t="s">
        <v>3444</v>
      </c>
      <c r="G2376" s="29" t="s">
        <v>6896</v>
      </c>
      <c r="H2376" s="19" t="s">
        <v>10999</v>
      </c>
      <c r="I2376" s="19" t="s">
        <v>11000</v>
      </c>
      <c r="J2376" s="17" t="str">
        <f t="shared" si="110"/>
        <v>210  ม. 6  ต. ละแม  อ. ละแม  จ. ชุมพร</v>
      </c>
      <c r="K2376" s="30" t="s">
        <v>7281</v>
      </c>
      <c r="L2376" s="19" t="s">
        <v>7215</v>
      </c>
      <c r="M2376" s="19" t="s">
        <v>6910</v>
      </c>
      <c r="N2376" s="19" t="s">
        <v>6911</v>
      </c>
      <c r="O2376" s="19" t="s">
        <v>6912</v>
      </c>
      <c r="P2376" s="20">
        <v>86170</v>
      </c>
      <c r="Q2376" s="21"/>
      <c r="R2376" s="22"/>
      <c r="S2376" s="22"/>
      <c r="T2376" s="22"/>
      <c r="U2376" s="22"/>
      <c r="V2376" s="21"/>
      <c r="W2376" s="35"/>
      <c r="X2376" s="23"/>
      <c r="Y2376" s="24"/>
      <c r="Z2376" s="21">
        <v>333</v>
      </c>
      <c r="AA2376" s="25">
        <f t="shared" si="112"/>
        <v>333</v>
      </c>
      <c r="AB2376" s="44"/>
      <c r="AC2376" s="88"/>
      <c r="AD2376" s="27" t="str">
        <f t="shared" si="111"/>
        <v>นาย  โกวิท  ถือทอง</v>
      </c>
    </row>
    <row r="2377" spans="1:30">
      <c r="A2377" s="16" t="s">
        <v>7289</v>
      </c>
      <c r="B2377" s="16" t="s">
        <v>7920</v>
      </c>
      <c r="C2377" s="16" t="s">
        <v>7150</v>
      </c>
      <c r="D2377" s="16"/>
      <c r="E2377" s="17" t="s">
        <v>51</v>
      </c>
      <c r="F2377" s="17" t="s">
        <v>52</v>
      </c>
      <c r="G2377" s="29" t="s">
        <v>6905</v>
      </c>
      <c r="H2377" s="19" t="s">
        <v>11001</v>
      </c>
      <c r="I2377" s="19" t="s">
        <v>11002</v>
      </c>
      <c r="J2377" s="17" t="str">
        <f t="shared" si="110"/>
        <v>21  ม. 6  ต. ละแม  อ. ละแม  จ. ชุมพร</v>
      </c>
      <c r="K2377" s="30" t="s">
        <v>7091</v>
      </c>
      <c r="L2377" s="19" t="s">
        <v>7215</v>
      </c>
      <c r="M2377" s="19" t="s">
        <v>6910</v>
      </c>
      <c r="N2377" s="19" t="s">
        <v>6911</v>
      </c>
      <c r="O2377" s="19" t="s">
        <v>6912</v>
      </c>
      <c r="P2377" s="20">
        <v>86170</v>
      </c>
      <c r="Q2377" s="21"/>
      <c r="R2377" s="22"/>
      <c r="S2377" s="22"/>
      <c r="T2377" s="22"/>
      <c r="U2377" s="22"/>
      <c r="V2377" s="21"/>
      <c r="W2377" s="35"/>
      <c r="X2377" s="23"/>
      <c r="Y2377" s="24"/>
      <c r="Z2377" s="21">
        <v>319</v>
      </c>
      <c r="AA2377" s="25">
        <f t="shared" si="112"/>
        <v>319</v>
      </c>
      <c r="AB2377" s="44"/>
      <c r="AC2377" s="88"/>
      <c r="AD2377" s="27" t="str">
        <f t="shared" si="111"/>
        <v>นาง  กันยา  ราษฏร์เจริญ</v>
      </c>
    </row>
    <row r="2378" spans="1:30">
      <c r="A2378" s="16" t="s">
        <v>7289</v>
      </c>
      <c r="B2378" s="16" t="s">
        <v>8989</v>
      </c>
      <c r="C2378" s="16" t="s">
        <v>7154</v>
      </c>
      <c r="D2378" s="16"/>
      <c r="E2378" s="17" t="s">
        <v>4971</v>
      </c>
      <c r="F2378" s="17" t="s">
        <v>4972</v>
      </c>
      <c r="G2378" s="29" t="s">
        <v>6896</v>
      </c>
      <c r="H2378" s="19" t="s">
        <v>11003</v>
      </c>
      <c r="I2378" s="19" t="s">
        <v>11004</v>
      </c>
      <c r="J2378" s="17" t="str">
        <f t="shared" si="110"/>
        <v>14  ม. 13  ต. คันธุลี  อ. ท่าชนะ  จ. สุราษฎร์ธานี</v>
      </c>
      <c r="K2378" s="30" t="s">
        <v>7133</v>
      </c>
      <c r="L2378" s="19" t="s">
        <v>8130</v>
      </c>
      <c r="M2378" s="19" t="s">
        <v>6935</v>
      </c>
      <c r="N2378" s="19" t="s">
        <v>6936</v>
      </c>
      <c r="O2378" s="19" t="s">
        <v>6937</v>
      </c>
      <c r="P2378" s="20">
        <v>84170</v>
      </c>
      <c r="Q2378" s="21"/>
      <c r="R2378" s="22"/>
      <c r="S2378" s="22"/>
      <c r="T2378" s="22"/>
      <c r="U2378" s="22"/>
      <c r="V2378" s="21"/>
      <c r="W2378" s="35"/>
      <c r="X2378" s="23"/>
      <c r="Y2378" s="24"/>
      <c r="Z2378" s="21">
        <v>277</v>
      </c>
      <c r="AA2378" s="25">
        <f t="shared" si="112"/>
        <v>277</v>
      </c>
      <c r="AB2378" s="44"/>
      <c r="AC2378" s="88"/>
      <c r="AD2378" s="27" t="str">
        <f t="shared" si="111"/>
        <v>นาย  ไพรจิตร  มหามาตย์</v>
      </c>
    </row>
    <row r="2379" spans="1:30">
      <c r="A2379" s="16" t="s">
        <v>7289</v>
      </c>
      <c r="B2379" s="16" t="s">
        <v>7617</v>
      </c>
      <c r="C2379" s="16" t="s">
        <v>7159</v>
      </c>
      <c r="D2379" s="16" t="s">
        <v>6980</v>
      </c>
      <c r="E2379" s="17" t="s">
        <v>3323</v>
      </c>
      <c r="F2379" s="17" t="s">
        <v>3324</v>
      </c>
      <c r="G2379" s="29" t="s">
        <v>6923</v>
      </c>
      <c r="H2379" s="19" t="s">
        <v>8864</v>
      </c>
      <c r="I2379" s="19" t="s">
        <v>11005</v>
      </c>
      <c r="J2379" s="17" t="str">
        <f t="shared" ref="J2379:J2443" si="113">K2379&amp;"  "&amp;L2379&amp;"  "&amp;M2379&amp;"  "&amp;N2379&amp;"  "&amp;O2379</f>
        <v>123/1  ม. 13  ต. คันธุลี  อ. ท่าชนะ  จ. สุราษฎร์ธานี</v>
      </c>
      <c r="K2379" s="30" t="s">
        <v>11006</v>
      </c>
      <c r="L2379" s="19" t="s">
        <v>8130</v>
      </c>
      <c r="M2379" s="19" t="s">
        <v>6935</v>
      </c>
      <c r="N2379" s="19" t="s">
        <v>6936</v>
      </c>
      <c r="O2379" s="19" t="s">
        <v>6937</v>
      </c>
      <c r="P2379" s="20">
        <v>84170</v>
      </c>
      <c r="Q2379" s="21"/>
      <c r="R2379" s="22"/>
      <c r="S2379" s="22"/>
      <c r="T2379" s="22"/>
      <c r="U2379" s="22"/>
      <c r="V2379" s="21"/>
      <c r="W2379" s="35">
        <v>96</v>
      </c>
      <c r="X2379" s="23">
        <v>96</v>
      </c>
      <c r="Y2379" s="24">
        <v>96</v>
      </c>
      <c r="Z2379" s="21">
        <v>96</v>
      </c>
      <c r="AA2379" s="25">
        <f t="shared" si="112"/>
        <v>384</v>
      </c>
      <c r="AB2379" s="44"/>
      <c r="AC2379" s="88"/>
      <c r="AD2379" s="27" t="str">
        <f t="shared" ref="AD2379:AD2450" si="114">G2379&amp;"  "&amp;H2379&amp;"  "&amp;I2379</f>
        <v>นางสาว  อุไร  ทองประสพ</v>
      </c>
    </row>
    <row r="2380" spans="1:30">
      <c r="A2380" s="16" t="s">
        <v>7289</v>
      </c>
      <c r="B2380" s="16" t="s">
        <v>8709</v>
      </c>
      <c r="C2380" s="16" t="s">
        <v>7164</v>
      </c>
      <c r="D2380" s="16"/>
      <c r="E2380" s="17" t="s">
        <v>831</v>
      </c>
      <c r="F2380" s="17" t="s">
        <v>832</v>
      </c>
      <c r="G2380" s="29" t="s">
        <v>6905</v>
      </c>
      <c r="H2380" s="19" t="s">
        <v>10820</v>
      </c>
      <c r="I2380" s="19" t="s">
        <v>11007</v>
      </c>
      <c r="J2380" s="17" t="str">
        <f t="shared" si="113"/>
        <v>124  ม. 13  ต. คันธุลี  อ. ท่าชนะ  จ. สุราษฎร์ธานี</v>
      </c>
      <c r="K2380" s="30" t="s">
        <v>7967</v>
      </c>
      <c r="L2380" s="19" t="s">
        <v>8130</v>
      </c>
      <c r="M2380" s="19" t="s">
        <v>6935</v>
      </c>
      <c r="N2380" s="19" t="s">
        <v>6936</v>
      </c>
      <c r="O2380" s="19" t="s">
        <v>6937</v>
      </c>
      <c r="P2380" s="20">
        <v>84170</v>
      </c>
      <c r="Q2380" s="21"/>
      <c r="R2380" s="22"/>
      <c r="S2380" s="22"/>
      <c r="T2380" s="22"/>
      <c r="U2380" s="22"/>
      <c r="V2380" s="21"/>
      <c r="W2380" s="35"/>
      <c r="X2380" s="23"/>
      <c r="Y2380" s="24"/>
      <c r="Z2380" s="21">
        <v>42</v>
      </c>
      <c r="AA2380" s="25">
        <f t="shared" si="112"/>
        <v>42</v>
      </c>
      <c r="AB2380" s="44"/>
      <c r="AC2380" s="88"/>
      <c r="AD2380" s="27" t="str">
        <f t="shared" si="114"/>
        <v>นาง  บุญเรือง  แก้วสี</v>
      </c>
    </row>
    <row r="2381" spans="1:30">
      <c r="A2381" s="16" t="s">
        <v>7289</v>
      </c>
      <c r="B2381" s="16" t="s">
        <v>7620</v>
      </c>
      <c r="C2381" s="16" t="s">
        <v>7168</v>
      </c>
      <c r="D2381" s="16" t="s">
        <v>6980</v>
      </c>
      <c r="E2381" s="17" t="s">
        <v>3233</v>
      </c>
      <c r="F2381" s="17" t="s">
        <v>3234</v>
      </c>
      <c r="G2381" s="29" t="s">
        <v>6923</v>
      </c>
      <c r="H2381" s="19" t="s">
        <v>11008</v>
      </c>
      <c r="I2381" s="19" t="s">
        <v>11005</v>
      </c>
      <c r="J2381" s="17" t="str">
        <f t="shared" si="113"/>
        <v>125  ม. 13  ต. คันธุลี  อ. ท่าชนะ  จ. สุราษฎร์ธานี</v>
      </c>
      <c r="K2381" s="30" t="s">
        <v>7543</v>
      </c>
      <c r="L2381" s="19" t="s">
        <v>8130</v>
      </c>
      <c r="M2381" s="19" t="s">
        <v>6935</v>
      </c>
      <c r="N2381" s="19" t="s">
        <v>6936</v>
      </c>
      <c r="O2381" s="19" t="s">
        <v>6937</v>
      </c>
      <c r="P2381" s="20">
        <v>84170</v>
      </c>
      <c r="Q2381" s="21"/>
      <c r="R2381" s="22"/>
      <c r="S2381" s="22"/>
      <c r="T2381" s="22"/>
      <c r="U2381" s="22"/>
      <c r="V2381" s="21"/>
      <c r="W2381" s="35">
        <v>46</v>
      </c>
      <c r="X2381" s="23">
        <v>46</v>
      </c>
      <c r="Y2381" s="24">
        <v>47</v>
      </c>
      <c r="Z2381" s="21">
        <v>47</v>
      </c>
      <c r="AA2381" s="25">
        <f t="shared" si="112"/>
        <v>186</v>
      </c>
      <c r="AB2381" s="44"/>
      <c r="AC2381" s="88"/>
      <c r="AD2381" s="27" t="str">
        <f t="shared" si="114"/>
        <v>นางสาว  อรตรี  ทองประสพ</v>
      </c>
    </row>
    <row r="2382" spans="1:30">
      <c r="A2382" s="16" t="s">
        <v>7289</v>
      </c>
      <c r="B2382" s="16"/>
      <c r="C2382" s="16" t="s">
        <v>7172</v>
      </c>
      <c r="D2382" s="16"/>
      <c r="E2382" s="17" t="s">
        <v>5989</v>
      </c>
      <c r="F2382" s="17" t="s">
        <v>5990</v>
      </c>
      <c r="G2382" s="17" t="s">
        <v>6896</v>
      </c>
      <c r="H2382" s="17" t="s">
        <v>11009</v>
      </c>
      <c r="I2382" s="17" t="s">
        <v>11010</v>
      </c>
      <c r="J2382" s="17" t="str">
        <f t="shared" si="113"/>
        <v>168/6  ม. 7  ต. ละแม  อ. ละแม  จ. ชุมพร</v>
      </c>
      <c r="K2382" s="30" t="s">
        <v>10819</v>
      </c>
      <c r="L2382" s="19" t="s">
        <v>7290</v>
      </c>
      <c r="M2382" s="19" t="s">
        <v>6910</v>
      </c>
      <c r="N2382" s="19" t="s">
        <v>6911</v>
      </c>
      <c r="O2382" s="19" t="s">
        <v>6912</v>
      </c>
      <c r="P2382" s="20">
        <v>86170</v>
      </c>
      <c r="Q2382" s="21"/>
      <c r="R2382" s="22"/>
      <c r="S2382" s="22"/>
      <c r="T2382" s="22"/>
      <c r="U2382" s="22"/>
      <c r="V2382" s="21"/>
      <c r="W2382" s="35"/>
      <c r="X2382" s="23"/>
      <c r="Y2382" s="24"/>
      <c r="Z2382" s="21">
        <v>217</v>
      </c>
      <c r="AA2382" s="25">
        <f t="shared" si="112"/>
        <v>217</v>
      </c>
      <c r="AB2382" s="38"/>
      <c r="AC2382" s="19"/>
      <c r="AD2382" s="27" t="str">
        <f t="shared" si="114"/>
        <v>นาย  สรายุทธ์  จิรภิวงค์</v>
      </c>
    </row>
    <row r="2383" spans="1:30">
      <c r="A2383" s="16" t="s">
        <v>7289</v>
      </c>
      <c r="B2383" s="16" t="s">
        <v>8736</v>
      </c>
      <c r="C2383" s="16" t="s">
        <v>7176</v>
      </c>
      <c r="D2383" s="16"/>
      <c r="E2383" s="17" t="s">
        <v>2269</v>
      </c>
      <c r="F2383" s="17" t="s">
        <v>2270</v>
      </c>
      <c r="G2383" s="29" t="s">
        <v>6905</v>
      </c>
      <c r="H2383" s="19" t="s">
        <v>7147</v>
      </c>
      <c r="I2383" s="19" t="s">
        <v>11011</v>
      </c>
      <c r="J2383" s="17" t="str">
        <f t="shared" si="113"/>
        <v>11  ม. 12  ต. คลองพา  อ. ท่าชนะ  จ. สุราษฎร์ธานี</v>
      </c>
      <c r="K2383" s="30" t="s">
        <v>7513</v>
      </c>
      <c r="L2383" s="19" t="s">
        <v>7096</v>
      </c>
      <c r="M2383" s="19" t="s">
        <v>7208</v>
      </c>
      <c r="N2383" s="19" t="s">
        <v>6936</v>
      </c>
      <c r="O2383" s="19" t="s">
        <v>6937</v>
      </c>
      <c r="P2383" s="20">
        <v>84170</v>
      </c>
      <c r="Q2383" s="21"/>
      <c r="R2383" s="22"/>
      <c r="S2383" s="22"/>
      <c r="T2383" s="22"/>
      <c r="U2383" s="22"/>
      <c r="V2383" s="21"/>
      <c r="W2383" s="35"/>
      <c r="X2383" s="23"/>
      <c r="Y2383" s="24"/>
      <c r="Z2383" s="21">
        <v>79</v>
      </c>
      <c r="AA2383" s="25">
        <f t="shared" si="112"/>
        <v>79</v>
      </c>
      <c r="AB2383" s="44"/>
      <c r="AC2383" s="88"/>
      <c r="AD2383" s="27" t="str">
        <f t="shared" si="114"/>
        <v>นาง  อุบล  ทิพย์ธรรม</v>
      </c>
    </row>
    <row r="2384" spans="1:30">
      <c r="A2384" s="16" t="s">
        <v>7289</v>
      </c>
      <c r="B2384" s="16" t="s">
        <v>7966</v>
      </c>
      <c r="C2384" s="16" t="s">
        <v>7520</v>
      </c>
      <c r="D2384" s="16"/>
      <c r="E2384" s="17" t="s">
        <v>5639</v>
      </c>
      <c r="F2384" s="17">
        <v>0</v>
      </c>
      <c r="G2384" s="29" t="s">
        <v>6896</v>
      </c>
      <c r="H2384" s="19" t="s">
        <v>8682</v>
      </c>
      <c r="I2384" s="19" t="s">
        <v>10998</v>
      </c>
      <c r="J2384" s="17" t="str">
        <f t="shared" si="113"/>
        <v>225/24  ม. 13  ต. คันธุลี  อ. ท่าชนะ  จ. สุราษฎร์ธานี</v>
      </c>
      <c r="K2384" s="30" t="s">
        <v>11012</v>
      </c>
      <c r="L2384" s="19" t="s">
        <v>8130</v>
      </c>
      <c r="M2384" s="19" t="s">
        <v>6935</v>
      </c>
      <c r="N2384" s="19" t="s">
        <v>6936</v>
      </c>
      <c r="O2384" s="19" t="s">
        <v>6937</v>
      </c>
      <c r="P2384" s="20">
        <v>84170</v>
      </c>
      <c r="Q2384" s="21"/>
      <c r="R2384" s="22"/>
      <c r="S2384" s="22"/>
      <c r="T2384" s="22"/>
      <c r="U2384" s="22"/>
      <c r="V2384" s="21"/>
      <c r="W2384" s="35"/>
      <c r="X2384" s="23"/>
      <c r="Y2384" s="24"/>
      <c r="Z2384" s="21">
        <v>219</v>
      </c>
      <c r="AA2384" s="25">
        <f t="shared" si="112"/>
        <v>219</v>
      </c>
      <c r="AB2384" s="44"/>
      <c r="AC2384" s="88"/>
      <c r="AD2384" s="27" t="str">
        <f t="shared" si="114"/>
        <v>นาย  สงบ  กันพล</v>
      </c>
    </row>
    <row r="2385" spans="1:30">
      <c r="A2385" s="16" t="s">
        <v>7289</v>
      </c>
      <c r="B2385" s="16" t="s">
        <v>9022</v>
      </c>
      <c r="C2385" s="16" t="s">
        <v>7180</v>
      </c>
      <c r="D2385" s="16"/>
      <c r="E2385" s="17" t="s">
        <v>1830</v>
      </c>
      <c r="F2385" s="17" t="s">
        <v>1831</v>
      </c>
      <c r="G2385" s="29" t="s">
        <v>6905</v>
      </c>
      <c r="H2385" s="19" t="s">
        <v>11013</v>
      </c>
      <c r="I2385" s="19" t="s">
        <v>11014</v>
      </c>
      <c r="J2385" s="17" t="str">
        <f t="shared" si="113"/>
        <v>101  ม. 13  ต. คันธุลี  อ. ท่าชนะ  จ. สุราษฎร์ธานี</v>
      </c>
      <c r="K2385" s="48" t="s">
        <v>8952</v>
      </c>
      <c r="L2385" s="19" t="s">
        <v>8130</v>
      </c>
      <c r="M2385" s="19" t="s">
        <v>6935</v>
      </c>
      <c r="N2385" s="19" t="s">
        <v>6936</v>
      </c>
      <c r="O2385" s="19" t="s">
        <v>6937</v>
      </c>
      <c r="P2385" s="20">
        <v>84170</v>
      </c>
      <c r="Q2385" s="21"/>
      <c r="R2385" s="22"/>
      <c r="S2385" s="22"/>
      <c r="T2385" s="22"/>
      <c r="U2385" s="22"/>
      <c r="V2385" s="21"/>
      <c r="W2385" s="35"/>
      <c r="X2385" s="23"/>
      <c r="Y2385" s="24"/>
      <c r="Z2385" s="21">
        <v>247</v>
      </c>
      <c r="AA2385" s="25">
        <f t="shared" si="112"/>
        <v>247</v>
      </c>
      <c r="AB2385" s="44"/>
      <c r="AC2385" s="88"/>
      <c r="AD2385" s="27" t="str">
        <f t="shared" si="114"/>
        <v>นาง  สาทิพย์  แซ่ตั้ง</v>
      </c>
    </row>
    <row r="2386" spans="1:30">
      <c r="A2386" s="16" t="s">
        <v>7289</v>
      </c>
      <c r="B2386" s="16" t="s">
        <v>7982</v>
      </c>
      <c r="C2386" s="16" t="s">
        <v>7185</v>
      </c>
      <c r="D2386" s="16"/>
      <c r="E2386" s="17" t="s">
        <v>645</v>
      </c>
      <c r="F2386" s="17" t="s">
        <v>646</v>
      </c>
      <c r="G2386" s="29" t="s">
        <v>6905</v>
      </c>
      <c r="H2386" s="19" t="s">
        <v>10627</v>
      </c>
      <c r="I2386" s="19" t="s">
        <v>11015</v>
      </c>
      <c r="J2386" s="17" t="str">
        <f t="shared" si="113"/>
        <v>174  ม. 11  ต. ละแม  อ. ละแม  จ. ชุมพร</v>
      </c>
      <c r="K2386" s="33" t="s">
        <v>9401</v>
      </c>
      <c r="L2386" s="19" t="s">
        <v>6900</v>
      </c>
      <c r="M2386" s="19" t="s">
        <v>6910</v>
      </c>
      <c r="N2386" s="19" t="s">
        <v>6911</v>
      </c>
      <c r="O2386" s="19" t="s">
        <v>6912</v>
      </c>
      <c r="P2386" s="20">
        <v>86170</v>
      </c>
      <c r="Q2386" s="21"/>
      <c r="R2386" s="22"/>
      <c r="S2386" s="22"/>
      <c r="T2386" s="22"/>
      <c r="U2386" s="22"/>
      <c r="V2386" s="21"/>
      <c r="W2386" s="35"/>
      <c r="X2386" s="23"/>
      <c r="Y2386" s="24"/>
      <c r="Z2386" s="21">
        <v>112</v>
      </c>
      <c r="AA2386" s="25">
        <f t="shared" si="112"/>
        <v>112</v>
      </c>
      <c r="AB2386" s="44"/>
      <c r="AC2386" s="88"/>
      <c r="AD2386" s="27" t="str">
        <f t="shared" si="114"/>
        <v>นาง  นวลศรี  มุสิกวาที</v>
      </c>
    </row>
    <row r="2387" spans="1:30">
      <c r="A2387" s="16" t="s">
        <v>7289</v>
      </c>
      <c r="B2387" s="16" t="s">
        <v>7995</v>
      </c>
      <c r="C2387" s="16" t="s">
        <v>7188</v>
      </c>
      <c r="D2387" s="16"/>
      <c r="E2387" s="17" t="s">
        <v>3060</v>
      </c>
      <c r="F2387" s="17" t="s">
        <v>3061</v>
      </c>
      <c r="G2387" s="29" t="s">
        <v>6923</v>
      </c>
      <c r="H2387" s="19" t="s">
        <v>11016</v>
      </c>
      <c r="I2387" s="19" t="s">
        <v>10989</v>
      </c>
      <c r="J2387" s="17" t="str">
        <f t="shared" si="113"/>
        <v>143  ม. 9  ต. ละแม  อ. ละแม  จ. ชุมพร</v>
      </c>
      <c r="K2387" s="30" t="s">
        <v>8035</v>
      </c>
      <c r="L2387" s="19" t="s">
        <v>7234</v>
      </c>
      <c r="M2387" s="19" t="s">
        <v>6910</v>
      </c>
      <c r="N2387" s="19" t="s">
        <v>6911</v>
      </c>
      <c r="O2387" s="19" t="s">
        <v>6912</v>
      </c>
      <c r="P2387" s="20">
        <v>86170</v>
      </c>
      <c r="Q2387" s="21"/>
      <c r="R2387" s="22"/>
      <c r="S2387" s="22"/>
      <c r="T2387" s="22"/>
      <c r="U2387" s="22"/>
      <c r="V2387" s="21"/>
      <c r="W2387" s="35"/>
      <c r="X2387" s="23"/>
      <c r="Y2387" s="24"/>
      <c r="Z2387" s="21">
        <v>347</v>
      </c>
      <c r="AA2387" s="25">
        <f t="shared" si="112"/>
        <v>347</v>
      </c>
      <c r="AB2387" s="44"/>
      <c r="AC2387" s="88"/>
      <c r="AD2387" s="27" t="str">
        <f t="shared" si="114"/>
        <v>นางสาว  ศุภรัตน์  วินัยจรูญ</v>
      </c>
    </row>
    <row r="2388" spans="1:30">
      <c r="A2388" s="16" t="s">
        <v>7289</v>
      </c>
      <c r="B2388" s="16" t="s">
        <v>7999</v>
      </c>
      <c r="C2388" s="16" t="s">
        <v>7194</v>
      </c>
      <c r="D2388" s="16"/>
      <c r="E2388" s="17" t="s">
        <v>6103</v>
      </c>
      <c r="F2388" s="17" t="s">
        <v>6104</v>
      </c>
      <c r="G2388" s="29" t="s">
        <v>6896</v>
      </c>
      <c r="H2388" s="19" t="s">
        <v>10177</v>
      </c>
      <c r="I2388" s="19" t="s">
        <v>11017</v>
      </c>
      <c r="J2388" s="17" t="str">
        <f t="shared" si="113"/>
        <v>109  ม. 13  ต. คันธุลี  อ. ท่าชนะ  จ. สุราษฎร์ธานี</v>
      </c>
      <c r="K2388" s="30" t="s">
        <v>7379</v>
      </c>
      <c r="L2388" s="19" t="s">
        <v>8130</v>
      </c>
      <c r="M2388" s="19" t="s">
        <v>6935</v>
      </c>
      <c r="N2388" s="19" t="s">
        <v>6936</v>
      </c>
      <c r="O2388" s="19" t="s">
        <v>6937</v>
      </c>
      <c r="P2388" s="20">
        <v>84170</v>
      </c>
      <c r="Q2388" s="21"/>
      <c r="R2388" s="22"/>
      <c r="S2388" s="22"/>
      <c r="T2388" s="22"/>
      <c r="U2388" s="22"/>
      <c r="V2388" s="21"/>
      <c r="W2388" s="35"/>
      <c r="X2388" s="23"/>
      <c r="Y2388" s="24"/>
      <c r="Z2388" s="21">
        <v>44</v>
      </c>
      <c r="AA2388" s="25">
        <f t="shared" si="112"/>
        <v>44</v>
      </c>
      <c r="AB2388" s="44"/>
      <c r="AC2388" s="88"/>
      <c r="AD2388" s="27" t="str">
        <f t="shared" si="114"/>
        <v>นาย  สาโรจน์  ศรีจันทร์</v>
      </c>
    </row>
    <row r="2389" spans="1:30">
      <c r="A2389" s="16" t="s">
        <v>7289</v>
      </c>
      <c r="B2389" s="16" t="s">
        <v>8006</v>
      </c>
      <c r="C2389" s="16" t="s">
        <v>7200</v>
      </c>
      <c r="D2389" s="16"/>
      <c r="E2389" s="17" t="s">
        <v>3576</v>
      </c>
      <c r="F2389" s="17" t="s">
        <v>3577</v>
      </c>
      <c r="G2389" s="29" t="s">
        <v>6896</v>
      </c>
      <c r="H2389" s="19" t="s">
        <v>11018</v>
      </c>
      <c r="I2389" s="19" t="s">
        <v>11019</v>
      </c>
      <c r="J2389" s="17" t="str">
        <f t="shared" si="113"/>
        <v>82  ม. 13  ต. คันธุลี  อ. ท่าชนะ  จ. สุราษฎร์ธานี</v>
      </c>
      <c r="K2389" s="30" t="s">
        <v>7410</v>
      </c>
      <c r="L2389" s="19" t="s">
        <v>8130</v>
      </c>
      <c r="M2389" s="19" t="s">
        <v>6935</v>
      </c>
      <c r="N2389" s="19" t="s">
        <v>6936</v>
      </c>
      <c r="O2389" s="19" t="s">
        <v>6937</v>
      </c>
      <c r="P2389" s="20">
        <v>84170</v>
      </c>
      <c r="Q2389" s="21"/>
      <c r="R2389" s="22"/>
      <c r="S2389" s="22"/>
      <c r="T2389" s="22"/>
      <c r="U2389" s="22"/>
      <c r="V2389" s="21"/>
      <c r="W2389" s="35"/>
      <c r="X2389" s="23"/>
      <c r="Y2389" s="24"/>
      <c r="Z2389" s="21">
        <v>116</v>
      </c>
      <c r="AA2389" s="25">
        <f t="shared" si="112"/>
        <v>116</v>
      </c>
      <c r="AB2389" s="44"/>
      <c r="AC2389" s="88"/>
      <c r="AD2389" s="27" t="str">
        <f t="shared" si="114"/>
        <v>นาย  จรินทร์  ศักดิ์เพชร</v>
      </c>
    </row>
    <row r="2390" spans="1:30">
      <c r="A2390" s="16" t="s">
        <v>7289</v>
      </c>
      <c r="B2390" s="16" t="s">
        <v>7063</v>
      </c>
      <c r="C2390" s="16" t="s">
        <v>7205</v>
      </c>
      <c r="D2390" s="16"/>
      <c r="E2390" s="17" t="s">
        <v>6795</v>
      </c>
      <c r="F2390" s="17" t="s">
        <v>6796</v>
      </c>
      <c r="G2390" s="29" t="s">
        <v>6896</v>
      </c>
      <c r="H2390" s="19" t="s">
        <v>8988</v>
      </c>
      <c r="I2390" s="19" t="s">
        <v>11020</v>
      </c>
      <c r="J2390" s="17" t="str">
        <f t="shared" si="113"/>
        <v>200  ม. 11  ต. ละแม  อ. ละแม  จ. ชุมพร</v>
      </c>
      <c r="K2390" s="30" t="s">
        <v>7909</v>
      </c>
      <c r="L2390" s="19" t="s">
        <v>6900</v>
      </c>
      <c r="M2390" s="19" t="s">
        <v>6910</v>
      </c>
      <c r="N2390" s="19" t="s">
        <v>6911</v>
      </c>
      <c r="O2390" s="19" t="s">
        <v>6912</v>
      </c>
      <c r="P2390" s="20">
        <v>86170</v>
      </c>
      <c r="Q2390" s="21"/>
      <c r="R2390" s="22"/>
      <c r="S2390" s="22"/>
      <c r="T2390" s="22"/>
      <c r="U2390" s="22"/>
      <c r="V2390" s="21"/>
      <c r="W2390" s="35"/>
      <c r="X2390" s="23"/>
      <c r="Y2390" s="24"/>
      <c r="Z2390" s="21">
        <v>159</v>
      </c>
      <c r="AA2390" s="25">
        <f t="shared" si="112"/>
        <v>159</v>
      </c>
      <c r="AB2390" s="44"/>
      <c r="AC2390" s="88"/>
      <c r="AD2390" s="27" t="str">
        <f t="shared" si="114"/>
        <v>นาย  อิทธิพล  ทรัพย์ลาภลอย</v>
      </c>
    </row>
    <row r="2391" spans="1:30">
      <c r="A2391" s="16" t="s">
        <v>7289</v>
      </c>
      <c r="B2391" s="16" t="s">
        <v>9048</v>
      </c>
      <c r="C2391" s="16" t="s">
        <v>7530</v>
      </c>
      <c r="D2391" s="16" t="s">
        <v>6980</v>
      </c>
      <c r="E2391" s="17" t="s">
        <v>4939</v>
      </c>
      <c r="F2391" s="17" t="s">
        <v>4940</v>
      </c>
      <c r="G2391" s="29" t="s">
        <v>6896</v>
      </c>
      <c r="H2391" s="19" t="s">
        <v>11021</v>
      </c>
      <c r="I2391" s="19" t="s">
        <v>11022</v>
      </c>
      <c r="J2391" s="17" t="str">
        <f t="shared" si="113"/>
        <v>24  ม. 13  ต. คันธุลี  อ. ท่าชนะ  จ. สุราษฎร์ธานี</v>
      </c>
      <c r="K2391" s="30" t="s">
        <v>7048</v>
      </c>
      <c r="L2391" s="19" t="s">
        <v>8130</v>
      </c>
      <c r="M2391" s="19" t="s">
        <v>6935</v>
      </c>
      <c r="N2391" s="19" t="s">
        <v>6936</v>
      </c>
      <c r="O2391" s="19" t="s">
        <v>6937</v>
      </c>
      <c r="P2391" s="20">
        <v>84170</v>
      </c>
      <c r="Q2391" s="21"/>
      <c r="R2391" s="22"/>
      <c r="S2391" s="22"/>
      <c r="T2391" s="22"/>
      <c r="U2391" s="22"/>
      <c r="V2391" s="21"/>
      <c r="W2391" s="35"/>
      <c r="X2391" s="23">
        <v>25</v>
      </c>
      <c r="Y2391" s="24">
        <v>25</v>
      </c>
      <c r="Z2391" s="21">
        <v>25</v>
      </c>
      <c r="AA2391" s="25">
        <f t="shared" si="112"/>
        <v>75</v>
      </c>
      <c r="AB2391" s="44"/>
      <c r="AC2391" s="88"/>
      <c r="AD2391" s="27" t="str">
        <f t="shared" si="114"/>
        <v>นาย  พุ่ม  ลาใส</v>
      </c>
    </row>
    <row r="2392" spans="1:30">
      <c r="A2392" s="16" t="s">
        <v>7289</v>
      </c>
      <c r="B2392" s="16" t="s">
        <v>11023</v>
      </c>
      <c r="C2392" s="16" t="s">
        <v>7533</v>
      </c>
      <c r="D2392" s="16"/>
      <c r="E2392" s="17" t="s">
        <v>6615</v>
      </c>
      <c r="F2392" s="17" t="s">
        <v>6616</v>
      </c>
      <c r="G2392" s="29" t="s">
        <v>6896</v>
      </c>
      <c r="H2392" s="19" t="s">
        <v>11024</v>
      </c>
      <c r="I2392" s="19" t="s">
        <v>11025</v>
      </c>
      <c r="J2392" s="17" t="str">
        <f t="shared" si="113"/>
        <v>97  ม. 11  ต. ละแม  อ. ละแม  จ. ชุมพร</v>
      </c>
      <c r="K2392" s="30" t="s">
        <v>8019</v>
      </c>
      <c r="L2392" s="19" t="s">
        <v>6900</v>
      </c>
      <c r="M2392" s="19" t="s">
        <v>6910</v>
      </c>
      <c r="N2392" s="19" t="s">
        <v>6911</v>
      </c>
      <c r="O2392" s="19" t="s">
        <v>6912</v>
      </c>
      <c r="P2392" s="20">
        <v>86170</v>
      </c>
      <c r="Q2392" s="21"/>
      <c r="R2392" s="22"/>
      <c r="S2392" s="22"/>
      <c r="T2392" s="22"/>
      <c r="U2392" s="22"/>
      <c r="V2392" s="21"/>
      <c r="W2392" s="35"/>
      <c r="X2392" s="23"/>
      <c r="Y2392" s="24"/>
      <c r="Z2392" s="21">
        <v>187</v>
      </c>
      <c r="AA2392" s="25">
        <f t="shared" si="112"/>
        <v>187</v>
      </c>
      <c r="AB2392" s="44"/>
      <c r="AC2392" s="88"/>
      <c r="AD2392" s="27" t="str">
        <f t="shared" si="114"/>
        <v>นาย  อดุลย์พันธ์  เหลืองไทยงาม</v>
      </c>
    </row>
    <row r="2393" spans="1:30">
      <c r="A2393" s="16" t="s">
        <v>7289</v>
      </c>
      <c r="B2393" s="16" t="s">
        <v>8317</v>
      </c>
      <c r="C2393" s="16" t="s">
        <v>7535</v>
      </c>
      <c r="D2393" s="16"/>
      <c r="E2393" s="17" t="s">
        <v>3709</v>
      </c>
      <c r="F2393" s="17" t="s">
        <v>3710</v>
      </c>
      <c r="G2393" s="29" t="s">
        <v>6896</v>
      </c>
      <c r="H2393" s="19" t="s">
        <v>7013</v>
      </c>
      <c r="I2393" s="19" t="s">
        <v>11026</v>
      </c>
      <c r="J2393" s="17" t="str">
        <f t="shared" si="113"/>
        <v>225/89  ม. 13  ต. คันธุลี  อ. ท่าชนะ  จ. สุราษฎร์ธานี</v>
      </c>
      <c r="K2393" s="30" t="s">
        <v>11027</v>
      </c>
      <c r="L2393" s="19" t="s">
        <v>8130</v>
      </c>
      <c r="M2393" s="19" t="s">
        <v>6935</v>
      </c>
      <c r="N2393" s="19" t="s">
        <v>6936</v>
      </c>
      <c r="O2393" s="19" t="s">
        <v>6937</v>
      </c>
      <c r="P2393" s="20">
        <v>84170</v>
      </c>
      <c r="Q2393" s="21"/>
      <c r="R2393" s="22"/>
      <c r="S2393" s="22"/>
      <c r="T2393" s="22"/>
      <c r="U2393" s="22"/>
      <c r="V2393" s="21"/>
      <c r="W2393" s="35"/>
      <c r="X2393" s="23"/>
      <c r="Y2393" s="24"/>
      <c r="Z2393" s="21">
        <v>133</v>
      </c>
      <c r="AA2393" s="25">
        <f t="shared" si="112"/>
        <v>133</v>
      </c>
      <c r="AB2393" s="44"/>
      <c r="AC2393" s="88"/>
      <c r="AD2393" s="27" t="str">
        <f t="shared" si="114"/>
        <v>นาย  เจริญ  แซ่เหล่า</v>
      </c>
    </row>
    <row r="2394" spans="1:30">
      <c r="A2394" s="16" t="s">
        <v>7289</v>
      </c>
      <c r="B2394" s="16" t="s">
        <v>9547</v>
      </c>
      <c r="C2394" s="16" t="s">
        <v>7538</v>
      </c>
      <c r="D2394" s="16"/>
      <c r="E2394" s="17" t="s">
        <v>1613</v>
      </c>
      <c r="F2394" s="17" t="s">
        <v>1614</v>
      </c>
      <c r="G2394" s="29" t="s">
        <v>6905</v>
      </c>
      <c r="H2394" s="19" t="s">
        <v>11028</v>
      </c>
      <c r="I2394" s="19" t="s">
        <v>11019</v>
      </c>
      <c r="J2394" s="17" t="str">
        <f t="shared" si="113"/>
        <v>10  ม. 11  ต. ละแม  อ. ละแม  จ. ชุมพร</v>
      </c>
      <c r="K2394" s="30" t="s">
        <v>7302</v>
      </c>
      <c r="L2394" s="19" t="s">
        <v>6900</v>
      </c>
      <c r="M2394" s="19" t="s">
        <v>6910</v>
      </c>
      <c r="N2394" s="19" t="s">
        <v>6911</v>
      </c>
      <c r="O2394" s="19" t="s">
        <v>6912</v>
      </c>
      <c r="P2394" s="20">
        <v>86170</v>
      </c>
      <c r="Q2394" s="21"/>
      <c r="R2394" s="22"/>
      <c r="S2394" s="22"/>
      <c r="T2394" s="22"/>
      <c r="U2394" s="22"/>
      <c r="V2394" s="21"/>
      <c r="W2394" s="35"/>
      <c r="X2394" s="23"/>
      <c r="Y2394" s="24"/>
      <c r="Z2394" s="21">
        <v>112</v>
      </c>
      <c r="AA2394" s="25">
        <f t="shared" si="112"/>
        <v>112</v>
      </c>
      <c r="AB2394" s="44"/>
      <c r="AC2394" s="88"/>
      <c r="AD2394" s="27" t="str">
        <f t="shared" si="114"/>
        <v>นาง  วิไล  ศักดิ์เพชร</v>
      </c>
    </row>
    <row r="2395" spans="1:30">
      <c r="A2395" s="16" t="s">
        <v>7289</v>
      </c>
      <c r="B2395" s="16" t="s">
        <v>8017</v>
      </c>
      <c r="C2395" s="16" t="s">
        <v>7540</v>
      </c>
      <c r="D2395" s="16"/>
      <c r="E2395" s="17" t="s">
        <v>4577</v>
      </c>
      <c r="F2395" s="17" t="s">
        <v>4578</v>
      </c>
      <c r="G2395" s="29" t="s">
        <v>6896</v>
      </c>
      <c r="H2395" s="19" t="s">
        <v>8178</v>
      </c>
      <c r="I2395" s="19" t="s">
        <v>11029</v>
      </c>
      <c r="J2395" s="17" t="str">
        <f t="shared" si="113"/>
        <v>225/59  ม. 13  ต. คันธุลี  อ. ท่าชนะ  จ. สุราษฎร์ธานี</v>
      </c>
      <c r="K2395" s="30" t="s">
        <v>11030</v>
      </c>
      <c r="L2395" s="19" t="s">
        <v>8130</v>
      </c>
      <c r="M2395" s="19" t="s">
        <v>6935</v>
      </c>
      <c r="N2395" s="19" t="s">
        <v>6936</v>
      </c>
      <c r="O2395" s="19" t="s">
        <v>6937</v>
      </c>
      <c r="P2395" s="20">
        <v>84170</v>
      </c>
      <c r="Q2395" s="21"/>
      <c r="R2395" s="22"/>
      <c r="S2395" s="22"/>
      <c r="T2395" s="22"/>
      <c r="U2395" s="22"/>
      <c r="V2395" s="21"/>
      <c r="W2395" s="35"/>
      <c r="X2395" s="23"/>
      <c r="Y2395" s="24"/>
      <c r="Z2395" s="21">
        <v>161</v>
      </c>
      <c r="AA2395" s="25">
        <f t="shared" si="112"/>
        <v>161</v>
      </c>
      <c r="AB2395" s="44"/>
      <c r="AC2395" s="88"/>
      <c r="AD2395" s="27" t="str">
        <f t="shared" si="114"/>
        <v>นาย  ประเทือง  ยอดอุดม</v>
      </c>
    </row>
    <row r="2396" spans="1:30">
      <c r="A2396" s="16" t="s">
        <v>7289</v>
      </c>
      <c r="B2396" s="16" t="s">
        <v>8020</v>
      </c>
      <c r="C2396" s="16" t="s">
        <v>7211</v>
      </c>
      <c r="D2396" s="16"/>
      <c r="E2396" s="17" t="s">
        <v>878</v>
      </c>
      <c r="F2396" s="17">
        <v>0</v>
      </c>
      <c r="G2396" s="29" t="s">
        <v>6905</v>
      </c>
      <c r="H2396" s="19" t="s">
        <v>11031</v>
      </c>
      <c r="I2396" s="19" t="s">
        <v>11032</v>
      </c>
      <c r="J2396" s="17" t="str">
        <f t="shared" si="113"/>
        <v>357  ม. 11  ต. ละแม  อ. ละแม  จ. ชุมพร</v>
      </c>
      <c r="K2396" s="30" t="s">
        <v>10881</v>
      </c>
      <c r="L2396" s="19" t="s">
        <v>6900</v>
      </c>
      <c r="M2396" s="19" t="s">
        <v>6910</v>
      </c>
      <c r="N2396" s="19" t="s">
        <v>6911</v>
      </c>
      <c r="O2396" s="19" t="s">
        <v>6912</v>
      </c>
      <c r="P2396" s="20">
        <v>86170</v>
      </c>
      <c r="Q2396" s="21"/>
      <c r="R2396" s="22"/>
      <c r="S2396" s="22"/>
      <c r="T2396" s="22"/>
      <c r="U2396" s="22"/>
      <c r="V2396" s="21"/>
      <c r="W2396" s="35"/>
      <c r="X2396" s="23"/>
      <c r="Y2396" s="24"/>
      <c r="Z2396" s="21">
        <v>70</v>
      </c>
      <c r="AA2396" s="25">
        <f t="shared" si="112"/>
        <v>70</v>
      </c>
      <c r="AB2396" s="44"/>
      <c r="AC2396" s="88"/>
      <c r="AD2396" s="27" t="str">
        <f t="shared" si="114"/>
        <v>นาง  ปทุมทิพย์  ตู้ปิ่นเพชร</v>
      </c>
    </row>
    <row r="2397" spans="1:30">
      <c r="A2397" s="16" t="s">
        <v>7289</v>
      </c>
      <c r="B2397" s="16" t="s">
        <v>8022</v>
      </c>
      <c r="C2397" s="16" t="s">
        <v>7218</v>
      </c>
      <c r="D2397" s="16"/>
      <c r="E2397" s="17" t="s">
        <v>4699</v>
      </c>
      <c r="F2397" s="17" t="s">
        <v>4700</v>
      </c>
      <c r="G2397" s="29" t="s">
        <v>6896</v>
      </c>
      <c r="H2397" s="19" t="s">
        <v>7595</v>
      </c>
      <c r="I2397" s="19" t="s">
        <v>10961</v>
      </c>
      <c r="J2397" s="17" t="str">
        <f t="shared" si="113"/>
        <v>225/94  ม. 13  ต. คันธุลี  อ. ท่าชนะ  จ. สุราษฎร์ธานี</v>
      </c>
      <c r="K2397" s="30" t="s">
        <v>11033</v>
      </c>
      <c r="L2397" s="19" t="s">
        <v>8130</v>
      </c>
      <c r="M2397" s="19" t="s">
        <v>6935</v>
      </c>
      <c r="N2397" s="19" t="s">
        <v>6936</v>
      </c>
      <c r="O2397" s="19" t="s">
        <v>6937</v>
      </c>
      <c r="P2397" s="20">
        <v>84170</v>
      </c>
      <c r="Q2397" s="21"/>
      <c r="R2397" s="22"/>
      <c r="S2397" s="22"/>
      <c r="T2397" s="22"/>
      <c r="U2397" s="22"/>
      <c r="V2397" s="21"/>
      <c r="W2397" s="35"/>
      <c r="X2397" s="23"/>
      <c r="Y2397" s="24"/>
      <c r="Z2397" s="21">
        <v>180</v>
      </c>
      <c r="AA2397" s="25">
        <f t="shared" si="112"/>
        <v>180</v>
      </c>
      <c r="AB2397" s="44"/>
      <c r="AC2397" s="88"/>
      <c r="AD2397" s="27" t="str">
        <f t="shared" si="114"/>
        <v>นาย  ปราโมทย์  คำชุมภู</v>
      </c>
    </row>
    <row r="2398" spans="1:30">
      <c r="A2398" s="16" t="s">
        <v>7289</v>
      </c>
      <c r="B2398" s="16" t="s">
        <v>9063</v>
      </c>
      <c r="C2398" s="16" t="s">
        <v>7547</v>
      </c>
      <c r="D2398" s="16"/>
      <c r="E2398" s="17" t="s">
        <v>4119</v>
      </c>
      <c r="F2398" s="17" t="s">
        <v>4120</v>
      </c>
      <c r="G2398" s="29" t="s">
        <v>6896</v>
      </c>
      <c r="H2398" s="19" t="s">
        <v>11034</v>
      </c>
      <c r="I2398" s="19" t="s">
        <v>11035</v>
      </c>
      <c r="J2398" s="17" t="str">
        <f t="shared" si="113"/>
        <v>225/126  ม. 13  ต. คันธุลี  อ. ท่าชนะ  จ. สุราษฎร์ธานี</v>
      </c>
      <c r="K2398" s="30" t="s">
        <v>11036</v>
      </c>
      <c r="L2398" s="19" t="s">
        <v>8130</v>
      </c>
      <c r="M2398" s="19" t="s">
        <v>6935</v>
      </c>
      <c r="N2398" s="19" t="s">
        <v>6936</v>
      </c>
      <c r="O2398" s="19" t="s">
        <v>6937</v>
      </c>
      <c r="P2398" s="20">
        <v>84170</v>
      </c>
      <c r="Q2398" s="21"/>
      <c r="R2398" s="22"/>
      <c r="S2398" s="22"/>
      <c r="T2398" s="22"/>
      <c r="U2398" s="22"/>
      <c r="V2398" s="21"/>
      <c r="W2398" s="35"/>
      <c r="X2398" s="23"/>
      <c r="Y2398" s="24"/>
      <c r="Z2398" s="21">
        <v>51</v>
      </c>
      <c r="AA2398" s="25">
        <f t="shared" si="112"/>
        <v>51</v>
      </c>
      <c r="AB2398" s="44"/>
      <c r="AC2398" s="88"/>
      <c r="AD2398" s="27" t="str">
        <f t="shared" si="114"/>
        <v>นาย  ถานันท์  พงค์ประดิษฐ์</v>
      </c>
    </row>
    <row r="2399" spans="1:30">
      <c r="A2399" s="16" t="s">
        <v>7289</v>
      </c>
      <c r="B2399" s="16" t="s">
        <v>8028</v>
      </c>
      <c r="C2399" s="16" t="s">
        <v>7222</v>
      </c>
      <c r="D2399" s="16"/>
      <c r="E2399" s="17" t="s">
        <v>2120</v>
      </c>
      <c r="F2399" s="17" t="s">
        <v>2121</v>
      </c>
      <c r="G2399" s="29" t="s">
        <v>6905</v>
      </c>
      <c r="H2399" s="19" t="s">
        <v>7475</v>
      </c>
      <c r="I2399" s="19" t="s">
        <v>11037</v>
      </c>
      <c r="J2399" s="17" t="str">
        <f t="shared" si="113"/>
        <v>7  ม. 10  ต. ละแม  อ. ละแม  จ. ชุมพร</v>
      </c>
      <c r="K2399" s="30" t="s">
        <v>7178</v>
      </c>
      <c r="L2399" s="19" t="s">
        <v>7706</v>
      </c>
      <c r="M2399" s="19" t="s">
        <v>6910</v>
      </c>
      <c r="N2399" s="19" t="s">
        <v>6911</v>
      </c>
      <c r="O2399" s="19" t="s">
        <v>6912</v>
      </c>
      <c r="P2399" s="20">
        <v>86170</v>
      </c>
      <c r="Q2399" s="21"/>
      <c r="R2399" s="22"/>
      <c r="S2399" s="22"/>
      <c r="T2399" s="22"/>
      <c r="U2399" s="22"/>
      <c r="V2399" s="21"/>
      <c r="W2399" s="35"/>
      <c r="X2399" s="23"/>
      <c r="Y2399" s="24"/>
      <c r="Z2399" s="21">
        <v>345</v>
      </c>
      <c r="AA2399" s="25">
        <f t="shared" si="112"/>
        <v>345</v>
      </c>
      <c r="AB2399" s="44"/>
      <c r="AC2399" s="88"/>
      <c r="AD2399" s="27" t="str">
        <f t="shared" si="114"/>
        <v>นาง  อรวรรณ  แง้เจริญกุล</v>
      </c>
    </row>
    <row r="2400" spans="1:30">
      <c r="A2400" s="16" t="s">
        <v>7289</v>
      </c>
      <c r="B2400" s="16" t="s">
        <v>8767</v>
      </c>
      <c r="C2400" s="16" t="s">
        <v>7555</v>
      </c>
      <c r="D2400" s="16"/>
      <c r="E2400" s="17" t="s">
        <v>4948</v>
      </c>
      <c r="F2400" s="17" t="s">
        <v>4949</v>
      </c>
      <c r="G2400" s="29" t="s">
        <v>6896</v>
      </c>
      <c r="H2400" s="19" t="s">
        <v>11038</v>
      </c>
      <c r="I2400" s="19" t="s">
        <v>11039</v>
      </c>
      <c r="J2400" s="17" t="str">
        <f t="shared" si="113"/>
        <v>7/1  ม. 10  ต. ละแม  อ. ละแม  จ. ชุมพร</v>
      </c>
      <c r="K2400" s="18" t="s">
        <v>7654</v>
      </c>
      <c r="L2400" s="19" t="s">
        <v>7706</v>
      </c>
      <c r="M2400" s="19" t="s">
        <v>6910</v>
      </c>
      <c r="N2400" s="19" t="s">
        <v>6911</v>
      </c>
      <c r="O2400" s="19" t="s">
        <v>6912</v>
      </c>
      <c r="P2400" s="20">
        <v>86170</v>
      </c>
      <c r="Q2400" s="21"/>
      <c r="R2400" s="22"/>
      <c r="S2400" s="22"/>
      <c r="T2400" s="22"/>
      <c r="U2400" s="22"/>
      <c r="V2400" s="21"/>
      <c r="W2400" s="35"/>
      <c r="X2400" s="23"/>
      <c r="Y2400" s="24"/>
      <c r="Z2400" s="21">
        <v>331</v>
      </c>
      <c r="AA2400" s="25">
        <f t="shared" si="112"/>
        <v>331</v>
      </c>
      <c r="AB2400" s="44"/>
      <c r="AC2400" s="88"/>
      <c r="AD2400" s="27" t="str">
        <f t="shared" si="114"/>
        <v>นาย  เพียรสรรค์  คุโรปกรณ์พงษ์</v>
      </c>
    </row>
    <row r="2401" spans="1:30">
      <c r="A2401" s="16" t="s">
        <v>7289</v>
      </c>
      <c r="B2401" s="16" t="s">
        <v>8038</v>
      </c>
      <c r="C2401" s="16" t="s">
        <v>7227</v>
      </c>
      <c r="D2401" s="16" t="s">
        <v>6980</v>
      </c>
      <c r="E2401" s="17" t="s">
        <v>5192</v>
      </c>
      <c r="F2401" s="17" t="s">
        <v>5193</v>
      </c>
      <c r="G2401" s="29" t="s">
        <v>6896</v>
      </c>
      <c r="H2401" s="19" t="s">
        <v>11040</v>
      </c>
      <c r="I2401" s="19" t="s">
        <v>11005</v>
      </c>
      <c r="J2401" s="17" t="str">
        <f t="shared" si="113"/>
        <v>123  ม. 13  ต. คันธุลี  อ. ท่าชนะ  จ. สุราษฎร์ธานี</v>
      </c>
      <c r="K2401" s="30" t="s">
        <v>7435</v>
      </c>
      <c r="L2401" s="19" t="s">
        <v>8130</v>
      </c>
      <c r="M2401" s="19" t="s">
        <v>6935</v>
      </c>
      <c r="N2401" s="19" t="s">
        <v>6936</v>
      </c>
      <c r="O2401" s="19" t="s">
        <v>6937</v>
      </c>
      <c r="P2401" s="20">
        <v>84170</v>
      </c>
      <c r="Q2401" s="21"/>
      <c r="R2401" s="22"/>
      <c r="S2401" s="22"/>
      <c r="T2401" s="22"/>
      <c r="U2401" s="22"/>
      <c r="V2401" s="21"/>
      <c r="W2401" s="35"/>
      <c r="X2401" s="23"/>
      <c r="Y2401" s="24">
        <v>65</v>
      </c>
      <c r="Z2401" s="21">
        <v>65</v>
      </c>
      <c r="AA2401" s="25">
        <f t="shared" si="112"/>
        <v>130</v>
      </c>
      <c r="AB2401" s="44"/>
      <c r="AC2401" s="88"/>
      <c r="AD2401" s="27" t="str">
        <f t="shared" si="114"/>
        <v>นาย  รุ่งอรุณ  ทองประสพ</v>
      </c>
    </row>
    <row r="2402" spans="1:30">
      <c r="A2402" s="16" t="s">
        <v>7289</v>
      </c>
      <c r="B2402" s="16" t="s">
        <v>8041</v>
      </c>
      <c r="C2402" s="16" t="s">
        <v>7231</v>
      </c>
      <c r="D2402" s="16"/>
      <c r="E2402" s="17" t="s">
        <v>2503</v>
      </c>
      <c r="F2402" s="17" t="s">
        <v>2504</v>
      </c>
      <c r="G2402" s="29" t="s">
        <v>6923</v>
      </c>
      <c r="H2402" s="19" t="s">
        <v>7593</v>
      </c>
      <c r="I2402" s="19" t="s">
        <v>9703</v>
      </c>
      <c r="J2402" s="17" t="str">
        <f t="shared" si="113"/>
        <v>23  ม. 13  ต. คันธุลี  อ. ท่าชนะ  จ. สุราษฎร์ธานี</v>
      </c>
      <c r="K2402" s="30" t="s">
        <v>7699</v>
      </c>
      <c r="L2402" s="19" t="s">
        <v>8130</v>
      </c>
      <c r="M2402" s="19" t="s">
        <v>6935</v>
      </c>
      <c r="N2402" s="19" t="s">
        <v>6936</v>
      </c>
      <c r="O2402" s="19" t="s">
        <v>6937</v>
      </c>
      <c r="P2402" s="20">
        <v>84170</v>
      </c>
      <c r="Q2402" s="21"/>
      <c r="R2402" s="22"/>
      <c r="S2402" s="22"/>
      <c r="T2402" s="22"/>
      <c r="U2402" s="22"/>
      <c r="V2402" s="21"/>
      <c r="W2402" s="35"/>
      <c r="X2402" s="23"/>
      <c r="Y2402" s="24"/>
      <c r="Z2402" s="21">
        <v>16</v>
      </c>
      <c r="AA2402" s="25">
        <f t="shared" si="112"/>
        <v>16</v>
      </c>
      <c r="AB2402" s="44"/>
      <c r="AC2402" s="88"/>
      <c r="AD2402" s="27" t="str">
        <f t="shared" si="114"/>
        <v>นางสาว  จีรวรรณ  ทองจีน</v>
      </c>
    </row>
    <row r="2403" spans="1:30">
      <c r="A2403" s="16" t="s">
        <v>7289</v>
      </c>
      <c r="B2403" s="16" t="s">
        <v>8047</v>
      </c>
      <c r="C2403" s="16" t="s">
        <v>7238</v>
      </c>
      <c r="D2403" s="16"/>
      <c r="E2403" s="17" t="s">
        <v>6559</v>
      </c>
      <c r="F2403" s="17" t="s">
        <v>6560</v>
      </c>
      <c r="G2403" s="29" t="s">
        <v>6896</v>
      </c>
      <c r="H2403" s="19" t="s">
        <v>8601</v>
      </c>
      <c r="I2403" s="19" t="s">
        <v>10602</v>
      </c>
      <c r="J2403" s="17" t="str">
        <f t="shared" si="113"/>
        <v>225/51  ม. 13  ต. คันธุลี  อ. ท่าชนะ  จ. สุราษฎร์ธานี</v>
      </c>
      <c r="K2403" s="30" t="s">
        <v>11041</v>
      </c>
      <c r="L2403" s="19" t="s">
        <v>8130</v>
      </c>
      <c r="M2403" s="19" t="s">
        <v>6935</v>
      </c>
      <c r="N2403" s="19" t="s">
        <v>6936</v>
      </c>
      <c r="O2403" s="19" t="s">
        <v>6937</v>
      </c>
      <c r="P2403" s="20">
        <v>84170</v>
      </c>
      <c r="Q2403" s="21"/>
      <c r="R2403" s="22"/>
      <c r="S2403" s="22"/>
      <c r="T2403" s="22"/>
      <c r="U2403" s="22"/>
      <c r="V2403" s="21"/>
      <c r="W2403" s="35"/>
      <c r="X2403" s="23"/>
      <c r="Y2403" s="24"/>
      <c r="Z2403" s="21">
        <v>23</v>
      </c>
      <c r="AA2403" s="25">
        <f t="shared" si="112"/>
        <v>23</v>
      </c>
      <c r="AB2403" s="44"/>
      <c r="AC2403" s="88"/>
      <c r="AD2403" s="27" t="str">
        <f t="shared" si="114"/>
        <v>นาย  โสภณ  ชมชาตรี</v>
      </c>
    </row>
    <row r="2404" spans="1:30">
      <c r="A2404" s="16" t="s">
        <v>7289</v>
      </c>
      <c r="B2404" s="16" t="s">
        <v>8054</v>
      </c>
      <c r="C2404" s="16" t="s">
        <v>7243</v>
      </c>
      <c r="D2404" s="16"/>
      <c r="E2404" s="17" t="s">
        <v>3902</v>
      </c>
      <c r="F2404" s="17" t="s">
        <v>3903</v>
      </c>
      <c r="G2404" s="29" t="s">
        <v>6896</v>
      </c>
      <c r="H2404" s="19" t="s">
        <v>10030</v>
      </c>
      <c r="I2404" s="19" t="s">
        <v>11042</v>
      </c>
      <c r="J2404" s="17" t="str">
        <f t="shared" si="113"/>
        <v>52/7  ม. 10  ต. ละแม  อ. ละแม  จ. ชุมพร</v>
      </c>
      <c r="K2404" s="30" t="s">
        <v>11043</v>
      </c>
      <c r="L2404" s="19" t="s">
        <v>7706</v>
      </c>
      <c r="M2404" s="19" t="s">
        <v>6910</v>
      </c>
      <c r="N2404" s="19" t="s">
        <v>6911</v>
      </c>
      <c r="O2404" s="19" t="s">
        <v>6912</v>
      </c>
      <c r="P2404" s="20">
        <v>86170</v>
      </c>
      <c r="Q2404" s="21"/>
      <c r="R2404" s="22"/>
      <c r="S2404" s="22"/>
      <c r="T2404" s="22"/>
      <c r="U2404" s="22"/>
      <c r="V2404" s="21"/>
      <c r="W2404" s="35"/>
      <c r="X2404" s="23"/>
      <c r="Y2404" s="24"/>
      <c r="Z2404" s="21">
        <v>177</v>
      </c>
      <c r="AA2404" s="25">
        <f t="shared" si="112"/>
        <v>177</v>
      </c>
      <c r="AB2404" s="44"/>
      <c r="AC2404" s="88"/>
      <c r="AD2404" s="27" t="str">
        <f t="shared" si="114"/>
        <v>นาย  ชูชาติ  สื่อมโนธรรม</v>
      </c>
    </row>
    <row r="2405" spans="1:30">
      <c r="A2405" s="16" t="s">
        <v>7289</v>
      </c>
      <c r="B2405" s="16" t="s">
        <v>8528</v>
      </c>
      <c r="C2405" s="16" t="s">
        <v>7246</v>
      </c>
      <c r="D2405" s="16"/>
      <c r="E2405" s="17" t="s">
        <v>3908</v>
      </c>
      <c r="F2405" s="17">
        <v>0</v>
      </c>
      <c r="G2405" s="29" t="s">
        <v>6896</v>
      </c>
      <c r="H2405" s="19" t="s">
        <v>11044</v>
      </c>
      <c r="I2405" s="19" t="s">
        <v>11042</v>
      </c>
      <c r="J2405" s="17" t="str">
        <f t="shared" si="113"/>
        <v>302  ม. 9  ต. ไสหร้า  อ. ฉวาง  จ. นครศรีธรรมราช</v>
      </c>
      <c r="K2405" s="30" t="s">
        <v>11045</v>
      </c>
      <c r="L2405" s="19" t="s">
        <v>7234</v>
      </c>
      <c r="M2405" s="19" t="s">
        <v>11046</v>
      </c>
      <c r="N2405" s="19" t="s">
        <v>9747</v>
      </c>
      <c r="O2405" s="19" t="s">
        <v>6929</v>
      </c>
      <c r="P2405" s="20">
        <v>80150</v>
      </c>
      <c r="Q2405" s="21"/>
      <c r="R2405" s="22"/>
      <c r="S2405" s="22"/>
      <c r="T2405" s="22"/>
      <c r="U2405" s="22"/>
      <c r="V2405" s="21"/>
      <c r="W2405" s="35"/>
      <c r="X2405" s="23"/>
      <c r="Y2405" s="24"/>
      <c r="Z2405" s="21">
        <v>291</v>
      </c>
      <c r="AA2405" s="25">
        <f t="shared" si="112"/>
        <v>291</v>
      </c>
      <c r="AB2405" s="44"/>
      <c r="AC2405" s="88"/>
      <c r="AD2405" s="27" t="str">
        <f t="shared" si="114"/>
        <v>นาย  ชูศักดิ์  สื่อมโนธรรม</v>
      </c>
    </row>
    <row r="2406" spans="1:30" ht="84">
      <c r="A2406" s="16" t="s">
        <v>7289</v>
      </c>
      <c r="B2406" s="16" t="s">
        <v>8056</v>
      </c>
      <c r="C2406" s="16" t="s">
        <v>7252</v>
      </c>
      <c r="D2406" s="16" t="s">
        <v>6980</v>
      </c>
      <c r="E2406" s="17" t="s">
        <v>2877</v>
      </c>
      <c r="F2406" s="17" t="s">
        <v>2878</v>
      </c>
      <c r="G2406" s="29"/>
      <c r="H2406" s="32" t="s">
        <v>11047</v>
      </c>
      <c r="I2406" s="19" t="s">
        <v>11019</v>
      </c>
      <c r="J2406" s="17" t="str">
        <f t="shared" si="113"/>
        <v>52  ม. 13  ต. คันธุลี  อ. ท่าชนะ  จ. สุราษฎร์ธานี</v>
      </c>
      <c r="K2406" s="30" t="s">
        <v>7321</v>
      </c>
      <c r="L2406" s="19" t="s">
        <v>8130</v>
      </c>
      <c r="M2406" s="19" t="s">
        <v>6935</v>
      </c>
      <c r="N2406" s="19" t="s">
        <v>6936</v>
      </c>
      <c r="O2406" s="19" t="s">
        <v>6937</v>
      </c>
      <c r="P2406" s="20">
        <v>84170</v>
      </c>
      <c r="Q2406" s="21"/>
      <c r="R2406" s="22"/>
      <c r="S2406" s="22"/>
      <c r="T2406" s="22"/>
      <c r="U2406" s="49"/>
      <c r="V2406" s="21"/>
      <c r="W2406" s="35"/>
      <c r="X2406" s="23"/>
      <c r="Y2406" s="24"/>
      <c r="Z2406" s="21">
        <v>16</v>
      </c>
      <c r="AA2406" s="25">
        <f t="shared" si="112"/>
        <v>16</v>
      </c>
      <c r="AB2406" s="44"/>
      <c r="AC2406" s="88"/>
      <c r="AD2406" s="27" t="str">
        <f t="shared" si="114"/>
        <v xml:space="preserve">  นาง  พรรณี ศักดิ์เพชร - นาง รัชนี วุฒิจันทร์  ศักดิ์เพชร</v>
      </c>
    </row>
    <row r="2407" spans="1:30">
      <c r="A2407" s="16" t="s">
        <v>7289</v>
      </c>
      <c r="B2407" s="16" t="s">
        <v>10303</v>
      </c>
      <c r="C2407" s="16" t="s">
        <v>7253</v>
      </c>
      <c r="D2407" s="16"/>
      <c r="E2407" s="17" t="s">
        <v>5066</v>
      </c>
      <c r="F2407" s="17" t="s">
        <v>5067</v>
      </c>
      <c r="G2407" s="29" t="s">
        <v>6896</v>
      </c>
      <c r="H2407" s="19" t="s">
        <v>11048</v>
      </c>
      <c r="I2407" s="19" t="s">
        <v>11019</v>
      </c>
      <c r="J2407" s="17" t="str">
        <f t="shared" si="113"/>
        <v>24  ม. 13  ต. คันธุลี  อ. ท่าชนะ  จ. สุราษฎร์ธานี</v>
      </c>
      <c r="K2407" s="30" t="s">
        <v>7048</v>
      </c>
      <c r="L2407" s="19" t="s">
        <v>8130</v>
      </c>
      <c r="M2407" s="19" t="s">
        <v>6935</v>
      </c>
      <c r="N2407" s="19" t="s">
        <v>6936</v>
      </c>
      <c r="O2407" s="19" t="s">
        <v>6937</v>
      </c>
      <c r="P2407" s="20">
        <v>84170</v>
      </c>
      <c r="Q2407" s="21"/>
      <c r="R2407" s="22"/>
      <c r="S2407" s="22"/>
      <c r="T2407" s="22"/>
      <c r="U2407" s="22"/>
      <c r="V2407" s="21"/>
      <c r="W2407" s="35"/>
      <c r="X2407" s="23"/>
      <c r="Y2407" s="24"/>
      <c r="Z2407" s="21">
        <v>51</v>
      </c>
      <c r="AA2407" s="25">
        <f t="shared" si="112"/>
        <v>51</v>
      </c>
      <c r="AB2407" s="44"/>
      <c r="AC2407" s="88"/>
      <c r="AD2407" s="27" t="str">
        <f t="shared" si="114"/>
        <v>นาย  มนต์เทพ  ศักดิ์เพชร</v>
      </c>
    </row>
    <row r="2408" spans="1:30">
      <c r="A2408" s="16" t="s">
        <v>7289</v>
      </c>
      <c r="B2408" s="16" t="s">
        <v>8060</v>
      </c>
      <c r="C2408" s="16" t="s">
        <v>7257</v>
      </c>
      <c r="D2408" s="16"/>
      <c r="E2408" s="17" t="s">
        <v>2373</v>
      </c>
      <c r="F2408" s="17" t="s">
        <v>2374</v>
      </c>
      <c r="G2408" s="29" t="s">
        <v>6923</v>
      </c>
      <c r="H2408" s="19" t="s">
        <v>11049</v>
      </c>
      <c r="I2408" s="19" t="s">
        <v>8810</v>
      </c>
      <c r="J2408" s="17" t="str">
        <f t="shared" si="113"/>
        <v>24  ม. 13  ต. คันธุลี  อ. ท่าชนะ  จ. สุราษฎร์ธานี</v>
      </c>
      <c r="K2408" s="30" t="s">
        <v>7048</v>
      </c>
      <c r="L2408" s="19" t="s">
        <v>8130</v>
      </c>
      <c r="M2408" s="19" t="s">
        <v>6935</v>
      </c>
      <c r="N2408" s="19" t="s">
        <v>6936</v>
      </c>
      <c r="O2408" s="19" t="s">
        <v>6937</v>
      </c>
      <c r="P2408" s="20">
        <v>84170</v>
      </c>
      <c r="Q2408" s="21"/>
      <c r="R2408" s="22"/>
      <c r="S2408" s="22"/>
      <c r="T2408" s="22"/>
      <c r="U2408" s="22"/>
      <c r="V2408" s="21"/>
      <c r="W2408" s="35"/>
      <c r="X2408" s="23"/>
      <c r="Y2408" s="24"/>
      <c r="Z2408" s="21">
        <v>12</v>
      </c>
      <c r="AA2408" s="25">
        <f t="shared" si="112"/>
        <v>12</v>
      </c>
      <c r="AB2408" s="44"/>
      <c r="AC2408" s="88"/>
      <c r="AD2408" s="27" t="str">
        <f t="shared" si="114"/>
        <v>นางสาว  ขวัญนภา  วุฒิจันทร์</v>
      </c>
    </row>
    <row r="2409" spans="1:30">
      <c r="A2409" s="16" t="s">
        <v>7289</v>
      </c>
      <c r="B2409" s="16" t="s">
        <v>8063</v>
      </c>
      <c r="C2409" s="16" t="s">
        <v>7262</v>
      </c>
      <c r="D2409" s="16"/>
      <c r="E2409" s="17" t="s">
        <v>1912</v>
      </c>
      <c r="F2409" s="17" t="s">
        <v>1913</v>
      </c>
      <c r="G2409" s="29" t="s">
        <v>6905</v>
      </c>
      <c r="H2409" s="19" t="s">
        <v>11050</v>
      </c>
      <c r="I2409" s="19" t="s">
        <v>11051</v>
      </c>
      <c r="J2409" s="17" t="str">
        <f t="shared" si="113"/>
        <v>225/46  ม. 13  ต. คันธุลี  อ. ท่าชนะ  จ. สุราษฎร์ธานี</v>
      </c>
      <c r="K2409" s="30" t="s">
        <v>11052</v>
      </c>
      <c r="L2409" s="19" t="s">
        <v>8130</v>
      </c>
      <c r="M2409" s="19" t="s">
        <v>6935</v>
      </c>
      <c r="N2409" s="19" t="s">
        <v>6936</v>
      </c>
      <c r="O2409" s="19" t="s">
        <v>6937</v>
      </c>
      <c r="P2409" s="20">
        <v>84170</v>
      </c>
      <c r="Q2409" s="21"/>
      <c r="R2409" s="22"/>
      <c r="S2409" s="22"/>
      <c r="T2409" s="22"/>
      <c r="U2409" s="22"/>
      <c r="V2409" s="21"/>
      <c r="W2409" s="35"/>
      <c r="X2409" s="23"/>
      <c r="Y2409" s="24"/>
      <c r="Z2409" s="21">
        <v>140</v>
      </c>
      <c r="AA2409" s="25">
        <f t="shared" si="112"/>
        <v>140</v>
      </c>
      <c r="AB2409" s="44"/>
      <c r="AC2409" s="88"/>
      <c r="AD2409" s="27" t="str">
        <f t="shared" si="114"/>
        <v>นาง  สุดา  คงนาค</v>
      </c>
    </row>
    <row r="2410" spans="1:30">
      <c r="A2410" s="16" t="s">
        <v>7289</v>
      </c>
      <c r="B2410" s="16" t="s">
        <v>9003</v>
      </c>
      <c r="C2410" s="16" t="s">
        <v>7267</v>
      </c>
      <c r="D2410" s="16"/>
      <c r="E2410" s="17" t="s">
        <v>3930</v>
      </c>
      <c r="F2410" s="17" t="s">
        <v>3931</v>
      </c>
      <c r="G2410" s="29" t="s">
        <v>6896</v>
      </c>
      <c r="H2410" s="19" t="s">
        <v>11053</v>
      </c>
      <c r="I2410" s="19" t="s">
        <v>10961</v>
      </c>
      <c r="J2410" s="17" t="str">
        <f t="shared" si="113"/>
        <v>225/94  ม. 13  ต. คันธุลี  อ. ท่าชนะ  จ. สุราษฎร์ธานี</v>
      </c>
      <c r="K2410" s="30" t="s">
        <v>11033</v>
      </c>
      <c r="L2410" s="19" t="s">
        <v>8130</v>
      </c>
      <c r="M2410" s="19" t="s">
        <v>6935</v>
      </c>
      <c r="N2410" s="19" t="s">
        <v>6936</v>
      </c>
      <c r="O2410" s="19" t="s">
        <v>6937</v>
      </c>
      <c r="P2410" s="20">
        <v>84170</v>
      </c>
      <c r="Q2410" s="21"/>
      <c r="R2410" s="22"/>
      <c r="S2410" s="22"/>
      <c r="T2410" s="22"/>
      <c r="U2410" s="22"/>
      <c r="V2410" s="21"/>
      <c r="W2410" s="35"/>
      <c r="X2410" s="23"/>
      <c r="Y2410" s="24"/>
      <c r="Z2410" s="21">
        <v>242</v>
      </c>
      <c r="AA2410" s="25">
        <f t="shared" si="112"/>
        <v>242</v>
      </c>
      <c r="AB2410" s="44"/>
      <c r="AC2410" s="88"/>
      <c r="AD2410" s="27" t="str">
        <f t="shared" si="114"/>
        <v>นาย  โชติ  คำชุมภู</v>
      </c>
    </row>
    <row r="2411" spans="1:30">
      <c r="A2411" s="16" t="s">
        <v>7289</v>
      </c>
      <c r="B2411" s="16" t="s">
        <v>8070</v>
      </c>
      <c r="C2411" s="16" t="s">
        <v>7271</v>
      </c>
      <c r="D2411" s="16"/>
      <c r="E2411" s="17" t="s">
        <v>1420</v>
      </c>
      <c r="F2411" s="17" t="s">
        <v>1421</v>
      </c>
      <c r="G2411" s="29" t="s">
        <v>6905</v>
      </c>
      <c r="H2411" s="19" t="s">
        <v>11054</v>
      </c>
      <c r="I2411" s="19" t="s">
        <v>10961</v>
      </c>
      <c r="J2411" s="17" t="str">
        <f t="shared" si="113"/>
        <v>76/10 ถ.วัดโพธิ์  ม. -  ต. ตลาด   อ. เมืองสุราษฎร์ธานี  จ. สุราษฎร์ธานี</v>
      </c>
      <c r="K2411" s="30" t="s">
        <v>11055</v>
      </c>
      <c r="L2411" s="19" t="s">
        <v>6918</v>
      </c>
      <c r="M2411" s="19" t="s">
        <v>8034</v>
      </c>
      <c r="N2411" s="19" t="s">
        <v>7236</v>
      </c>
      <c r="O2411" s="19" t="s">
        <v>6937</v>
      </c>
      <c r="P2411" s="20">
        <v>84000</v>
      </c>
      <c r="Q2411" s="21"/>
      <c r="R2411" s="22"/>
      <c r="S2411" s="22"/>
      <c r="T2411" s="22"/>
      <c r="U2411" s="22"/>
      <c r="V2411" s="21"/>
      <c r="W2411" s="35"/>
      <c r="X2411" s="23"/>
      <c r="Y2411" s="24"/>
      <c r="Z2411" s="21">
        <v>257</v>
      </c>
      <c r="AA2411" s="25">
        <f t="shared" si="112"/>
        <v>257</v>
      </c>
      <c r="AB2411" s="44" t="s">
        <v>11056</v>
      </c>
      <c r="AC2411" s="88"/>
      <c r="AD2411" s="27" t="str">
        <f t="shared" si="114"/>
        <v>นาง  ละเมียด  คำชุมภู</v>
      </c>
    </row>
    <row r="2412" spans="1:30">
      <c r="A2412" s="16" t="s">
        <v>7289</v>
      </c>
      <c r="B2412" s="16"/>
      <c r="C2412" s="16" t="s">
        <v>7275</v>
      </c>
      <c r="D2412" s="16"/>
      <c r="E2412" s="17" t="s">
        <v>4150</v>
      </c>
      <c r="F2412" s="17" t="s">
        <v>4151</v>
      </c>
      <c r="G2412" s="29" t="s">
        <v>6896</v>
      </c>
      <c r="H2412" s="19" t="s">
        <v>8474</v>
      </c>
      <c r="I2412" s="19" t="s">
        <v>11057</v>
      </c>
      <c r="J2412" s="17" t="str">
        <f t="shared" si="113"/>
        <v>225/67  ม. 13  ต. คันธุลี  อ. ท่าชนะ  จ. สุราษฎร์ธานี</v>
      </c>
      <c r="K2412" s="30" t="s">
        <v>11058</v>
      </c>
      <c r="L2412" s="19" t="s">
        <v>8130</v>
      </c>
      <c r="M2412" s="19" t="s">
        <v>6935</v>
      </c>
      <c r="N2412" s="19" t="s">
        <v>6936</v>
      </c>
      <c r="O2412" s="19" t="s">
        <v>6937</v>
      </c>
      <c r="P2412" s="20">
        <v>84170</v>
      </c>
      <c r="Q2412" s="21"/>
      <c r="R2412" s="22"/>
      <c r="S2412" s="22"/>
      <c r="T2412" s="22"/>
      <c r="U2412" s="22"/>
      <c r="V2412" s="21"/>
      <c r="W2412" s="35"/>
      <c r="X2412" s="23"/>
      <c r="Y2412" s="24"/>
      <c r="Z2412" s="21">
        <v>116</v>
      </c>
      <c r="AA2412" s="25">
        <f t="shared" si="112"/>
        <v>116</v>
      </c>
      <c r="AB2412" s="44"/>
      <c r="AC2412" s="88"/>
      <c r="AD2412" s="27" t="str">
        <f t="shared" si="114"/>
        <v>นาย  ทวิช  เพชรแอน</v>
      </c>
    </row>
    <row r="2413" spans="1:30">
      <c r="A2413" s="16" t="s">
        <v>7289</v>
      </c>
      <c r="B2413" s="16" t="s">
        <v>8080</v>
      </c>
      <c r="C2413" s="16" t="s">
        <v>7278</v>
      </c>
      <c r="D2413" s="16"/>
      <c r="E2413" s="17" t="s">
        <v>1452</v>
      </c>
      <c r="F2413" s="17" t="s">
        <v>1453</v>
      </c>
      <c r="G2413" s="29" t="s">
        <v>6905</v>
      </c>
      <c r="H2413" s="19" t="s">
        <v>11059</v>
      </c>
      <c r="I2413" s="19" t="s">
        <v>10571</v>
      </c>
      <c r="J2413" s="17" t="str">
        <f t="shared" si="113"/>
        <v>88  ม. 2  ต. สมอทอง  อ. ท่าชนะ  จ. สุราษฎร์ธานี</v>
      </c>
      <c r="K2413" s="30" t="s">
        <v>9646</v>
      </c>
      <c r="L2413" s="19" t="s">
        <v>6909</v>
      </c>
      <c r="M2413" s="19" t="s">
        <v>7305</v>
      </c>
      <c r="N2413" s="19" t="s">
        <v>6936</v>
      </c>
      <c r="O2413" s="19" t="s">
        <v>6937</v>
      </c>
      <c r="P2413" s="20">
        <v>84170</v>
      </c>
      <c r="Q2413" s="21"/>
      <c r="R2413" s="22"/>
      <c r="S2413" s="22"/>
      <c r="T2413" s="22"/>
      <c r="U2413" s="22"/>
      <c r="V2413" s="21"/>
      <c r="W2413" s="35"/>
      <c r="X2413" s="23"/>
      <c r="Y2413" s="24"/>
      <c r="Z2413" s="21">
        <v>46</v>
      </c>
      <c r="AA2413" s="25">
        <f t="shared" si="112"/>
        <v>46</v>
      </c>
      <c r="AB2413" s="44"/>
      <c r="AC2413" s="88"/>
      <c r="AD2413" s="27" t="str">
        <f t="shared" si="114"/>
        <v>นาง  ลัดดาวรรณ์  เพ็ชร์รอด</v>
      </c>
    </row>
    <row r="2414" spans="1:30">
      <c r="A2414" s="16" t="s">
        <v>7289</v>
      </c>
      <c r="B2414" s="16" t="s">
        <v>8083</v>
      </c>
      <c r="C2414" s="16" t="s">
        <v>7286</v>
      </c>
      <c r="D2414" s="16"/>
      <c r="E2414" s="17" t="s">
        <v>3464</v>
      </c>
      <c r="F2414" s="17" t="s">
        <v>3465</v>
      </c>
      <c r="G2414" s="29" t="s">
        <v>6896</v>
      </c>
      <c r="H2414" s="19" t="s">
        <v>11060</v>
      </c>
      <c r="I2414" s="19" t="s">
        <v>11061</v>
      </c>
      <c r="J2414" s="17" t="str">
        <f t="shared" si="113"/>
        <v>183  ม. 2  ต. ทุ่งหลวง  อ. ละแม  จ. ชุมพร</v>
      </c>
      <c r="K2414" s="30" t="s">
        <v>10563</v>
      </c>
      <c r="L2414" s="19" t="s">
        <v>6909</v>
      </c>
      <c r="M2414" s="19" t="s">
        <v>7171</v>
      </c>
      <c r="N2414" s="19" t="s">
        <v>6911</v>
      </c>
      <c r="O2414" s="19" t="s">
        <v>6912</v>
      </c>
      <c r="P2414" s="20">
        <v>86170</v>
      </c>
      <c r="Q2414" s="21"/>
      <c r="R2414" s="22"/>
      <c r="S2414" s="22"/>
      <c r="T2414" s="22"/>
      <c r="U2414" s="22"/>
      <c r="V2414" s="21"/>
      <c r="W2414" s="35"/>
      <c r="X2414" s="23"/>
      <c r="Y2414" s="24"/>
      <c r="Z2414" s="21">
        <v>61</v>
      </c>
      <c r="AA2414" s="25">
        <f t="shared" si="112"/>
        <v>61</v>
      </c>
      <c r="AB2414" s="44"/>
      <c r="AC2414" s="88"/>
      <c r="AD2414" s="27" t="str">
        <f t="shared" si="114"/>
        <v>นาย  ไกรลาศ  ปานดำ</v>
      </c>
    </row>
    <row r="2415" spans="1:30">
      <c r="A2415" s="16" t="s">
        <v>7289</v>
      </c>
      <c r="B2415" s="16" t="s">
        <v>8085</v>
      </c>
      <c r="C2415" s="16" t="s">
        <v>7292</v>
      </c>
      <c r="D2415" s="16"/>
      <c r="E2415" s="17" t="s">
        <v>6565</v>
      </c>
      <c r="F2415" s="17" t="s">
        <v>6566</v>
      </c>
      <c r="G2415" s="29" t="s">
        <v>6896</v>
      </c>
      <c r="H2415" s="19" t="s">
        <v>8601</v>
      </c>
      <c r="I2415" s="19" t="s">
        <v>10952</v>
      </c>
      <c r="J2415" s="17" t="str">
        <f t="shared" si="113"/>
        <v>28  ม. 13  ต. คันธุลี  อ. ท่าชนะ  จ. สุราษฎร์ธานี</v>
      </c>
      <c r="K2415" s="30" t="s">
        <v>8393</v>
      </c>
      <c r="L2415" s="19" t="s">
        <v>8130</v>
      </c>
      <c r="M2415" s="19" t="s">
        <v>6935</v>
      </c>
      <c r="N2415" s="19" t="s">
        <v>6936</v>
      </c>
      <c r="O2415" s="19" t="s">
        <v>6937</v>
      </c>
      <c r="P2415" s="20">
        <v>84170</v>
      </c>
      <c r="Q2415" s="21"/>
      <c r="R2415" s="22"/>
      <c r="S2415" s="22"/>
      <c r="T2415" s="22"/>
      <c r="U2415" s="22"/>
      <c r="V2415" s="21"/>
      <c r="W2415" s="35"/>
      <c r="X2415" s="23"/>
      <c r="Y2415" s="24"/>
      <c r="Z2415" s="21">
        <v>84</v>
      </c>
      <c r="AA2415" s="25">
        <f t="shared" si="112"/>
        <v>84</v>
      </c>
      <c r="AB2415" s="44"/>
      <c r="AC2415" s="88"/>
      <c r="AD2415" s="27" t="str">
        <f t="shared" si="114"/>
        <v>นาย  โสภณ  มีหาดยาย</v>
      </c>
    </row>
    <row r="2416" spans="1:30">
      <c r="A2416" s="16" t="s">
        <v>7289</v>
      </c>
      <c r="B2416" s="16" t="s">
        <v>8092</v>
      </c>
      <c r="C2416" s="16" t="s">
        <v>7295</v>
      </c>
      <c r="D2416" s="16"/>
      <c r="E2416" s="17" t="s">
        <v>54</v>
      </c>
      <c r="F2416" s="17" t="s">
        <v>55</v>
      </c>
      <c r="G2416" s="29" t="s">
        <v>6905</v>
      </c>
      <c r="H2416" s="19" t="s">
        <v>11062</v>
      </c>
      <c r="I2416" s="19" t="s">
        <v>11063</v>
      </c>
      <c r="J2416" s="17" t="str">
        <f t="shared" si="113"/>
        <v>31  ม. 9  ต. ละแม  อ. ละแม  จ. ชุมพร</v>
      </c>
      <c r="K2416" s="30" t="s">
        <v>7491</v>
      </c>
      <c r="L2416" s="19" t="s">
        <v>7234</v>
      </c>
      <c r="M2416" s="19" t="s">
        <v>6910</v>
      </c>
      <c r="N2416" s="19" t="s">
        <v>6911</v>
      </c>
      <c r="O2416" s="19" t="s">
        <v>6912</v>
      </c>
      <c r="P2416" s="20">
        <v>86170</v>
      </c>
      <c r="Q2416" s="21"/>
      <c r="R2416" s="22"/>
      <c r="S2416" s="22"/>
      <c r="T2416" s="22"/>
      <c r="U2416" s="22"/>
      <c r="V2416" s="21"/>
      <c r="W2416" s="35"/>
      <c r="X2416" s="23"/>
      <c r="Y2416" s="24"/>
      <c r="Z2416" s="21">
        <v>212</v>
      </c>
      <c r="AA2416" s="25">
        <f t="shared" si="112"/>
        <v>212</v>
      </c>
      <c r="AB2416" s="44"/>
      <c r="AC2416" s="88"/>
      <c r="AD2416" s="27" t="str">
        <f t="shared" si="114"/>
        <v>นาง  กันยารัตน์  คชสีห์</v>
      </c>
    </row>
    <row r="2417" spans="1:30">
      <c r="A2417" s="16" t="s">
        <v>7289</v>
      </c>
      <c r="B2417" s="16" t="s">
        <v>8095</v>
      </c>
      <c r="C2417" s="16" t="s">
        <v>7300</v>
      </c>
      <c r="D2417" s="16" t="s">
        <v>6980</v>
      </c>
      <c r="E2417" s="17" t="s">
        <v>1765</v>
      </c>
      <c r="F2417" s="17" t="s">
        <v>1766</v>
      </c>
      <c r="G2417" s="29" t="s">
        <v>6905</v>
      </c>
      <c r="H2417" s="19" t="s">
        <v>11064</v>
      </c>
      <c r="I2417" s="19" t="s">
        <v>11065</v>
      </c>
      <c r="J2417" s="17" t="str">
        <f t="shared" si="113"/>
        <v>225/11  ม. 13  ต. คันธุลี  อ. ท่าชนะ  จ. สุราษฎร์ธานี</v>
      </c>
      <c r="K2417" s="30" t="s">
        <v>11066</v>
      </c>
      <c r="L2417" s="19" t="s">
        <v>8130</v>
      </c>
      <c r="M2417" s="19" t="s">
        <v>6935</v>
      </c>
      <c r="N2417" s="19" t="s">
        <v>6936</v>
      </c>
      <c r="O2417" s="19" t="s">
        <v>6937</v>
      </c>
      <c r="P2417" s="20">
        <v>84170</v>
      </c>
      <c r="Q2417" s="21"/>
      <c r="R2417" s="22"/>
      <c r="S2417" s="22"/>
      <c r="T2417" s="22"/>
      <c r="U2417" s="22"/>
      <c r="V2417" s="21"/>
      <c r="W2417" s="35"/>
      <c r="X2417" s="23"/>
      <c r="Y2417" s="24">
        <v>126</v>
      </c>
      <c r="Z2417" s="21">
        <v>126</v>
      </c>
      <c r="AA2417" s="25">
        <f t="shared" si="112"/>
        <v>252</v>
      </c>
      <c r="AB2417" s="44"/>
      <c r="AC2417" s="88"/>
      <c r="AD2417" s="27" t="str">
        <f t="shared" si="114"/>
        <v>นาง  สมยิน  วงศ์วิเชียร</v>
      </c>
    </row>
    <row r="2418" spans="1:30">
      <c r="A2418" s="16" t="s">
        <v>7289</v>
      </c>
      <c r="B2418" s="16" t="s">
        <v>8097</v>
      </c>
      <c r="C2418" s="16" t="s">
        <v>7596</v>
      </c>
      <c r="D2418" s="16"/>
      <c r="E2418" s="17" t="s">
        <v>171</v>
      </c>
      <c r="F2418" s="17" t="s">
        <v>172</v>
      </c>
      <c r="G2418" s="29" t="s">
        <v>6905</v>
      </c>
      <c r="H2418" s="19" t="s">
        <v>10082</v>
      </c>
      <c r="I2418" s="19" t="s">
        <v>11067</v>
      </c>
      <c r="J2418" s="17" t="str">
        <f t="shared" si="113"/>
        <v>43  ม. 1  ต. ทุ่งหลวง  อ. ละแม  จ. ชุมพร</v>
      </c>
      <c r="K2418" s="30" t="s">
        <v>8342</v>
      </c>
      <c r="L2418" s="19" t="s">
        <v>6954</v>
      </c>
      <c r="M2418" s="19" t="s">
        <v>7171</v>
      </c>
      <c r="N2418" s="19" t="s">
        <v>6911</v>
      </c>
      <c r="O2418" s="19" t="s">
        <v>6912</v>
      </c>
      <c r="P2418" s="20">
        <v>86170</v>
      </c>
      <c r="Q2418" s="21"/>
      <c r="R2418" s="22"/>
      <c r="S2418" s="22"/>
      <c r="T2418" s="22"/>
      <c r="U2418" s="22"/>
      <c r="V2418" s="21"/>
      <c r="W2418" s="35"/>
      <c r="X2418" s="23"/>
      <c r="Y2418" s="24"/>
      <c r="Z2418" s="21">
        <v>147</v>
      </c>
      <c r="AA2418" s="25">
        <f t="shared" si="112"/>
        <v>147</v>
      </c>
      <c r="AB2418" s="44"/>
      <c r="AC2418" s="88"/>
      <c r="AD2418" s="27" t="str">
        <f t="shared" si="114"/>
        <v>นาง  จรรยา  แพคีรี</v>
      </c>
    </row>
    <row r="2419" spans="1:30">
      <c r="A2419" s="16" t="s">
        <v>7289</v>
      </c>
      <c r="B2419" s="16" t="s">
        <v>8101</v>
      </c>
      <c r="C2419" s="16" t="s">
        <v>7303</v>
      </c>
      <c r="D2419" s="16"/>
      <c r="E2419" s="17" t="s">
        <v>3961</v>
      </c>
      <c r="F2419" s="17" t="s">
        <v>3962</v>
      </c>
      <c r="G2419" s="29" t="s">
        <v>6896</v>
      </c>
      <c r="H2419" s="19" t="s">
        <v>8451</v>
      </c>
      <c r="I2419" s="19" t="s">
        <v>11068</v>
      </c>
      <c r="J2419" s="17" t="str">
        <f t="shared" si="113"/>
        <v>47  ม. 12  ต. ละแม  อ. ละแม  จ. ชุมพร</v>
      </c>
      <c r="K2419" s="30" t="s">
        <v>7669</v>
      </c>
      <c r="L2419" s="19" t="s">
        <v>7096</v>
      </c>
      <c r="M2419" s="19" t="s">
        <v>6910</v>
      </c>
      <c r="N2419" s="19" t="s">
        <v>6911</v>
      </c>
      <c r="O2419" s="19" t="s">
        <v>6912</v>
      </c>
      <c r="P2419" s="20">
        <v>86170</v>
      </c>
      <c r="Q2419" s="21"/>
      <c r="R2419" s="22"/>
      <c r="S2419" s="22"/>
      <c r="T2419" s="22"/>
      <c r="U2419" s="22"/>
      <c r="V2419" s="21"/>
      <c r="W2419" s="35"/>
      <c r="X2419" s="23"/>
      <c r="Y2419" s="24"/>
      <c r="Z2419" s="21">
        <v>151</v>
      </c>
      <c r="AA2419" s="25">
        <f t="shared" si="112"/>
        <v>151</v>
      </c>
      <c r="AB2419" s="44"/>
      <c r="AC2419" s="88"/>
      <c r="AD2419" s="27" t="str">
        <f t="shared" si="114"/>
        <v>นาย  ณรงค์  เกษโร</v>
      </c>
    </row>
    <row r="2420" spans="1:30">
      <c r="A2420" s="16" t="s">
        <v>7289</v>
      </c>
      <c r="B2420" s="16" t="s">
        <v>9809</v>
      </c>
      <c r="C2420" s="16" t="s">
        <v>7306</v>
      </c>
      <c r="D2420" s="16"/>
      <c r="E2420" s="17" t="s">
        <v>3613</v>
      </c>
      <c r="F2420" s="17" t="s">
        <v>3614</v>
      </c>
      <c r="G2420" s="29" t="s">
        <v>6896</v>
      </c>
      <c r="H2420" s="19" t="s">
        <v>9574</v>
      </c>
      <c r="I2420" s="19" t="s">
        <v>9435</v>
      </c>
      <c r="J2420" s="17" t="str">
        <f t="shared" si="113"/>
        <v>159/553  ม. 12  ต. คลองพา  อ. ท่าชนะ  จ. สุราษฎร์ธานี</v>
      </c>
      <c r="K2420" s="48" t="s">
        <v>9575</v>
      </c>
      <c r="L2420" s="19" t="s">
        <v>7096</v>
      </c>
      <c r="M2420" s="19" t="s">
        <v>7208</v>
      </c>
      <c r="N2420" s="19" t="s">
        <v>6936</v>
      </c>
      <c r="O2420" s="19" t="s">
        <v>6937</v>
      </c>
      <c r="P2420" s="20">
        <v>84170</v>
      </c>
      <c r="Q2420" s="21"/>
      <c r="R2420" s="22"/>
      <c r="S2420" s="22"/>
      <c r="T2420" s="22"/>
      <c r="U2420" s="22"/>
      <c r="V2420" s="21"/>
      <c r="W2420" s="35"/>
      <c r="X2420" s="23"/>
      <c r="Y2420" s="24"/>
      <c r="Z2420" s="21">
        <v>285</v>
      </c>
      <c r="AA2420" s="25">
        <f t="shared" si="112"/>
        <v>285</v>
      </c>
      <c r="AB2420" s="44"/>
      <c r="AC2420" s="88"/>
      <c r="AD2420" s="27" t="str">
        <f t="shared" si="114"/>
        <v>นาย  จักร์  เงินสุข</v>
      </c>
    </row>
    <row r="2421" spans="1:30">
      <c r="A2421" s="16" t="s">
        <v>7289</v>
      </c>
      <c r="B2421" s="16" t="s">
        <v>8105</v>
      </c>
      <c r="C2421" s="16" t="s">
        <v>7311</v>
      </c>
      <c r="D2421" s="16" t="s">
        <v>6980</v>
      </c>
      <c r="E2421" s="17" t="s">
        <v>6248</v>
      </c>
      <c r="F2421" s="17" t="s">
        <v>6249</v>
      </c>
      <c r="G2421" s="29" t="s">
        <v>6896</v>
      </c>
      <c r="H2421" s="19" t="s">
        <v>7480</v>
      </c>
      <c r="I2421" s="19" t="s">
        <v>11069</v>
      </c>
      <c r="J2421" s="17" t="str">
        <f t="shared" si="113"/>
        <v>74  ม. 10  ต. สวนแตง  อ. ละแม  จ. ชุมพร</v>
      </c>
      <c r="K2421" s="33" t="s">
        <v>7277</v>
      </c>
      <c r="L2421" s="19" t="s">
        <v>7706</v>
      </c>
      <c r="M2421" s="19" t="s">
        <v>6992</v>
      </c>
      <c r="N2421" s="19" t="s">
        <v>6911</v>
      </c>
      <c r="O2421" s="19" t="s">
        <v>6912</v>
      </c>
      <c r="P2421" s="20">
        <v>86170</v>
      </c>
      <c r="Q2421" s="21"/>
      <c r="R2421" s="22"/>
      <c r="S2421" s="22"/>
      <c r="T2421" s="22"/>
      <c r="U2421" s="22">
        <v>147</v>
      </c>
      <c r="V2421" s="21">
        <v>147</v>
      </c>
      <c r="W2421" s="35">
        <v>147</v>
      </c>
      <c r="X2421" s="23">
        <v>147</v>
      </c>
      <c r="Y2421" s="24">
        <v>147</v>
      </c>
      <c r="Z2421" s="21">
        <v>147</v>
      </c>
      <c r="AA2421" s="25">
        <f t="shared" si="112"/>
        <v>882</v>
      </c>
      <c r="AB2421" s="44"/>
      <c r="AC2421" s="88"/>
      <c r="AD2421" s="27" t="str">
        <f t="shared" si="114"/>
        <v>นาย  สุทธิรักษ์  คล้ายอุดม</v>
      </c>
    </row>
    <row r="2422" spans="1:30" ht="105">
      <c r="A2422" s="16" t="s">
        <v>7289</v>
      </c>
      <c r="B2422" s="16" t="s">
        <v>8108</v>
      </c>
      <c r="C2422" s="16" t="s">
        <v>7316</v>
      </c>
      <c r="D2422" s="16"/>
      <c r="E2422" s="17" t="s">
        <v>3309</v>
      </c>
      <c r="F2422" s="17" t="s">
        <v>3310</v>
      </c>
      <c r="G2422" s="29"/>
      <c r="H2422" s="32" t="s">
        <v>11070</v>
      </c>
      <c r="I2422" s="19" t="s">
        <v>11071</v>
      </c>
      <c r="J2422" s="17" t="str">
        <f t="shared" si="113"/>
        <v>225/91  ม. 13  ต. คันธุลี  อ. ท่าชนะ  จ. สุราษฎร์ธานี</v>
      </c>
      <c r="K2422" s="30" t="s">
        <v>11072</v>
      </c>
      <c r="L2422" s="19" t="s">
        <v>8130</v>
      </c>
      <c r="M2422" s="19" t="s">
        <v>6935</v>
      </c>
      <c r="N2422" s="19" t="s">
        <v>6936</v>
      </c>
      <c r="O2422" s="19" t="s">
        <v>6937</v>
      </c>
      <c r="P2422" s="20">
        <v>84170</v>
      </c>
      <c r="Q2422" s="21"/>
      <c r="R2422" s="22"/>
      <c r="S2422" s="22"/>
      <c r="T2422" s="22"/>
      <c r="U2422" s="22"/>
      <c r="V2422" s="21"/>
      <c r="W2422" s="35"/>
      <c r="X2422" s="23"/>
      <c r="Y2422" s="24"/>
      <c r="Z2422" s="21">
        <v>37</v>
      </c>
      <c r="AA2422" s="25">
        <f t="shared" si="112"/>
        <v>37</v>
      </c>
      <c r="AB2422" s="26" t="s">
        <v>11073</v>
      </c>
      <c r="AC2422" s="88"/>
      <c r="AD2422" s="27" t="str">
        <f t="shared" si="114"/>
        <v xml:space="preserve">  นาง  อำภา จันทร์รักษ์ - นาย สมโภชน์ ชมชาตรี  จันทร์รักษ์</v>
      </c>
    </row>
    <row r="2423" spans="1:30">
      <c r="A2423" s="16" t="s">
        <v>7289</v>
      </c>
      <c r="B2423" s="16" t="s">
        <v>8134</v>
      </c>
      <c r="C2423" s="16" t="s">
        <v>7318</v>
      </c>
      <c r="D2423" s="16"/>
      <c r="E2423" s="17" t="s">
        <v>4491</v>
      </c>
      <c r="F2423" s="17" t="s">
        <v>4492</v>
      </c>
      <c r="G2423" s="29" t="s">
        <v>6896</v>
      </c>
      <c r="H2423" s="19" t="s">
        <v>11074</v>
      </c>
      <c r="I2423" s="19" t="s">
        <v>11075</v>
      </c>
      <c r="J2423" s="17" t="str">
        <f t="shared" si="113"/>
        <v>123  ม. 8  ต. ละแม  อ. ละแม  จ. ชุมพร</v>
      </c>
      <c r="K2423" s="30" t="s">
        <v>7435</v>
      </c>
      <c r="L2423" s="19" t="s">
        <v>7675</v>
      </c>
      <c r="M2423" s="19" t="s">
        <v>6910</v>
      </c>
      <c r="N2423" s="19" t="s">
        <v>6911</v>
      </c>
      <c r="O2423" s="19" t="s">
        <v>6912</v>
      </c>
      <c r="P2423" s="20">
        <v>86170</v>
      </c>
      <c r="Q2423" s="21"/>
      <c r="R2423" s="22"/>
      <c r="S2423" s="22"/>
      <c r="T2423" s="22"/>
      <c r="U2423" s="22"/>
      <c r="V2423" s="21"/>
      <c r="W2423" s="35"/>
      <c r="X2423" s="23"/>
      <c r="Y2423" s="24"/>
      <c r="Z2423" s="21">
        <v>303</v>
      </c>
      <c r="AA2423" s="25">
        <f t="shared" si="112"/>
        <v>303</v>
      </c>
      <c r="AB2423" s="44"/>
      <c r="AC2423" s="88"/>
      <c r="AD2423" s="27" t="str">
        <f t="shared" si="114"/>
        <v>นาย  บุญฤทธิ์  ดำทุ่งหงษ์</v>
      </c>
    </row>
    <row r="2424" spans="1:30">
      <c r="A2424" s="16" t="s">
        <v>7289</v>
      </c>
      <c r="B2424" s="16" t="s">
        <v>8139</v>
      </c>
      <c r="C2424" s="16" t="s">
        <v>7323</v>
      </c>
      <c r="D2424" s="16"/>
      <c r="E2424" s="17" t="s">
        <v>1558</v>
      </c>
      <c r="F2424" s="17" t="s">
        <v>1559</v>
      </c>
      <c r="G2424" s="29" t="s">
        <v>6905</v>
      </c>
      <c r="H2424" s="19" t="s">
        <v>7352</v>
      </c>
      <c r="I2424" s="19" t="s">
        <v>11014</v>
      </c>
      <c r="J2424" s="17" t="str">
        <f t="shared" si="113"/>
        <v>131  ม. 10  ต. ละแม  อ. ละแม  จ. ชุมพร</v>
      </c>
      <c r="K2424" s="30" t="s">
        <v>8000</v>
      </c>
      <c r="L2424" s="19" t="s">
        <v>7706</v>
      </c>
      <c r="M2424" s="19" t="s">
        <v>6910</v>
      </c>
      <c r="N2424" s="19" t="s">
        <v>6911</v>
      </c>
      <c r="O2424" s="19" t="s">
        <v>6912</v>
      </c>
      <c r="P2424" s="20">
        <v>86170</v>
      </c>
      <c r="Q2424" s="21"/>
      <c r="R2424" s="22"/>
      <c r="S2424" s="22"/>
      <c r="T2424" s="22"/>
      <c r="U2424" s="22"/>
      <c r="V2424" s="21"/>
      <c r="W2424" s="35"/>
      <c r="X2424" s="23"/>
      <c r="Y2424" s="24"/>
      <c r="Z2424" s="21">
        <v>343</v>
      </c>
      <c r="AA2424" s="25">
        <f t="shared" si="112"/>
        <v>343</v>
      </c>
      <c r="AB2424" s="44"/>
      <c r="AC2424" s="88"/>
      <c r="AD2424" s="27" t="str">
        <f t="shared" si="114"/>
        <v>นาง  วันดี  แซ่ตั้ง</v>
      </c>
    </row>
    <row r="2425" spans="1:30">
      <c r="A2425" s="16" t="s">
        <v>7289</v>
      </c>
      <c r="B2425" s="16" t="s">
        <v>8142</v>
      </c>
      <c r="C2425" s="16" t="s">
        <v>7326</v>
      </c>
      <c r="D2425" s="16"/>
      <c r="E2425" s="17" t="s">
        <v>6055</v>
      </c>
      <c r="F2425" s="17" t="s">
        <v>6056</v>
      </c>
      <c r="G2425" s="29" t="s">
        <v>6896</v>
      </c>
      <c r="H2425" s="19" t="s">
        <v>11076</v>
      </c>
      <c r="I2425" s="19" t="s">
        <v>11014</v>
      </c>
      <c r="J2425" s="17" t="str">
        <f t="shared" si="113"/>
        <v>131  ม. 10  ต. ละแม  อ. ละแม  จ. ชุมพร</v>
      </c>
      <c r="K2425" s="30" t="s">
        <v>8000</v>
      </c>
      <c r="L2425" s="19" t="s">
        <v>7706</v>
      </c>
      <c r="M2425" s="19" t="s">
        <v>6910</v>
      </c>
      <c r="N2425" s="19" t="s">
        <v>6911</v>
      </c>
      <c r="O2425" s="19" t="s">
        <v>6912</v>
      </c>
      <c r="P2425" s="20">
        <v>86170</v>
      </c>
      <c r="Q2425" s="21"/>
      <c r="R2425" s="22"/>
      <c r="S2425" s="22"/>
      <c r="T2425" s="22"/>
      <c r="U2425" s="22"/>
      <c r="V2425" s="21"/>
      <c r="W2425" s="35"/>
      <c r="X2425" s="23"/>
      <c r="Y2425" s="24"/>
      <c r="Z2425" s="21">
        <v>100</v>
      </c>
      <c r="AA2425" s="25">
        <f t="shared" si="112"/>
        <v>100</v>
      </c>
      <c r="AB2425" s="44"/>
      <c r="AC2425" s="88"/>
      <c r="AD2425" s="27" t="str">
        <f t="shared" si="114"/>
        <v>นาย  สันติ  แซ่ตั้ง</v>
      </c>
    </row>
    <row r="2426" spans="1:30">
      <c r="A2426" s="16" t="s">
        <v>7289</v>
      </c>
      <c r="B2426" s="16" t="s">
        <v>8144</v>
      </c>
      <c r="C2426" s="16" t="s">
        <v>7328</v>
      </c>
      <c r="D2426" s="16"/>
      <c r="E2426" s="17" t="s">
        <v>2578</v>
      </c>
      <c r="F2426" s="17" t="s">
        <v>2579</v>
      </c>
      <c r="G2426" s="29" t="s">
        <v>6923</v>
      </c>
      <c r="H2426" s="19" t="s">
        <v>8570</v>
      </c>
      <c r="I2426" s="19" t="s">
        <v>10818</v>
      </c>
      <c r="J2426" s="17" t="str">
        <f t="shared" si="113"/>
        <v>131  ม. 10  ต. ละแม  อ. ละแม  จ. ชุมพร</v>
      </c>
      <c r="K2426" s="30" t="s">
        <v>8000</v>
      </c>
      <c r="L2426" s="19" t="s">
        <v>7706</v>
      </c>
      <c r="M2426" s="19" t="s">
        <v>6910</v>
      </c>
      <c r="N2426" s="19" t="s">
        <v>6911</v>
      </c>
      <c r="O2426" s="19" t="s">
        <v>6912</v>
      </c>
      <c r="P2426" s="20">
        <v>86170</v>
      </c>
      <c r="Q2426" s="21"/>
      <c r="R2426" s="22"/>
      <c r="S2426" s="22"/>
      <c r="T2426" s="22"/>
      <c r="U2426" s="22"/>
      <c r="V2426" s="21"/>
      <c r="W2426" s="35"/>
      <c r="X2426" s="23"/>
      <c r="Y2426" s="24"/>
      <c r="Z2426" s="21">
        <v>77</v>
      </c>
      <c r="AA2426" s="25">
        <f t="shared" si="112"/>
        <v>77</v>
      </c>
      <c r="AB2426" s="44"/>
      <c r="AC2426" s="88"/>
      <c r="AD2426" s="27" t="str">
        <f t="shared" si="114"/>
        <v>นางสาว  ทัศนีย์  จิรภิวงศ์</v>
      </c>
    </row>
    <row r="2427" spans="1:30">
      <c r="A2427" s="16" t="s">
        <v>7289</v>
      </c>
      <c r="B2427" s="16"/>
      <c r="C2427" s="16" t="s">
        <v>7332</v>
      </c>
      <c r="D2427" s="16"/>
      <c r="E2427" s="17" t="s">
        <v>1973</v>
      </c>
      <c r="F2427" s="17" t="s">
        <v>1974</v>
      </c>
      <c r="G2427" s="29" t="s">
        <v>6905</v>
      </c>
      <c r="H2427" s="19" t="s">
        <v>7600</v>
      </c>
      <c r="I2427" s="19" t="s">
        <v>11077</v>
      </c>
      <c r="J2427" s="17" t="str">
        <f t="shared" si="113"/>
        <v>113/105  ม. 1  ต. มะขามเตี้ย  อ. เมืองสุราษฎร์ธานี  จ. สุราษฎร์ธานี</v>
      </c>
      <c r="K2427" s="30" t="s">
        <v>11078</v>
      </c>
      <c r="L2427" s="19" t="s">
        <v>6954</v>
      </c>
      <c r="M2427" s="19" t="s">
        <v>7340</v>
      </c>
      <c r="N2427" s="19" t="s">
        <v>7236</v>
      </c>
      <c r="O2427" s="19" t="s">
        <v>6937</v>
      </c>
      <c r="P2427" s="20">
        <v>84000</v>
      </c>
      <c r="Q2427" s="21"/>
      <c r="R2427" s="22"/>
      <c r="S2427" s="22"/>
      <c r="T2427" s="22"/>
      <c r="U2427" s="22"/>
      <c r="V2427" s="21"/>
      <c r="W2427" s="35"/>
      <c r="X2427" s="23"/>
      <c r="Y2427" s="24"/>
      <c r="Z2427" s="21">
        <v>124</v>
      </c>
      <c r="AA2427" s="25">
        <f t="shared" si="112"/>
        <v>124</v>
      </c>
      <c r="AB2427" s="44"/>
      <c r="AC2427" s="88"/>
      <c r="AD2427" s="27" t="str">
        <f t="shared" si="114"/>
        <v>นาง  สุมาลี  อัมพรพิพัฒน์</v>
      </c>
    </row>
    <row r="2428" spans="1:30">
      <c r="A2428" s="16" t="s">
        <v>7289</v>
      </c>
      <c r="B2428" s="16" t="s">
        <v>8151</v>
      </c>
      <c r="C2428" s="16" t="s">
        <v>7336</v>
      </c>
      <c r="D2428" s="16"/>
      <c r="E2428" s="17" t="s">
        <v>6526</v>
      </c>
      <c r="F2428" s="17" t="s">
        <v>6527</v>
      </c>
      <c r="G2428" s="29" t="s">
        <v>6896</v>
      </c>
      <c r="H2428" s="19" t="s">
        <v>11079</v>
      </c>
      <c r="I2428" s="19" t="s">
        <v>11080</v>
      </c>
      <c r="J2428" s="17" t="str">
        <f t="shared" si="113"/>
        <v>22  ม. 10  ต. สวนแตง  อ. ละแม  จ. ชุมพร</v>
      </c>
      <c r="K2428" s="30" t="s">
        <v>7696</v>
      </c>
      <c r="L2428" s="19" t="s">
        <v>7706</v>
      </c>
      <c r="M2428" s="19" t="s">
        <v>6992</v>
      </c>
      <c r="N2428" s="19" t="s">
        <v>6911</v>
      </c>
      <c r="O2428" s="19" t="s">
        <v>6912</v>
      </c>
      <c r="P2428" s="20">
        <v>86170</v>
      </c>
      <c r="Q2428" s="21"/>
      <c r="R2428" s="22"/>
      <c r="S2428" s="22"/>
      <c r="T2428" s="22"/>
      <c r="U2428" s="22"/>
      <c r="V2428" s="21"/>
      <c r="W2428" s="35"/>
      <c r="X2428" s="23"/>
      <c r="Y2428" s="24"/>
      <c r="Z2428" s="21">
        <v>306</v>
      </c>
      <c r="AA2428" s="25">
        <f t="shared" si="112"/>
        <v>306</v>
      </c>
      <c r="AB2428" s="44"/>
      <c r="AC2428" s="88"/>
      <c r="AD2428" s="27" t="str">
        <f t="shared" si="114"/>
        <v>นาย  แสงเงิน  อริยะเศรณี</v>
      </c>
    </row>
    <row r="2429" spans="1:30">
      <c r="A2429" s="16" t="s">
        <v>7289</v>
      </c>
      <c r="B2429" s="16" t="s">
        <v>10108</v>
      </c>
      <c r="C2429" s="16" t="s">
        <v>7341</v>
      </c>
      <c r="D2429" s="16"/>
      <c r="E2429" s="17" t="s">
        <v>4979</v>
      </c>
      <c r="F2429" s="17" t="s">
        <v>4980</v>
      </c>
      <c r="G2429" s="29" t="s">
        <v>6896</v>
      </c>
      <c r="H2429" s="19" t="s">
        <v>10570</v>
      </c>
      <c r="I2429" s="19" t="s">
        <v>11020</v>
      </c>
      <c r="J2429" s="17" t="str">
        <f t="shared" si="113"/>
        <v>62  ม. 6  ต. บ้านควน  อ. หลังสวน  จ. ชุมพร</v>
      </c>
      <c r="K2429" s="30" t="s">
        <v>7840</v>
      </c>
      <c r="L2429" s="19" t="s">
        <v>7215</v>
      </c>
      <c r="M2429" s="19" t="s">
        <v>8224</v>
      </c>
      <c r="N2429" s="19" t="s">
        <v>7378</v>
      </c>
      <c r="O2429" s="19" t="s">
        <v>6912</v>
      </c>
      <c r="P2429" s="20">
        <v>86110</v>
      </c>
      <c r="Q2429" s="21"/>
      <c r="R2429" s="22"/>
      <c r="S2429" s="22"/>
      <c r="T2429" s="22"/>
      <c r="U2429" s="22"/>
      <c r="V2429" s="21"/>
      <c r="W2429" s="35"/>
      <c r="X2429" s="23"/>
      <c r="Y2429" s="24"/>
      <c r="Z2429" s="21">
        <v>221</v>
      </c>
      <c r="AA2429" s="25">
        <f t="shared" si="112"/>
        <v>221</v>
      </c>
      <c r="AB2429" s="44"/>
      <c r="AC2429" s="88"/>
      <c r="AD2429" s="27" t="str">
        <f t="shared" si="114"/>
        <v>นาย  ไพรัตน์  ทรัพย์ลาภลอย</v>
      </c>
    </row>
    <row r="2430" spans="1:30">
      <c r="A2430" s="16" t="s">
        <v>7289</v>
      </c>
      <c r="B2430" s="16" t="s">
        <v>8156</v>
      </c>
      <c r="C2430" s="16" t="s">
        <v>7345</v>
      </c>
      <c r="D2430" s="16" t="s">
        <v>6980</v>
      </c>
      <c r="E2430" s="17" t="s">
        <v>1774</v>
      </c>
      <c r="F2430" s="17" t="s">
        <v>1775</v>
      </c>
      <c r="G2430" s="29" t="s">
        <v>6905</v>
      </c>
      <c r="H2430" s="19" t="s">
        <v>7905</v>
      </c>
      <c r="I2430" s="19" t="s">
        <v>11081</v>
      </c>
      <c r="J2430" s="17" t="str">
        <f t="shared" si="113"/>
        <v>138/71 ถ.ชนเกษม  ม. 4  ต. มะขามเตี้ย  อ. เมืองสุราษฎร์ธานี  จ. สุราษฎร์ธานี</v>
      </c>
      <c r="K2430" s="30" t="s">
        <v>11082</v>
      </c>
      <c r="L2430" s="19" t="s">
        <v>7031</v>
      </c>
      <c r="M2430" s="19" t="s">
        <v>7340</v>
      </c>
      <c r="N2430" s="19" t="s">
        <v>7236</v>
      </c>
      <c r="O2430" s="19" t="s">
        <v>6937</v>
      </c>
      <c r="P2430" s="20">
        <v>84000</v>
      </c>
      <c r="Q2430" s="21"/>
      <c r="R2430" s="22"/>
      <c r="S2430" s="22"/>
      <c r="T2430" s="22"/>
      <c r="U2430" s="22"/>
      <c r="V2430" s="21"/>
      <c r="W2430" s="35"/>
      <c r="X2430" s="23"/>
      <c r="Y2430" s="24">
        <v>86</v>
      </c>
      <c r="Z2430" s="21">
        <v>86</v>
      </c>
      <c r="AA2430" s="25">
        <f t="shared" si="112"/>
        <v>172</v>
      </c>
      <c r="AB2430" s="44"/>
      <c r="AC2430" s="88"/>
      <c r="AD2430" s="27" t="str">
        <f t="shared" si="114"/>
        <v>นาง  สมศรี  เพชรทอง</v>
      </c>
    </row>
    <row r="2431" spans="1:30">
      <c r="A2431" s="16" t="s">
        <v>7289</v>
      </c>
      <c r="B2431" s="16" t="s">
        <v>8174</v>
      </c>
      <c r="C2431" s="16">
        <v>100</v>
      </c>
      <c r="D2431" s="16"/>
      <c r="E2431" s="17" t="s">
        <v>898</v>
      </c>
      <c r="F2431" s="17" t="s">
        <v>899</v>
      </c>
      <c r="G2431" s="29" t="s">
        <v>6905</v>
      </c>
      <c r="H2431" s="19" t="s">
        <v>8645</v>
      </c>
      <c r="I2431" s="19" t="s">
        <v>11083</v>
      </c>
      <c r="J2431" s="17" t="str">
        <f t="shared" si="113"/>
        <v>225/79  ม. 13  ต. คันธุลี  อ. ท่าชนะ  จ. สุราษฎร์ธานี</v>
      </c>
      <c r="K2431" s="30" t="s">
        <v>11084</v>
      </c>
      <c r="L2431" s="19" t="s">
        <v>8130</v>
      </c>
      <c r="M2431" s="19" t="s">
        <v>6935</v>
      </c>
      <c r="N2431" s="19" t="s">
        <v>6936</v>
      </c>
      <c r="O2431" s="19" t="s">
        <v>6937</v>
      </c>
      <c r="P2431" s="20">
        <v>84170</v>
      </c>
      <c r="Q2431" s="21"/>
      <c r="R2431" s="22"/>
      <c r="S2431" s="22"/>
      <c r="T2431" s="22"/>
      <c r="U2431" s="22"/>
      <c r="V2431" s="21"/>
      <c r="W2431" s="35"/>
      <c r="X2431" s="23"/>
      <c r="Y2431" s="24"/>
      <c r="Z2431" s="21">
        <v>168</v>
      </c>
      <c r="AA2431" s="25">
        <f t="shared" si="112"/>
        <v>168</v>
      </c>
      <c r="AB2431" s="44"/>
      <c r="AC2431" s="88"/>
      <c r="AD2431" s="27" t="str">
        <f t="shared" si="114"/>
        <v>นาง  ประนอม  ทับทิมเพียร</v>
      </c>
    </row>
    <row r="2432" spans="1:30">
      <c r="A2432" s="16" t="s">
        <v>7289</v>
      </c>
      <c r="B2432" s="16" t="s">
        <v>8175</v>
      </c>
      <c r="C2432" s="16">
        <v>101</v>
      </c>
      <c r="D2432" s="16"/>
      <c r="E2432" s="17" t="s">
        <v>4847</v>
      </c>
      <c r="F2432" s="17" t="s">
        <v>4848</v>
      </c>
      <c r="G2432" s="29" t="s">
        <v>6896</v>
      </c>
      <c r="H2432" s="19" t="s">
        <v>8074</v>
      </c>
      <c r="I2432" s="19" t="s">
        <v>11085</v>
      </c>
      <c r="J2432" s="17" t="str">
        <f t="shared" si="113"/>
        <v>37  ม. 13  ต. คันธุลี  อ. ท่าชนะ  จ. สุราษฎร์ธานี</v>
      </c>
      <c r="K2432" s="30" t="s">
        <v>7572</v>
      </c>
      <c r="L2432" s="19" t="s">
        <v>8130</v>
      </c>
      <c r="M2432" s="19" t="s">
        <v>6935</v>
      </c>
      <c r="N2432" s="19" t="s">
        <v>6936</v>
      </c>
      <c r="O2432" s="19" t="s">
        <v>6937</v>
      </c>
      <c r="P2432" s="20">
        <v>84170</v>
      </c>
      <c r="Q2432" s="21"/>
      <c r="R2432" s="22"/>
      <c r="S2432" s="22"/>
      <c r="T2432" s="22"/>
      <c r="U2432" s="22"/>
      <c r="V2432" s="21"/>
      <c r="W2432" s="35"/>
      <c r="X2432" s="23"/>
      <c r="Y2432" s="24"/>
      <c r="Z2432" s="21">
        <v>322</v>
      </c>
      <c r="AA2432" s="25">
        <f t="shared" si="112"/>
        <v>322</v>
      </c>
      <c r="AB2432" s="44"/>
      <c r="AC2432" s="88"/>
      <c r="AD2432" s="27" t="str">
        <f t="shared" si="114"/>
        <v>นาย  พรชัย  เหล่าปรีชาชาญ</v>
      </c>
    </row>
    <row r="2433" spans="1:30">
      <c r="A2433" s="16" t="s">
        <v>7289</v>
      </c>
      <c r="B2433" s="16" t="s">
        <v>8177</v>
      </c>
      <c r="C2433" s="16">
        <v>102</v>
      </c>
      <c r="D2433" s="16"/>
      <c r="E2433" s="17" t="s">
        <v>3726</v>
      </c>
      <c r="F2433" s="17" t="s">
        <v>3727</v>
      </c>
      <c r="G2433" s="29" t="s">
        <v>6896</v>
      </c>
      <c r="H2433" s="19" t="s">
        <v>11086</v>
      </c>
      <c r="I2433" s="19" t="s">
        <v>11085</v>
      </c>
      <c r="J2433" s="17" t="str">
        <f t="shared" si="113"/>
        <v>102  ม. 13  ต. คันธุลี  อ. ท่าชนะ  จ. สุราษฎร์ธานี</v>
      </c>
      <c r="K2433" s="30" t="s">
        <v>8977</v>
      </c>
      <c r="L2433" s="19" t="s">
        <v>8130</v>
      </c>
      <c r="M2433" s="19" t="s">
        <v>6935</v>
      </c>
      <c r="N2433" s="19" t="s">
        <v>6936</v>
      </c>
      <c r="O2433" s="19" t="s">
        <v>6937</v>
      </c>
      <c r="P2433" s="20">
        <v>84170</v>
      </c>
      <c r="Q2433" s="21"/>
      <c r="R2433" s="22"/>
      <c r="S2433" s="22"/>
      <c r="T2433" s="22"/>
      <c r="U2433" s="22"/>
      <c r="V2433" s="21"/>
      <c r="W2433" s="35"/>
      <c r="X2433" s="23"/>
      <c r="Y2433" s="24"/>
      <c r="Z2433" s="21">
        <v>54</v>
      </c>
      <c r="AA2433" s="25">
        <f t="shared" si="112"/>
        <v>54</v>
      </c>
      <c r="AB2433" s="44"/>
      <c r="AC2433" s="88"/>
      <c r="AD2433" s="27" t="str">
        <f t="shared" si="114"/>
        <v>นาย  เจริญพร  เหล่าปรีชาชาญ</v>
      </c>
    </row>
    <row r="2434" spans="1:30">
      <c r="A2434" s="16" t="s">
        <v>7289</v>
      </c>
      <c r="B2434" s="16" t="s">
        <v>8196</v>
      </c>
      <c r="C2434" s="16" t="s">
        <v>9040</v>
      </c>
      <c r="D2434" s="16"/>
      <c r="E2434" s="17" t="s">
        <v>2173</v>
      </c>
      <c r="F2434" s="17" t="s">
        <v>2174</v>
      </c>
      <c r="G2434" s="29" t="s">
        <v>6905</v>
      </c>
      <c r="H2434" s="19" t="s">
        <v>7126</v>
      </c>
      <c r="I2434" s="19" t="s">
        <v>11087</v>
      </c>
      <c r="J2434" s="17" t="str">
        <f t="shared" si="113"/>
        <v>225/136  ม. 13  ต. คันธุลี  อ. ท่าชนะ  จ. สุราษฎร์ธานี</v>
      </c>
      <c r="K2434" s="30" t="s">
        <v>11088</v>
      </c>
      <c r="L2434" s="19" t="s">
        <v>8130</v>
      </c>
      <c r="M2434" s="19" t="s">
        <v>6935</v>
      </c>
      <c r="N2434" s="19" t="s">
        <v>6936</v>
      </c>
      <c r="O2434" s="19" t="s">
        <v>6937</v>
      </c>
      <c r="P2434" s="20">
        <v>84170</v>
      </c>
      <c r="Q2434" s="21"/>
      <c r="R2434" s="22"/>
      <c r="S2434" s="22"/>
      <c r="T2434" s="22"/>
      <c r="U2434" s="22"/>
      <c r="V2434" s="21"/>
      <c r="W2434" s="35"/>
      <c r="X2434" s="23"/>
      <c r="Y2434" s="24"/>
      <c r="Z2434" s="21">
        <v>347</v>
      </c>
      <c r="AA2434" s="25">
        <f t="shared" si="112"/>
        <v>347</v>
      </c>
      <c r="AB2434" s="44"/>
      <c r="AC2434" s="88"/>
      <c r="AD2434" s="27" t="str">
        <f t="shared" si="114"/>
        <v>นาง  อารมย์  ช่วยบำรุง</v>
      </c>
    </row>
    <row r="2435" spans="1:30">
      <c r="A2435" s="16" t="s">
        <v>7289</v>
      </c>
      <c r="B2435" s="16" t="s">
        <v>8199</v>
      </c>
      <c r="C2435" s="16">
        <v>104</v>
      </c>
      <c r="D2435" s="16"/>
      <c r="E2435" s="17" t="s">
        <v>5671</v>
      </c>
      <c r="F2435" s="17" t="s">
        <v>5672</v>
      </c>
      <c r="G2435" s="29" t="s">
        <v>6896</v>
      </c>
      <c r="H2435" s="19" t="s">
        <v>7611</v>
      </c>
      <c r="I2435" s="19" t="s">
        <v>10952</v>
      </c>
      <c r="J2435" s="17" t="str">
        <f t="shared" si="113"/>
        <v>225/9  ม. 13  ต. คันธุลี  อ. ท่าชนะ  จ. สุราษฎร์ธานี</v>
      </c>
      <c r="K2435" s="30" t="s">
        <v>11089</v>
      </c>
      <c r="L2435" s="19" t="s">
        <v>8130</v>
      </c>
      <c r="M2435" s="19" t="s">
        <v>6935</v>
      </c>
      <c r="N2435" s="19" t="s">
        <v>6936</v>
      </c>
      <c r="O2435" s="19" t="s">
        <v>6937</v>
      </c>
      <c r="P2435" s="20">
        <v>84170</v>
      </c>
      <c r="Q2435" s="21"/>
      <c r="R2435" s="22"/>
      <c r="S2435" s="22"/>
      <c r="T2435" s="22"/>
      <c r="U2435" s="22"/>
      <c r="V2435" s="21"/>
      <c r="W2435" s="35"/>
      <c r="X2435" s="23"/>
      <c r="Y2435" s="24"/>
      <c r="Z2435" s="21">
        <v>105</v>
      </c>
      <c r="AA2435" s="25">
        <f t="shared" ref="AA2435:AA2498" si="115">SUM(Q2435:Z2435)</f>
        <v>105</v>
      </c>
      <c r="AB2435" s="44"/>
      <c r="AC2435" s="88"/>
      <c r="AD2435" s="27" t="str">
        <f t="shared" si="114"/>
        <v>นาย  สนั่น  มีหาดยาย</v>
      </c>
    </row>
    <row r="2436" spans="1:30">
      <c r="A2436" s="16" t="s">
        <v>7289</v>
      </c>
      <c r="B2436" s="16" t="s">
        <v>10643</v>
      </c>
      <c r="C2436" s="16">
        <v>105</v>
      </c>
      <c r="D2436" s="16"/>
      <c r="E2436" s="17" t="s">
        <v>3036</v>
      </c>
      <c r="F2436" s="17" t="s">
        <v>3037</v>
      </c>
      <c r="G2436" s="29" t="s">
        <v>6923</v>
      </c>
      <c r="H2436" s="19" t="s">
        <v>11090</v>
      </c>
      <c r="I2436" s="19" t="s">
        <v>8912</v>
      </c>
      <c r="J2436" s="17" t="str">
        <f t="shared" si="113"/>
        <v>22  ม. 9  ต. ละแม  อ. ละแม  จ. ชุมพร</v>
      </c>
      <c r="K2436" s="30" t="s">
        <v>7696</v>
      </c>
      <c r="L2436" s="19" t="s">
        <v>7234</v>
      </c>
      <c r="M2436" s="19" t="s">
        <v>6910</v>
      </c>
      <c r="N2436" s="19" t="s">
        <v>6911</v>
      </c>
      <c r="O2436" s="19" t="s">
        <v>6912</v>
      </c>
      <c r="P2436" s="20">
        <v>86170</v>
      </c>
      <c r="Q2436" s="21"/>
      <c r="R2436" s="22"/>
      <c r="S2436" s="22"/>
      <c r="T2436" s="22"/>
      <c r="U2436" s="22"/>
      <c r="V2436" s="21"/>
      <c r="W2436" s="35"/>
      <c r="X2436" s="23"/>
      <c r="Y2436" s="24"/>
      <c r="Z2436" s="21">
        <v>235</v>
      </c>
      <c r="AA2436" s="25">
        <f t="shared" si="115"/>
        <v>235</v>
      </c>
      <c r="AB2436" s="44"/>
      <c r="AC2436" s="88"/>
      <c r="AD2436" s="27" t="str">
        <f t="shared" si="114"/>
        <v>นางสาว  ศิริประภา  ติ้งสมชัยศิลป์</v>
      </c>
    </row>
    <row r="2437" spans="1:30">
      <c r="A2437" s="16" t="s">
        <v>7289</v>
      </c>
      <c r="B2437" s="16" t="s">
        <v>8210</v>
      </c>
      <c r="C2437" s="16">
        <v>106</v>
      </c>
      <c r="D2437" s="16"/>
      <c r="E2437" s="17" t="s">
        <v>3039</v>
      </c>
      <c r="F2437" s="17" t="s">
        <v>3040</v>
      </c>
      <c r="G2437" s="29" t="s">
        <v>6923</v>
      </c>
      <c r="H2437" s="19" t="s">
        <v>7766</v>
      </c>
      <c r="I2437" s="19" t="s">
        <v>8912</v>
      </c>
      <c r="J2437" s="17" t="str">
        <f t="shared" si="113"/>
        <v>22  ม. 9  ต. ละแม  อ. ละแม  จ. ชุมพร</v>
      </c>
      <c r="K2437" s="30" t="s">
        <v>7696</v>
      </c>
      <c r="L2437" s="19" t="s">
        <v>7234</v>
      </c>
      <c r="M2437" s="19" t="s">
        <v>6910</v>
      </c>
      <c r="N2437" s="19" t="s">
        <v>6911</v>
      </c>
      <c r="O2437" s="19" t="s">
        <v>6912</v>
      </c>
      <c r="P2437" s="20">
        <v>86170</v>
      </c>
      <c r="Q2437" s="21"/>
      <c r="R2437" s="22"/>
      <c r="S2437" s="22"/>
      <c r="T2437" s="22"/>
      <c r="U2437" s="22"/>
      <c r="V2437" s="21"/>
      <c r="W2437" s="35"/>
      <c r="X2437" s="23"/>
      <c r="Y2437" s="24"/>
      <c r="Z2437" s="21">
        <v>236</v>
      </c>
      <c r="AA2437" s="25">
        <f t="shared" si="115"/>
        <v>236</v>
      </c>
      <c r="AB2437" s="44"/>
      <c r="AC2437" s="88"/>
      <c r="AD2437" s="27" t="str">
        <f t="shared" si="114"/>
        <v>นางสาว  ศิริพร  ติ้งสมชัยศิลป์</v>
      </c>
    </row>
    <row r="2438" spans="1:30">
      <c r="A2438" s="16" t="s">
        <v>7289</v>
      </c>
      <c r="B2438" s="16" t="s">
        <v>8213</v>
      </c>
      <c r="C2438" s="16" t="s">
        <v>7370</v>
      </c>
      <c r="D2438" s="16" t="s">
        <v>6980</v>
      </c>
      <c r="E2438" s="17" t="s">
        <v>6529</v>
      </c>
      <c r="F2438" s="17" t="s">
        <v>6530</v>
      </c>
      <c r="G2438" s="29" t="s">
        <v>6896</v>
      </c>
      <c r="H2438" s="19" t="s">
        <v>11091</v>
      </c>
      <c r="I2438" s="19" t="s">
        <v>11092</v>
      </c>
      <c r="J2438" s="17" t="str">
        <f t="shared" si="113"/>
        <v>70  ม. 10  ต. สวนแตง  อ. ละแม  จ. ชุมพร</v>
      </c>
      <c r="K2438" s="30" t="s">
        <v>6953</v>
      </c>
      <c r="L2438" s="19" t="s">
        <v>7706</v>
      </c>
      <c r="M2438" s="19" t="s">
        <v>6992</v>
      </c>
      <c r="N2438" s="19" t="s">
        <v>6911</v>
      </c>
      <c r="O2438" s="19" t="s">
        <v>6912</v>
      </c>
      <c r="P2438" s="20">
        <v>86170</v>
      </c>
      <c r="Q2438" s="21"/>
      <c r="R2438" s="22"/>
      <c r="S2438" s="22"/>
      <c r="T2438" s="22"/>
      <c r="U2438" s="22"/>
      <c r="V2438" s="21"/>
      <c r="W2438" s="35"/>
      <c r="X2438" s="23"/>
      <c r="Y2438" s="24"/>
      <c r="Z2438" s="21">
        <v>184</v>
      </c>
      <c r="AA2438" s="25">
        <f t="shared" si="115"/>
        <v>184</v>
      </c>
      <c r="AB2438" s="44"/>
      <c r="AC2438" s="88"/>
      <c r="AD2438" s="27" t="str">
        <f t="shared" si="114"/>
        <v>นาย  แสงทอง  ชนกเศรณี</v>
      </c>
    </row>
    <row r="2439" spans="1:30">
      <c r="A2439" s="16" t="s">
        <v>7289</v>
      </c>
      <c r="B2439" s="16" t="s">
        <v>11093</v>
      </c>
      <c r="C2439" s="16">
        <v>108</v>
      </c>
      <c r="D2439" s="16"/>
      <c r="E2439" s="17" t="s">
        <v>6532</v>
      </c>
      <c r="F2439" s="17" t="s">
        <v>6533</v>
      </c>
      <c r="G2439" s="29" t="s">
        <v>6896</v>
      </c>
      <c r="H2439" s="19" t="s">
        <v>11094</v>
      </c>
      <c r="I2439" s="19" t="s">
        <v>11092</v>
      </c>
      <c r="J2439" s="17" t="str">
        <f t="shared" si="113"/>
        <v>18/1  ม. 10  ต. สวนแตง  อ. ละแม  จ. ชุมพร</v>
      </c>
      <c r="K2439" s="30" t="s">
        <v>9413</v>
      </c>
      <c r="L2439" s="19" t="s">
        <v>7706</v>
      </c>
      <c r="M2439" s="19" t="s">
        <v>6992</v>
      </c>
      <c r="N2439" s="19" t="s">
        <v>6911</v>
      </c>
      <c r="O2439" s="19" t="s">
        <v>6912</v>
      </c>
      <c r="P2439" s="20">
        <v>86170</v>
      </c>
      <c r="Q2439" s="21"/>
      <c r="R2439" s="22"/>
      <c r="S2439" s="22"/>
      <c r="T2439" s="22"/>
      <c r="U2439" s="22"/>
      <c r="V2439" s="21"/>
      <c r="W2439" s="35"/>
      <c r="X2439" s="23"/>
      <c r="Y2439" s="24"/>
      <c r="Z2439" s="21">
        <v>191</v>
      </c>
      <c r="AA2439" s="25">
        <f t="shared" si="115"/>
        <v>191</v>
      </c>
      <c r="AB2439" s="44"/>
      <c r="AC2439" s="88"/>
      <c r="AD2439" s="27" t="str">
        <f t="shared" si="114"/>
        <v>นาย  แสงฟ้า  ชนกเศรณี</v>
      </c>
    </row>
    <row r="2440" spans="1:30">
      <c r="A2440" s="16" t="s">
        <v>7289</v>
      </c>
      <c r="B2440" s="16" t="s">
        <v>8233</v>
      </c>
      <c r="C2440" s="16">
        <v>109</v>
      </c>
      <c r="D2440" s="16"/>
      <c r="E2440" s="17" t="s">
        <v>6233</v>
      </c>
      <c r="F2440" s="17" t="s">
        <v>6234</v>
      </c>
      <c r="G2440" s="29" t="s">
        <v>6896</v>
      </c>
      <c r="H2440" s="19" t="s">
        <v>7342</v>
      </c>
      <c r="I2440" s="19" t="s">
        <v>11095</v>
      </c>
      <c r="J2440" s="17" t="str">
        <f t="shared" si="113"/>
        <v>188  ม. 4  ต. บ้านควน  อ. หลังสวน  จ. ชุมพร</v>
      </c>
      <c r="K2440" s="30" t="s">
        <v>9379</v>
      </c>
      <c r="L2440" s="19" t="s">
        <v>7031</v>
      </c>
      <c r="M2440" s="19" t="s">
        <v>8224</v>
      </c>
      <c r="N2440" s="19" t="s">
        <v>7378</v>
      </c>
      <c r="O2440" s="19" t="s">
        <v>6912</v>
      </c>
      <c r="P2440" s="20">
        <v>86110</v>
      </c>
      <c r="Q2440" s="21"/>
      <c r="R2440" s="22"/>
      <c r="S2440" s="22"/>
      <c r="T2440" s="22"/>
      <c r="U2440" s="22"/>
      <c r="V2440" s="21"/>
      <c r="W2440" s="35"/>
      <c r="X2440" s="23"/>
      <c r="Y2440" s="24"/>
      <c r="Z2440" s="21">
        <v>259</v>
      </c>
      <c r="AA2440" s="25">
        <f t="shared" si="115"/>
        <v>259</v>
      </c>
      <c r="AB2440" s="44"/>
      <c r="AC2440" s="88"/>
      <c r="AD2440" s="27" t="str">
        <f t="shared" si="114"/>
        <v>นาย  สุชาติ  อัครวิฑูรย์</v>
      </c>
    </row>
    <row r="2441" spans="1:30">
      <c r="A2441" s="16" t="s">
        <v>7289</v>
      </c>
      <c r="B2441" s="16" t="s">
        <v>10646</v>
      </c>
      <c r="C2441" s="16">
        <v>110</v>
      </c>
      <c r="D2441" s="16"/>
      <c r="E2441" s="17" t="s">
        <v>2871</v>
      </c>
      <c r="F2441" s="17" t="s">
        <v>2872</v>
      </c>
      <c r="G2441" s="29" t="s">
        <v>6923</v>
      </c>
      <c r="H2441" s="19" t="s">
        <v>11096</v>
      </c>
      <c r="I2441" s="19" t="s">
        <v>11097</v>
      </c>
      <c r="J2441" s="17" t="str">
        <f t="shared" si="113"/>
        <v>90  ม. 8  ต. ละแม  อ. ละแม  จ. ชุมพร</v>
      </c>
      <c r="K2441" s="30" t="s">
        <v>9823</v>
      </c>
      <c r="L2441" s="19" t="s">
        <v>7675</v>
      </c>
      <c r="M2441" s="19" t="s">
        <v>6910</v>
      </c>
      <c r="N2441" s="19" t="s">
        <v>6911</v>
      </c>
      <c r="O2441" s="19" t="s">
        <v>6912</v>
      </c>
      <c r="P2441" s="20">
        <v>86170</v>
      </c>
      <c r="Q2441" s="21"/>
      <c r="R2441" s="22"/>
      <c r="S2441" s="22"/>
      <c r="T2441" s="22"/>
      <c r="U2441" s="22"/>
      <c r="V2441" s="21"/>
      <c r="W2441" s="35"/>
      <c r="X2441" s="23"/>
      <c r="Y2441" s="24"/>
      <c r="Z2441" s="21">
        <v>215</v>
      </c>
      <c r="AA2441" s="25">
        <f t="shared" si="115"/>
        <v>215</v>
      </c>
      <c r="AB2441" s="44"/>
      <c r="AC2441" s="88"/>
      <c r="AD2441" s="27" t="str">
        <f t="shared" si="114"/>
        <v>นางสาว  รพีพรรณ  เอี่ยมจิตติรักษ์</v>
      </c>
    </row>
    <row r="2442" spans="1:30">
      <c r="A2442" s="16" t="s">
        <v>7289</v>
      </c>
      <c r="B2442" s="16" t="s">
        <v>8237</v>
      </c>
      <c r="C2442" s="16">
        <v>111</v>
      </c>
      <c r="D2442" s="16"/>
      <c r="E2442" s="17" t="s">
        <v>6328</v>
      </c>
      <c r="F2442" s="17" t="s">
        <v>6329</v>
      </c>
      <c r="G2442" s="29" t="s">
        <v>6896</v>
      </c>
      <c r="H2442" s="19" t="s">
        <v>7729</v>
      </c>
      <c r="I2442" s="19" t="s">
        <v>10161</v>
      </c>
      <c r="J2442" s="17" t="str">
        <f t="shared" si="113"/>
        <v>174/1  ม. 13  ต. คันธุลี  อ. ท่าชนะ  จ. สุราษฎร์ธานี</v>
      </c>
      <c r="K2442" s="30" t="s">
        <v>11098</v>
      </c>
      <c r="L2442" s="19" t="s">
        <v>8130</v>
      </c>
      <c r="M2442" s="19" t="s">
        <v>6935</v>
      </c>
      <c r="N2442" s="19" t="s">
        <v>6936</v>
      </c>
      <c r="O2442" s="19" t="s">
        <v>6937</v>
      </c>
      <c r="P2442" s="20">
        <v>84170</v>
      </c>
      <c r="Q2442" s="21"/>
      <c r="R2442" s="22"/>
      <c r="S2442" s="22"/>
      <c r="T2442" s="22"/>
      <c r="U2442" s="22"/>
      <c r="V2442" s="21"/>
      <c r="W2442" s="35"/>
      <c r="X2442" s="23"/>
      <c r="Y2442" s="24"/>
      <c r="Z2442" s="21">
        <v>306</v>
      </c>
      <c r="AA2442" s="25">
        <f t="shared" si="115"/>
        <v>306</v>
      </c>
      <c r="AB2442" s="44"/>
      <c r="AC2442" s="88"/>
      <c r="AD2442" s="27" t="str">
        <f t="shared" si="114"/>
        <v>นาย  สุพจน์  ออมสินสมบูรณ์</v>
      </c>
    </row>
    <row r="2443" spans="1:30">
      <c r="A2443" s="16" t="s">
        <v>7289</v>
      </c>
      <c r="B2443" s="16" t="s">
        <v>8241</v>
      </c>
      <c r="C2443" s="16">
        <v>112</v>
      </c>
      <c r="D2443" s="16"/>
      <c r="E2443" s="17" t="s">
        <v>3097</v>
      </c>
      <c r="F2443" s="17" t="s">
        <v>3098</v>
      </c>
      <c r="G2443" s="29" t="s">
        <v>6923</v>
      </c>
      <c r="H2443" s="19" t="s">
        <v>11099</v>
      </c>
      <c r="I2443" s="19" t="s">
        <v>11100</v>
      </c>
      <c r="J2443" s="17" t="str">
        <f t="shared" si="113"/>
        <v>128  ม. 10  ต. ละแม  อ. ละแม  จ. ชุมพร</v>
      </c>
      <c r="K2443" s="30" t="s">
        <v>8757</v>
      </c>
      <c r="L2443" s="19" t="s">
        <v>7706</v>
      </c>
      <c r="M2443" s="19" t="s">
        <v>6910</v>
      </c>
      <c r="N2443" s="19" t="s">
        <v>6911</v>
      </c>
      <c r="O2443" s="19" t="s">
        <v>6912</v>
      </c>
      <c r="P2443" s="20">
        <v>86170</v>
      </c>
      <c r="Q2443" s="21"/>
      <c r="R2443" s="22"/>
      <c r="S2443" s="22"/>
      <c r="T2443" s="22"/>
      <c r="U2443" s="22"/>
      <c r="V2443" s="21"/>
      <c r="W2443" s="35"/>
      <c r="X2443" s="23"/>
      <c r="Y2443" s="24"/>
      <c r="Z2443" s="21">
        <v>306</v>
      </c>
      <c r="AA2443" s="25">
        <f t="shared" si="115"/>
        <v>306</v>
      </c>
      <c r="AB2443" s="44"/>
      <c r="AC2443" s="88"/>
      <c r="AD2443" s="27" t="str">
        <f t="shared" si="114"/>
        <v>นางสาว  สายอ้อ  เที่ยงพึงธรรม</v>
      </c>
    </row>
    <row r="2444" spans="1:30">
      <c r="A2444" s="16" t="s">
        <v>7289</v>
      </c>
      <c r="B2444" s="16" t="s">
        <v>8255</v>
      </c>
      <c r="C2444" s="16">
        <v>113</v>
      </c>
      <c r="D2444" s="16"/>
      <c r="E2444" s="17" t="s">
        <v>1140</v>
      </c>
      <c r="F2444" s="17" t="s">
        <v>1141</v>
      </c>
      <c r="G2444" s="29" t="s">
        <v>6905</v>
      </c>
      <c r="H2444" s="19" t="s">
        <v>11101</v>
      </c>
      <c r="I2444" s="19" t="s">
        <v>11102</v>
      </c>
      <c r="J2444" s="17" t="str">
        <f t="shared" ref="J2444:J2507" si="116">K2444&amp;"  "&amp;L2444&amp;"  "&amp;M2444&amp;"  "&amp;N2444&amp;"  "&amp;O2444</f>
        <v>76/9 ถ.วัดโพธิ์  ม. -  ต. ตลาด   อ. เมืองสุราษฎร์ธานี  จ. สุราษฎร์ธานี</v>
      </c>
      <c r="K2444" s="30" t="s">
        <v>11103</v>
      </c>
      <c r="L2444" s="19" t="s">
        <v>6918</v>
      </c>
      <c r="M2444" s="19" t="s">
        <v>8034</v>
      </c>
      <c r="N2444" s="19" t="s">
        <v>7236</v>
      </c>
      <c r="O2444" s="19" t="s">
        <v>6937</v>
      </c>
      <c r="P2444" s="20">
        <v>84000</v>
      </c>
      <c r="Q2444" s="21"/>
      <c r="R2444" s="22"/>
      <c r="S2444" s="22"/>
      <c r="T2444" s="22"/>
      <c r="U2444" s="22"/>
      <c r="V2444" s="21"/>
      <c r="W2444" s="35"/>
      <c r="X2444" s="23"/>
      <c r="Y2444" s="24"/>
      <c r="Z2444" s="21">
        <v>231</v>
      </c>
      <c r="AA2444" s="25">
        <f t="shared" si="115"/>
        <v>231</v>
      </c>
      <c r="AB2444" s="44"/>
      <c r="AC2444" s="88"/>
      <c r="AD2444" s="27" t="str">
        <f t="shared" si="114"/>
        <v>นาง  มณฤดี  เหมือนมณี</v>
      </c>
    </row>
    <row r="2445" spans="1:30">
      <c r="A2445" s="16" t="s">
        <v>7289</v>
      </c>
      <c r="B2445" s="16" t="s">
        <v>8025</v>
      </c>
      <c r="C2445" s="16">
        <v>114</v>
      </c>
      <c r="D2445" s="16"/>
      <c r="E2445" s="17" t="s">
        <v>3896</v>
      </c>
      <c r="F2445" s="17" t="s">
        <v>3897</v>
      </c>
      <c r="G2445" s="29" t="s">
        <v>6896</v>
      </c>
      <c r="H2445" s="19" t="s">
        <v>11104</v>
      </c>
      <c r="I2445" s="19" t="s">
        <v>11037</v>
      </c>
      <c r="J2445" s="17" t="str">
        <f t="shared" si="116"/>
        <v>170  ม. 1  ต. จันดี  อ. ฉวาง  จ. นครศรีธรรมราช</v>
      </c>
      <c r="K2445" s="30" t="s">
        <v>9061</v>
      </c>
      <c r="L2445" s="19" t="s">
        <v>6954</v>
      </c>
      <c r="M2445" s="19" t="s">
        <v>9746</v>
      </c>
      <c r="N2445" s="19" t="s">
        <v>9747</v>
      </c>
      <c r="O2445" s="19" t="s">
        <v>6929</v>
      </c>
      <c r="P2445" s="20">
        <v>80150</v>
      </c>
      <c r="Q2445" s="21"/>
      <c r="R2445" s="22"/>
      <c r="S2445" s="22"/>
      <c r="T2445" s="22"/>
      <c r="U2445" s="22"/>
      <c r="V2445" s="21"/>
      <c r="W2445" s="35"/>
      <c r="X2445" s="23"/>
      <c r="Y2445" s="24"/>
      <c r="Z2445" s="21">
        <v>100</v>
      </c>
      <c r="AA2445" s="25">
        <f t="shared" si="115"/>
        <v>100</v>
      </c>
      <c r="AB2445" s="44"/>
      <c r="AC2445" s="88"/>
      <c r="AD2445" s="27" t="str">
        <f t="shared" si="114"/>
        <v>นาย  ชูเกียรติ  แง้เจริญกุล</v>
      </c>
    </row>
    <row r="2446" spans="1:30">
      <c r="A2446" s="16" t="s">
        <v>7289</v>
      </c>
      <c r="B2446" s="16" t="s">
        <v>8266</v>
      </c>
      <c r="C2446" s="16" t="s">
        <v>7386</v>
      </c>
      <c r="D2446" s="16" t="s">
        <v>6980</v>
      </c>
      <c r="E2446" s="17" t="s">
        <v>5950</v>
      </c>
      <c r="F2446" s="17" t="s">
        <v>5951</v>
      </c>
      <c r="G2446" s="29" t="s">
        <v>6896</v>
      </c>
      <c r="H2446" s="19" t="s">
        <v>7470</v>
      </c>
      <c r="I2446" s="19" t="s">
        <v>11105</v>
      </c>
      <c r="J2446" s="17" t="str">
        <f t="shared" si="116"/>
        <v>52  ม. 10  ต. สวนแตง  อ. ละแม  จ. ชุมพร</v>
      </c>
      <c r="K2446" s="30" t="s">
        <v>7321</v>
      </c>
      <c r="L2446" s="19" t="s">
        <v>7706</v>
      </c>
      <c r="M2446" s="19" t="s">
        <v>6992</v>
      </c>
      <c r="N2446" s="19" t="s">
        <v>6911</v>
      </c>
      <c r="O2446" s="19" t="s">
        <v>6912</v>
      </c>
      <c r="P2446" s="20">
        <v>86170</v>
      </c>
      <c r="Q2446" s="21"/>
      <c r="R2446" s="22"/>
      <c r="S2446" s="22"/>
      <c r="T2446" s="22"/>
      <c r="U2446" s="22"/>
      <c r="V2446" s="21"/>
      <c r="W2446" s="35"/>
      <c r="X2446" s="23"/>
      <c r="Y2446" s="24"/>
      <c r="Z2446" s="21">
        <v>119</v>
      </c>
      <c r="AA2446" s="25">
        <f t="shared" si="115"/>
        <v>119</v>
      </c>
      <c r="AB2446" s="44"/>
      <c r="AC2446" s="88"/>
      <c r="AD2446" s="27" t="str">
        <f t="shared" si="114"/>
        <v>นาย  สมศักดิ์  มุขพริ้ม</v>
      </c>
    </row>
    <row r="2447" spans="1:30">
      <c r="A2447" s="16" t="s">
        <v>7289</v>
      </c>
      <c r="B2447" s="16" t="s">
        <v>8269</v>
      </c>
      <c r="C2447" s="16">
        <v>116</v>
      </c>
      <c r="D2447" s="16"/>
      <c r="E2447" s="17" t="s">
        <v>6156</v>
      </c>
      <c r="F2447" s="17" t="s">
        <v>6157</v>
      </c>
      <c r="G2447" s="29" t="s">
        <v>6896</v>
      </c>
      <c r="H2447" s="19" t="s">
        <v>10711</v>
      </c>
      <c r="I2447" s="19" t="s">
        <v>11037</v>
      </c>
      <c r="J2447" s="17" t="str">
        <f t="shared" si="116"/>
        <v>110/36  ม. 6  ต. มะขามเตี้ย  อ. เมืองสุราษฎร์ธานี  จ. สุราษฎร์ธานี</v>
      </c>
      <c r="K2447" s="66" t="s">
        <v>11106</v>
      </c>
      <c r="L2447" s="19" t="s">
        <v>7215</v>
      </c>
      <c r="M2447" s="19" t="s">
        <v>7340</v>
      </c>
      <c r="N2447" s="19" t="s">
        <v>7236</v>
      </c>
      <c r="O2447" s="19" t="s">
        <v>6937</v>
      </c>
      <c r="P2447" s="20">
        <v>84000</v>
      </c>
      <c r="Q2447" s="21"/>
      <c r="R2447" s="22"/>
      <c r="S2447" s="22"/>
      <c r="T2447" s="22"/>
      <c r="U2447" s="22"/>
      <c r="V2447" s="21"/>
      <c r="W2447" s="35"/>
      <c r="X2447" s="23"/>
      <c r="Y2447" s="24"/>
      <c r="Z2447" s="21">
        <v>317</v>
      </c>
      <c r="AA2447" s="25">
        <f t="shared" si="115"/>
        <v>317</v>
      </c>
      <c r="AB2447" s="44"/>
      <c r="AC2447" s="88"/>
      <c r="AD2447" s="27" t="str">
        <f t="shared" si="114"/>
        <v>นาย  สิทธิชัย  แง้เจริญกุล</v>
      </c>
    </row>
    <row r="2448" spans="1:30">
      <c r="A2448" s="16" t="s">
        <v>7289</v>
      </c>
      <c r="B2448" s="16" t="s">
        <v>8276</v>
      </c>
      <c r="C2448" s="16">
        <v>117</v>
      </c>
      <c r="D2448" s="16" t="s">
        <v>6980</v>
      </c>
      <c r="E2448" s="17" t="s">
        <v>3723</v>
      </c>
      <c r="F2448" s="17" t="s">
        <v>3724</v>
      </c>
      <c r="G2448" s="29" t="s">
        <v>6896</v>
      </c>
      <c r="H2448" s="19" t="s">
        <v>11107</v>
      </c>
      <c r="I2448" s="19" t="s">
        <v>11108</v>
      </c>
      <c r="J2448" s="17" t="str">
        <f t="shared" si="116"/>
        <v>24  ม. 8  ต. ละแม  อ. ละแม  จ. ชุมพร</v>
      </c>
      <c r="K2448" s="30" t="s">
        <v>7048</v>
      </c>
      <c r="L2448" s="19" t="s">
        <v>7675</v>
      </c>
      <c r="M2448" s="19" t="s">
        <v>6910</v>
      </c>
      <c r="N2448" s="19" t="s">
        <v>6911</v>
      </c>
      <c r="O2448" s="19" t="s">
        <v>6912</v>
      </c>
      <c r="P2448" s="20">
        <v>86170</v>
      </c>
      <c r="Q2448" s="21"/>
      <c r="R2448" s="22"/>
      <c r="S2448" s="22"/>
      <c r="T2448" s="22"/>
      <c r="U2448" s="22"/>
      <c r="V2448" s="21"/>
      <c r="W2448" s="35"/>
      <c r="X2448" s="23"/>
      <c r="Y2448" s="24"/>
      <c r="Z2448" s="21">
        <v>138</v>
      </c>
      <c r="AA2448" s="25">
        <f t="shared" si="115"/>
        <v>138</v>
      </c>
      <c r="AB2448" s="44" t="s">
        <v>9406</v>
      </c>
      <c r="AC2448" s="88"/>
      <c r="AD2448" s="27" t="str">
        <f t="shared" si="114"/>
        <v>นาย  เจริญพงษ์  สุขสกาวผ่อง</v>
      </c>
    </row>
    <row r="2449" spans="1:30">
      <c r="A2449" s="16" t="s">
        <v>7289</v>
      </c>
      <c r="B2449" s="16" t="s">
        <v>8278</v>
      </c>
      <c r="C2449" s="16">
        <v>118</v>
      </c>
      <c r="D2449" s="16" t="s">
        <v>6980</v>
      </c>
      <c r="E2449" s="17" t="s">
        <v>5412</v>
      </c>
      <c r="F2449" s="17" t="s">
        <v>5413</v>
      </c>
      <c r="G2449" s="29" t="s">
        <v>6896</v>
      </c>
      <c r="H2449" s="19" t="s">
        <v>10522</v>
      </c>
      <c r="I2449" s="19" t="s">
        <v>9994</v>
      </c>
      <c r="J2449" s="17" t="str">
        <f t="shared" si="116"/>
        <v>98  ม. 8  ต. ละแม  อ. ละแม  จ. ชุมพร</v>
      </c>
      <c r="K2449" s="30" t="s">
        <v>9685</v>
      </c>
      <c r="L2449" s="19" t="s">
        <v>7675</v>
      </c>
      <c r="M2449" s="19" t="s">
        <v>6910</v>
      </c>
      <c r="N2449" s="19" t="s">
        <v>6911</v>
      </c>
      <c r="O2449" s="19" t="s">
        <v>6912</v>
      </c>
      <c r="P2449" s="20">
        <v>86170</v>
      </c>
      <c r="Q2449" s="21"/>
      <c r="R2449" s="22"/>
      <c r="S2449" s="22"/>
      <c r="T2449" s="22"/>
      <c r="U2449" s="22"/>
      <c r="V2449" s="21"/>
      <c r="W2449" s="35"/>
      <c r="X2449" s="23"/>
      <c r="Y2449" s="24"/>
      <c r="Z2449" s="21">
        <v>137</v>
      </c>
      <c r="AA2449" s="25">
        <f t="shared" si="115"/>
        <v>137</v>
      </c>
      <c r="AB2449" s="44"/>
      <c r="AC2449" s="88"/>
      <c r="AD2449" s="27" t="str">
        <f t="shared" si="114"/>
        <v>นาย  วิทยา  แก้วแดง</v>
      </c>
    </row>
    <row r="2450" spans="1:30">
      <c r="A2450" s="16" t="s">
        <v>7289</v>
      </c>
      <c r="B2450" s="16" t="s">
        <v>8285</v>
      </c>
      <c r="C2450" s="16" t="s">
        <v>7020</v>
      </c>
      <c r="D2450" s="16"/>
      <c r="E2450" s="17" t="s">
        <v>2453</v>
      </c>
      <c r="F2450" s="17" t="s">
        <v>2454</v>
      </c>
      <c r="G2450" s="29" t="s">
        <v>6923</v>
      </c>
      <c r="H2450" s="19" t="s">
        <v>7528</v>
      </c>
      <c r="I2450" s="19" t="s">
        <v>11109</v>
      </c>
      <c r="J2450" s="17" t="str">
        <f t="shared" si="116"/>
        <v>75  ม. 13  ต. คันธุลี  อ. ท่าชนะ  จ. สุราษฎร์ธานี</v>
      </c>
      <c r="K2450" s="30" t="s">
        <v>7856</v>
      </c>
      <c r="L2450" s="19" t="s">
        <v>8130</v>
      </c>
      <c r="M2450" s="19" t="s">
        <v>6935</v>
      </c>
      <c r="N2450" s="19" t="s">
        <v>6936</v>
      </c>
      <c r="O2450" s="19" t="s">
        <v>6937</v>
      </c>
      <c r="P2450" s="20">
        <v>84170</v>
      </c>
      <c r="Q2450" s="21"/>
      <c r="R2450" s="22"/>
      <c r="S2450" s="22"/>
      <c r="T2450" s="22"/>
      <c r="U2450" s="22"/>
      <c r="V2450" s="21"/>
      <c r="W2450" s="35"/>
      <c r="X2450" s="23"/>
      <c r="Y2450" s="24"/>
      <c r="Z2450" s="21">
        <v>14</v>
      </c>
      <c r="AA2450" s="25">
        <f t="shared" si="115"/>
        <v>14</v>
      </c>
      <c r="AB2450" s="44"/>
      <c r="AC2450" s="88"/>
      <c r="AD2450" s="27" t="str">
        <f t="shared" si="114"/>
        <v>นางสาว  จินตนา  บุรีรัตน์</v>
      </c>
    </row>
    <row r="2451" spans="1:30">
      <c r="A2451" s="16" t="s">
        <v>7289</v>
      </c>
      <c r="B2451" s="16" t="s">
        <v>8291</v>
      </c>
      <c r="C2451" s="16">
        <v>120</v>
      </c>
      <c r="D2451" s="16"/>
      <c r="E2451" s="17" t="s">
        <v>6630</v>
      </c>
      <c r="F2451" s="17" t="s">
        <v>6631</v>
      </c>
      <c r="G2451" s="29" t="s">
        <v>6896</v>
      </c>
      <c r="H2451" s="19" t="s">
        <v>8493</v>
      </c>
      <c r="I2451" s="19" t="s">
        <v>11110</v>
      </c>
      <c r="J2451" s="17" t="str">
        <f t="shared" si="116"/>
        <v>162  ม. 12  ต. คลองพา  อ. ท่าชนะ  จ. สุราษฎร์ธานี</v>
      </c>
      <c r="K2451" s="30" t="s">
        <v>9382</v>
      </c>
      <c r="L2451" s="19" t="s">
        <v>7096</v>
      </c>
      <c r="M2451" s="19" t="s">
        <v>7208</v>
      </c>
      <c r="N2451" s="19" t="s">
        <v>6936</v>
      </c>
      <c r="O2451" s="19" t="s">
        <v>6937</v>
      </c>
      <c r="P2451" s="20">
        <v>84170</v>
      </c>
      <c r="Q2451" s="21"/>
      <c r="R2451" s="22"/>
      <c r="S2451" s="22"/>
      <c r="T2451" s="22"/>
      <c r="U2451" s="22"/>
      <c r="V2451" s="21"/>
      <c r="W2451" s="35"/>
      <c r="X2451" s="23"/>
      <c r="Y2451" s="24"/>
      <c r="Z2451" s="21">
        <v>103</v>
      </c>
      <c r="AA2451" s="25">
        <f t="shared" si="115"/>
        <v>103</v>
      </c>
      <c r="AB2451" s="44"/>
      <c r="AC2451" s="88"/>
      <c r="AD2451" s="27" t="str">
        <f t="shared" ref="AD2451:AD2514" si="117">G2451&amp;"  "&amp;H2451&amp;"  "&amp;I2451</f>
        <v>นาย  อนันต์  มณีวรรณ์</v>
      </c>
    </row>
    <row r="2452" spans="1:30">
      <c r="A2452" s="16" t="s">
        <v>7289</v>
      </c>
      <c r="B2452" s="16" t="s">
        <v>8301</v>
      </c>
      <c r="C2452" s="16">
        <v>121</v>
      </c>
      <c r="D2452" s="16"/>
      <c r="E2452" s="17" t="s">
        <v>3027</v>
      </c>
      <c r="F2452" s="17" t="s">
        <v>3028</v>
      </c>
      <c r="G2452" s="29" t="s">
        <v>6923</v>
      </c>
      <c r="H2452" s="19" t="s">
        <v>11111</v>
      </c>
      <c r="I2452" s="19" t="s">
        <v>11112</v>
      </c>
      <c r="J2452" s="17" t="str">
        <f t="shared" si="116"/>
        <v>208  ม. 13  ต. คันธุลี  อ. ท่าชนะ  จ. สุราษฎร์ธานี</v>
      </c>
      <c r="K2452" s="30" t="s">
        <v>8390</v>
      </c>
      <c r="L2452" s="19" t="s">
        <v>8130</v>
      </c>
      <c r="M2452" s="19" t="s">
        <v>6935</v>
      </c>
      <c r="N2452" s="19" t="s">
        <v>6936</v>
      </c>
      <c r="O2452" s="19" t="s">
        <v>6937</v>
      </c>
      <c r="P2452" s="20">
        <v>84170</v>
      </c>
      <c r="Q2452" s="21"/>
      <c r="R2452" s="22"/>
      <c r="S2452" s="22"/>
      <c r="T2452" s="22"/>
      <c r="U2452" s="22"/>
      <c r="V2452" s="21"/>
      <c r="W2452" s="35"/>
      <c r="X2452" s="23"/>
      <c r="Y2452" s="24"/>
      <c r="Z2452" s="21">
        <v>329</v>
      </c>
      <c r="AA2452" s="25">
        <f t="shared" si="115"/>
        <v>329</v>
      </c>
      <c r="AB2452" s="44"/>
      <c r="AC2452" s="88"/>
      <c r="AD2452" s="27" t="str">
        <f t="shared" si="117"/>
        <v>นางสาว  ศิริขวัญ  หล่อวัฒนศิริ</v>
      </c>
    </row>
    <row r="2453" spans="1:30">
      <c r="A2453" s="16" t="s">
        <v>7289</v>
      </c>
      <c r="B2453" s="16" t="s">
        <v>8305</v>
      </c>
      <c r="C2453" s="16">
        <v>122</v>
      </c>
      <c r="D2453" s="16"/>
      <c r="E2453" s="17" t="s">
        <v>3769</v>
      </c>
      <c r="F2453" s="17" t="s">
        <v>3770</v>
      </c>
      <c r="G2453" s="29" t="s">
        <v>6896</v>
      </c>
      <c r="H2453" s="19" t="s">
        <v>11113</v>
      </c>
      <c r="I2453" s="19" t="s">
        <v>7784</v>
      </c>
      <c r="J2453" s="17" t="str">
        <f t="shared" si="116"/>
        <v>65/2  ม. 13  ต. พะโต๊ะ  อ. พะโต๊ะ  จ. ชุมพร</v>
      </c>
      <c r="K2453" s="30" t="s">
        <v>11114</v>
      </c>
      <c r="L2453" s="19" t="s">
        <v>8130</v>
      </c>
      <c r="M2453" s="19" t="s">
        <v>11115</v>
      </c>
      <c r="N2453" s="19" t="s">
        <v>9192</v>
      </c>
      <c r="O2453" s="19" t="s">
        <v>6912</v>
      </c>
      <c r="P2453" s="20">
        <v>86180</v>
      </c>
      <c r="Q2453" s="21"/>
      <c r="R2453" s="22"/>
      <c r="S2453" s="22"/>
      <c r="T2453" s="22"/>
      <c r="U2453" s="22"/>
      <c r="V2453" s="21"/>
      <c r="W2453" s="35"/>
      <c r="X2453" s="23"/>
      <c r="Y2453" s="24"/>
      <c r="Z2453" s="21">
        <v>221</v>
      </c>
      <c r="AA2453" s="25">
        <f t="shared" si="115"/>
        <v>221</v>
      </c>
      <c r="AB2453" s="44" t="s">
        <v>11116</v>
      </c>
      <c r="AC2453" s="88"/>
      <c r="AD2453" s="27" t="str">
        <f t="shared" si="117"/>
        <v>นาย  เฉลิมวริทธิ์  ยอดประเสริฐ</v>
      </c>
    </row>
    <row r="2454" spans="1:30">
      <c r="A2454" s="16" t="s">
        <v>7289</v>
      </c>
      <c r="B2454" s="16"/>
      <c r="C2454" s="16">
        <v>123</v>
      </c>
      <c r="D2454" s="16"/>
      <c r="E2454" s="17" t="s">
        <v>2008</v>
      </c>
      <c r="F2454" s="17" t="s">
        <v>2009</v>
      </c>
      <c r="G2454" s="29" t="s">
        <v>6905</v>
      </c>
      <c r="H2454" s="19" t="s">
        <v>11117</v>
      </c>
      <c r="I2454" s="19" t="s">
        <v>11118</v>
      </c>
      <c r="J2454" s="17" t="str">
        <f t="shared" si="116"/>
        <v>126  ม. 8  ต. ละแม  อ. ละแม  จ. ชุมพร</v>
      </c>
      <c r="K2454" s="30" t="s">
        <v>8172</v>
      </c>
      <c r="L2454" s="19" t="s">
        <v>7675</v>
      </c>
      <c r="M2454" s="19" t="s">
        <v>6910</v>
      </c>
      <c r="N2454" s="19" t="s">
        <v>6911</v>
      </c>
      <c r="O2454" s="19" t="s">
        <v>6912</v>
      </c>
      <c r="P2454" s="20">
        <v>86170</v>
      </c>
      <c r="Q2454" s="21"/>
      <c r="R2454" s="22"/>
      <c r="S2454" s="22"/>
      <c r="T2454" s="22"/>
      <c r="U2454" s="22"/>
      <c r="V2454" s="21"/>
      <c r="W2454" s="35"/>
      <c r="X2454" s="23"/>
      <c r="Y2454" s="24"/>
      <c r="Z2454" s="21">
        <v>75</v>
      </c>
      <c r="AA2454" s="25">
        <f t="shared" si="115"/>
        <v>75</v>
      </c>
      <c r="AB2454" s="44"/>
      <c r="AC2454" s="88"/>
      <c r="AD2454" s="27" t="str">
        <f t="shared" si="117"/>
        <v>นาง  เสาวนีย์  แซ่เสี้ยว</v>
      </c>
    </row>
    <row r="2455" spans="1:30">
      <c r="A2455" s="16" t="s">
        <v>7289</v>
      </c>
      <c r="B2455" s="16" t="s">
        <v>10662</v>
      </c>
      <c r="C2455" s="16">
        <v>124</v>
      </c>
      <c r="D2455" s="16"/>
      <c r="E2455" s="17" t="s">
        <v>2868</v>
      </c>
      <c r="F2455" s="17" t="s">
        <v>2869</v>
      </c>
      <c r="G2455" s="29" t="s">
        <v>6923</v>
      </c>
      <c r="H2455" s="19" t="s">
        <v>11119</v>
      </c>
      <c r="I2455" s="19" t="s">
        <v>11120</v>
      </c>
      <c r="J2455" s="17" t="str">
        <f t="shared" si="116"/>
        <v>407/1  ม. 1  ต. เวียงสระ  อ. เวียงสระ  จ. สุราษฎร์ธานี</v>
      </c>
      <c r="K2455" s="66" t="s">
        <v>11121</v>
      </c>
      <c r="L2455" s="19" t="s">
        <v>6954</v>
      </c>
      <c r="M2455" s="19" t="s">
        <v>11122</v>
      </c>
      <c r="N2455" s="19" t="s">
        <v>11123</v>
      </c>
      <c r="O2455" s="19" t="s">
        <v>6937</v>
      </c>
      <c r="P2455" s="20">
        <v>84190</v>
      </c>
      <c r="Q2455" s="21"/>
      <c r="R2455" s="22"/>
      <c r="S2455" s="22"/>
      <c r="T2455" s="22"/>
      <c r="U2455" s="22"/>
      <c r="V2455" s="21"/>
      <c r="W2455" s="35"/>
      <c r="X2455" s="23"/>
      <c r="Y2455" s="24"/>
      <c r="Z2455" s="21">
        <v>212</v>
      </c>
      <c r="AA2455" s="25">
        <f t="shared" si="115"/>
        <v>212</v>
      </c>
      <c r="AB2455" s="44"/>
      <c r="AC2455" s="88"/>
      <c r="AD2455" s="27" t="str">
        <f t="shared" si="117"/>
        <v>นางสาว  รพิรัตน์  นารากรกุล</v>
      </c>
    </row>
    <row r="2456" spans="1:30">
      <c r="A2456" s="16" t="s">
        <v>7289</v>
      </c>
      <c r="B2456" s="16" t="s">
        <v>10666</v>
      </c>
      <c r="C2456" s="16" t="s">
        <v>7543</v>
      </c>
      <c r="D2456" s="16" t="s">
        <v>6980</v>
      </c>
      <c r="E2456" s="17" t="s">
        <v>6413</v>
      </c>
      <c r="F2456" s="17" t="s">
        <v>6414</v>
      </c>
      <c r="G2456" s="29" t="s">
        <v>6896</v>
      </c>
      <c r="H2456" s="19" t="s">
        <v>11124</v>
      </c>
      <c r="I2456" s="19" t="s">
        <v>11125</v>
      </c>
      <c r="J2456" s="17" t="str">
        <f t="shared" si="116"/>
        <v>12  ม. 6  ต. สวนแตง  อ. ละแม  จ. ชุมพร</v>
      </c>
      <c r="K2456" s="33" t="s">
        <v>6977</v>
      </c>
      <c r="L2456" s="19" t="s">
        <v>7215</v>
      </c>
      <c r="M2456" s="19" t="s">
        <v>6992</v>
      </c>
      <c r="N2456" s="19" t="s">
        <v>6911</v>
      </c>
      <c r="O2456" s="19" t="s">
        <v>6912</v>
      </c>
      <c r="P2456" s="20">
        <v>86170</v>
      </c>
      <c r="Q2456" s="21"/>
      <c r="R2456" s="22"/>
      <c r="S2456" s="22"/>
      <c r="T2456" s="22">
        <v>117</v>
      </c>
      <c r="U2456" s="22">
        <v>117</v>
      </c>
      <c r="V2456" s="21">
        <v>117</v>
      </c>
      <c r="W2456" s="35">
        <v>117</v>
      </c>
      <c r="X2456" s="23">
        <v>117</v>
      </c>
      <c r="Y2456" s="24">
        <v>117</v>
      </c>
      <c r="Z2456" s="21">
        <v>117</v>
      </c>
      <c r="AA2456" s="25">
        <f t="shared" si="115"/>
        <v>819</v>
      </c>
      <c r="AB2456" s="44"/>
      <c r="AC2456" s="88"/>
      <c r="AD2456" s="27" t="str">
        <f t="shared" si="117"/>
        <v>นาย  สุริยา  นาคแก้ว</v>
      </c>
    </row>
    <row r="2457" spans="1:30">
      <c r="A2457" s="16" t="s">
        <v>7289</v>
      </c>
      <c r="B2457" s="16" t="s">
        <v>8778</v>
      </c>
      <c r="C2457" s="16" t="s">
        <v>8172</v>
      </c>
      <c r="D2457" s="16" t="s">
        <v>6980</v>
      </c>
      <c r="E2457" s="17" t="s">
        <v>4217</v>
      </c>
      <c r="F2457" s="17" t="s">
        <v>4218</v>
      </c>
      <c r="G2457" s="29" t="s">
        <v>6896</v>
      </c>
      <c r="H2457" s="19" t="s">
        <v>11126</v>
      </c>
      <c r="I2457" s="19" t="s">
        <v>11125</v>
      </c>
      <c r="J2457" s="17" t="str">
        <f t="shared" si="116"/>
        <v>11  ม. 6  ต. สวนแตง  อ. ละแม  จ. ชุมพร</v>
      </c>
      <c r="K2457" s="30" t="s">
        <v>7513</v>
      </c>
      <c r="L2457" s="19" t="s">
        <v>7215</v>
      </c>
      <c r="M2457" s="19" t="s">
        <v>6992</v>
      </c>
      <c r="N2457" s="19" t="s">
        <v>6911</v>
      </c>
      <c r="O2457" s="19" t="s">
        <v>6912</v>
      </c>
      <c r="P2457" s="20">
        <v>86170</v>
      </c>
      <c r="Q2457" s="21"/>
      <c r="R2457" s="22"/>
      <c r="S2457" s="22"/>
      <c r="T2457" s="22"/>
      <c r="U2457" s="22"/>
      <c r="V2457" s="21"/>
      <c r="W2457" s="35">
        <v>205</v>
      </c>
      <c r="X2457" s="23">
        <v>205</v>
      </c>
      <c r="Y2457" s="24">
        <v>205</v>
      </c>
      <c r="Z2457" s="21">
        <v>205</v>
      </c>
      <c r="AA2457" s="25">
        <f t="shared" si="115"/>
        <v>820</v>
      </c>
      <c r="AB2457" s="44"/>
      <c r="AC2457" s="88"/>
      <c r="AD2457" s="27" t="str">
        <f t="shared" si="117"/>
        <v>นาย  เทพ  นาคแก้ว</v>
      </c>
    </row>
    <row r="2458" spans="1:30">
      <c r="A2458" s="16" t="s">
        <v>7289</v>
      </c>
      <c r="B2458" s="16" t="s">
        <v>11127</v>
      </c>
      <c r="C2458" s="16">
        <v>127</v>
      </c>
      <c r="D2458" s="16"/>
      <c r="E2458" s="17" t="s">
        <v>6350</v>
      </c>
      <c r="F2458" s="17" t="s">
        <v>6351</v>
      </c>
      <c r="G2458" s="29" t="s">
        <v>6896</v>
      </c>
      <c r="H2458" s="19" t="s">
        <v>10146</v>
      </c>
      <c r="I2458" s="19" t="s">
        <v>11128</v>
      </c>
      <c r="J2458" s="17" t="str">
        <f t="shared" si="116"/>
        <v>90  ม. 11  ต. ละแม  อ. ละแม  จ. ชุมพร</v>
      </c>
      <c r="K2458" s="30" t="s">
        <v>9823</v>
      </c>
      <c r="L2458" s="19" t="s">
        <v>6900</v>
      </c>
      <c r="M2458" s="19" t="s">
        <v>6910</v>
      </c>
      <c r="N2458" s="19" t="s">
        <v>6911</v>
      </c>
      <c r="O2458" s="19" t="s">
        <v>6912</v>
      </c>
      <c r="P2458" s="20">
        <v>86170</v>
      </c>
      <c r="Q2458" s="21"/>
      <c r="R2458" s="22"/>
      <c r="S2458" s="22"/>
      <c r="T2458" s="22"/>
      <c r="U2458" s="22"/>
      <c r="V2458" s="21"/>
      <c r="W2458" s="35"/>
      <c r="X2458" s="23"/>
      <c r="Y2458" s="24"/>
      <c r="Z2458" s="21">
        <v>203</v>
      </c>
      <c r="AA2458" s="25">
        <f t="shared" si="115"/>
        <v>203</v>
      </c>
      <c r="AB2458" s="44"/>
      <c r="AC2458" s="88"/>
      <c r="AD2458" s="27" t="str">
        <f t="shared" si="117"/>
        <v>นาย  สุรชัย  ตู้ธนบัตร</v>
      </c>
    </row>
    <row r="2459" spans="1:30">
      <c r="A2459" s="16" t="s">
        <v>7289</v>
      </c>
      <c r="B2459" s="16" t="s">
        <v>8346</v>
      </c>
      <c r="C2459" s="16">
        <v>128</v>
      </c>
      <c r="D2459" s="16"/>
      <c r="E2459" s="17" t="s">
        <v>6072</v>
      </c>
      <c r="F2459" s="17" t="s">
        <v>6073</v>
      </c>
      <c r="G2459" s="29" t="s">
        <v>6896</v>
      </c>
      <c r="H2459" s="19" t="s">
        <v>11129</v>
      </c>
      <c r="I2459" s="19" t="s">
        <v>11020</v>
      </c>
      <c r="J2459" s="17" t="str">
        <f t="shared" si="116"/>
        <v>34  ม. 9  ต. คลองพา  อ. ท่าชนะ  จ. สุราษฎร์ธานี</v>
      </c>
      <c r="K2459" s="30" t="s">
        <v>7421</v>
      </c>
      <c r="L2459" s="19" t="s">
        <v>7234</v>
      </c>
      <c r="M2459" s="19" t="s">
        <v>7208</v>
      </c>
      <c r="N2459" s="19" t="s">
        <v>6936</v>
      </c>
      <c r="O2459" s="19" t="s">
        <v>6937</v>
      </c>
      <c r="P2459" s="20">
        <v>84170</v>
      </c>
      <c r="Q2459" s="21"/>
      <c r="R2459" s="22"/>
      <c r="S2459" s="22"/>
      <c r="T2459" s="22"/>
      <c r="U2459" s="22"/>
      <c r="V2459" s="21"/>
      <c r="W2459" s="35"/>
      <c r="X2459" s="23"/>
      <c r="Y2459" s="24"/>
      <c r="Z2459" s="21">
        <v>82</v>
      </c>
      <c r="AA2459" s="25">
        <f t="shared" si="115"/>
        <v>82</v>
      </c>
      <c r="AB2459" s="44"/>
      <c r="AC2459" s="88"/>
      <c r="AD2459" s="27" t="str">
        <f t="shared" si="117"/>
        <v>นาย  สัมภาส  ทรัพย์ลาภลอย</v>
      </c>
    </row>
    <row r="2460" spans="1:30">
      <c r="A2460" s="16" t="s">
        <v>7289</v>
      </c>
      <c r="B2460" s="16" t="s">
        <v>9806</v>
      </c>
      <c r="C2460" s="16">
        <v>129</v>
      </c>
      <c r="D2460" s="16"/>
      <c r="E2460" s="17" t="s">
        <v>4220</v>
      </c>
      <c r="F2460" s="17">
        <v>0</v>
      </c>
      <c r="G2460" s="29" t="s">
        <v>6896</v>
      </c>
      <c r="H2460" s="19" t="s">
        <v>11130</v>
      </c>
      <c r="I2460" s="19" t="s">
        <v>11131</v>
      </c>
      <c r="J2460" s="17" t="str">
        <f t="shared" si="116"/>
        <v>124  ม. 7  ต. ละแม  อ. ละแม  จ. ชุมพร</v>
      </c>
      <c r="K2460" s="30" t="s">
        <v>7967</v>
      </c>
      <c r="L2460" s="19" t="s">
        <v>7290</v>
      </c>
      <c r="M2460" s="19" t="s">
        <v>6910</v>
      </c>
      <c r="N2460" s="19" t="s">
        <v>6911</v>
      </c>
      <c r="O2460" s="19" t="s">
        <v>6912</v>
      </c>
      <c r="P2460" s="20">
        <v>86170</v>
      </c>
      <c r="Q2460" s="21"/>
      <c r="R2460" s="22"/>
      <c r="S2460" s="22"/>
      <c r="T2460" s="22"/>
      <c r="U2460" s="22"/>
      <c r="V2460" s="21"/>
      <c r="W2460" s="35"/>
      <c r="X2460" s="23"/>
      <c r="Y2460" s="24"/>
      <c r="Z2460" s="21">
        <v>824</v>
      </c>
      <c r="AA2460" s="25">
        <f t="shared" si="115"/>
        <v>824</v>
      </c>
      <c r="AB2460" s="44"/>
      <c r="AC2460" s="88"/>
      <c r="AD2460" s="27" t="str">
        <f t="shared" si="117"/>
        <v>นาย  เทพชัย  ติณวโรดม</v>
      </c>
    </row>
    <row r="2461" spans="1:30">
      <c r="A2461" s="16" t="s">
        <v>7289</v>
      </c>
      <c r="B2461" s="16" t="s">
        <v>8084</v>
      </c>
      <c r="C2461" s="16">
        <v>130</v>
      </c>
      <c r="D2461" s="16"/>
      <c r="E2461" s="17" t="s">
        <v>3910</v>
      </c>
      <c r="F2461" s="17" t="s">
        <v>3911</v>
      </c>
      <c r="G2461" s="29" t="s">
        <v>6896</v>
      </c>
      <c r="H2461" s="19" t="s">
        <v>11132</v>
      </c>
      <c r="I2461" s="19" t="s">
        <v>11131</v>
      </c>
      <c r="J2461" s="17" t="str">
        <f t="shared" si="116"/>
        <v>124  ม. 7  ต. ละแม  อ. ละแม  จ. ชุมพร</v>
      </c>
      <c r="K2461" s="30" t="s">
        <v>7967</v>
      </c>
      <c r="L2461" s="19" t="s">
        <v>7290</v>
      </c>
      <c r="M2461" s="19" t="s">
        <v>6910</v>
      </c>
      <c r="N2461" s="19" t="s">
        <v>6911</v>
      </c>
      <c r="O2461" s="19" t="s">
        <v>6912</v>
      </c>
      <c r="P2461" s="20">
        <v>86170</v>
      </c>
      <c r="Q2461" s="21"/>
      <c r="R2461" s="22"/>
      <c r="S2461" s="22"/>
      <c r="T2461" s="22"/>
      <c r="U2461" s="22"/>
      <c r="V2461" s="21"/>
      <c r="W2461" s="35"/>
      <c r="X2461" s="23"/>
      <c r="Y2461" s="24"/>
      <c r="Z2461" s="21">
        <v>105</v>
      </c>
      <c r="AA2461" s="25">
        <f t="shared" si="115"/>
        <v>105</v>
      </c>
      <c r="AB2461" s="44"/>
      <c r="AC2461" s="88"/>
      <c r="AD2461" s="27" t="str">
        <f t="shared" si="117"/>
        <v>นาย  เชวง  ติณวโรดม</v>
      </c>
    </row>
    <row r="2462" spans="1:30">
      <c r="A2462" s="16" t="s">
        <v>7289</v>
      </c>
      <c r="B2462" s="16" t="s">
        <v>7870</v>
      </c>
      <c r="C2462" s="16">
        <v>131</v>
      </c>
      <c r="D2462" s="16"/>
      <c r="E2462" s="17" t="s">
        <v>2242</v>
      </c>
      <c r="F2462" s="17" t="s">
        <v>2243</v>
      </c>
      <c r="G2462" s="29" t="s">
        <v>6905</v>
      </c>
      <c r="H2462" s="19" t="s">
        <v>11133</v>
      </c>
      <c r="I2462" s="19" t="s">
        <v>11134</v>
      </c>
      <c r="J2462" s="17" t="str">
        <f t="shared" si="116"/>
        <v>225/19  ม. 13  ต. คันธุลี  อ. ท่าชนะ  จ. สุราษฎร์ธานี</v>
      </c>
      <c r="K2462" s="30" t="s">
        <v>10993</v>
      </c>
      <c r="L2462" s="19" t="s">
        <v>8130</v>
      </c>
      <c r="M2462" s="19" t="s">
        <v>6935</v>
      </c>
      <c r="N2462" s="19" t="s">
        <v>6936</v>
      </c>
      <c r="O2462" s="19" t="s">
        <v>6937</v>
      </c>
      <c r="P2462" s="20">
        <v>84170</v>
      </c>
      <c r="Q2462" s="21"/>
      <c r="R2462" s="22"/>
      <c r="S2462" s="22"/>
      <c r="T2462" s="22"/>
      <c r="U2462" s="22"/>
      <c r="V2462" s="21"/>
      <c r="W2462" s="35"/>
      <c r="X2462" s="23"/>
      <c r="Y2462" s="24"/>
      <c r="Z2462" s="21">
        <v>350</v>
      </c>
      <c r="AA2462" s="25">
        <f t="shared" si="115"/>
        <v>350</v>
      </c>
      <c r="AB2462" s="44"/>
      <c r="AC2462" s="88"/>
      <c r="AD2462" s="27" t="str">
        <f t="shared" si="117"/>
        <v>นาง  อี้เหลี่ยง  แซ่อึ่ง</v>
      </c>
    </row>
    <row r="2463" spans="1:30">
      <c r="A2463" s="16" t="s">
        <v>7289</v>
      </c>
      <c r="B2463" s="16" t="s">
        <v>7873</v>
      </c>
      <c r="C2463" s="16">
        <v>132</v>
      </c>
      <c r="D2463" s="16"/>
      <c r="E2463" s="17" t="s">
        <v>1543</v>
      </c>
      <c r="F2463" s="17" t="s">
        <v>1544</v>
      </c>
      <c r="G2463" s="29" t="s">
        <v>6905</v>
      </c>
      <c r="H2463" s="19" t="s">
        <v>11135</v>
      </c>
      <c r="I2463" s="19" t="s">
        <v>11136</v>
      </c>
      <c r="J2463" s="17" t="str">
        <f t="shared" si="116"/>
        <v>19/142  ม. 3  ต. รัษฎา  อ. เมืองภูเก็ต  จ. ภูเก็ต</v>
      </c>
      <c r="K2463" s="30" t="s">
        <v>11137</v>
      </c>
      <c r="L2463" s="19" t="s">
        <v>6991</v>
      </c>
      <c r="M2463" s="19" t="s">
        <v>7360</v>
      </c>
      <c r="N2463" s="19" t="s">
        <v>7361</v>
      </c>
      <c r="O2463" s="19" t="s">
        <v>7362</v>
      </c>
      <c r="P2463" s="20">
        <v>83000</v>
      </c>
      <c r="Q2463" s="21"/>
      <c r="R2463" s="22"/>
      <c r="S2463" s="22"/>
      <c r="T2463" s="22"/>
      <c r="U2463" s="22"/>
      <c r="V2463" s="21"/>
      <c r="W2463" s="35"/>
      <c r="X2463" s="23"/>
      <c r="Y2463" s="24"/>
      <c r="Z2463" s="21">
        <v>233</v>
      </c>
      <c r="AA2463" s="25">
        <f t="shared" si="115"/>
        <v>233</v>
      </c>
      <c r="AB2463" s="44"/>
      <c r="AC2463" s="88"/>
      <c r="AD2463" s="27" t="str">
        <f t="shared" si="117"/>
        <v>นาง  วรัญญา  ถนัดช่าง</v>
      </c>
    </row>
    <row r="2464" spans="1:30">
      <c r="A2464" s="16" t="s">
        <v>7289</v>
      </c>
      <c r="B2464" s="16"/>
      <c r="C2464" s="16">
        <v>133</v>
      </c>
      <c r="D2464" s="16"/>
      <c r="E2464" s="17" t="s">
        <v>3939</v>
      </c>
      <c r="F2464" s="17" t="s">
        <v>3940</v>
      </c>
      <c r="G2464" s="29" t="s">
        <v>6896</v>
      </c>
      <c r="H2464" s="19" t="s">
        <v>11138</v>
      </c>
      <c r="I2464" s="19" t="s">
        <v>11139</v>
      </c>
      <c r="J2464" s="17" t="str">
        <f t="shared" si="116"/>
        <v>58  ม. 13  ต. คันธุลี  อ. ท่าชนะ  จ. สุราษฎร์ธานี</v>
      </c>
      <c r="K2464" s="30" t="s">
        <v>7298</v>
      </c>
      <c r="L2464" s="19" t="s">
        <v>8130</v>
      </c>
      <c r="M2464" s="19" t="s">
        <v>6935</v>
      </c>
      <c r="N2464" s="19" t="s">
        <v>6936</v>
      </c>
      <c r="O2464" s="19" t="s">
        <v>6937</v>
      </c>
      <c r="P2464" s="20">
        <v>84170</v>
      </c>
      <c r="Q2464" s="21"/>
      <c r="R2464" s="22"/>
      <c r="S2464" s="22"/>
      <c r="T2464" s="22"/>
      <c r="U2464" s="22"/>
      <c r="V2464" s="21"/>
      <c r="W2464" s="35"/>
      <c r="X2464" s="23"/>
      <c r="Y2464" s="24"/>
      <c r="Z2464" s="21">
        <v>135</v>
      </c>
      <c r="AA2464" s="25">
        <f t="shared" si="115"/>
        <v>135</v>
      </c>
      <c r="AB2464" s="44"/>
      <c r="AC2464" s="88"/>
      <c r="AD2464" s="27" t="str">
        <f t="shared" si="117"/>
        <v>นาย  ซ้อง  คงแก้ว</v>
      </c>
    </row>
    <row r="2465" spans="1:30">
      <c r="A2465" s="16" t="s">
        <v>7289</v>
      </c>
      <c r="B2465" s="16"/>
      <c r="C2465" s="16">
        <v>134</v>
      </c>
      <c r="D2465" s="16"/>
      <c r="E2465" s="17" t="s">
        <v>5677</v>
      </c>
      <c r="F2465" s="17" t="s">
        <v>5678</v>
      </c>
      <c r="G2465" s="29" t="s">
        <v>6896</v>
      </c>
      <c r="H2465" s="19" t="s">
        <v>7525</v>
      </c>
      <c r="I2465" s="19" t="s">
        <v>11140</v>
      </c>
      <c r="J2465" s="17" t="str">
        <f t="shared" si="116"/>
        <v>225/69  ม. 13  ต. คันธุลี  อ. ท่าชนะ  จ. สุราษฎร์ธานี</v>
      </c>
      <c r="K2465" s="30" t="s">
        <v>11141</v>
      </c>
      <c r="L2465" s="19" t="s">
        <v>8130</v>
      </c>
      <c r="M2465" s="19" t="s">
        <v>6935</v>
      </c>
      <c r="N2465" s="19" t="s">
        <v>6936</v>
      </c>
      <c r="O2465" s="19" t="s">
        <v>6937</v>
      </c>
      <c r="P2465" s="20">
        <v>84170</v>
      </c>
      <c r="Q2465" s="21"/>
      <c r="R2465" s="22"/>
      <c r="S2465" s="22"/>
      <c r="T2465" s="22"/>
      <c r="U2465" s="22"/>
      <c r="V2465" s="21"/>
      <c r="W2465" s="35"/>
      <c r="X2465" s="23"/>
      <c r="Y2465" s="24"/>
      <c r="Z2465" s="21">
        <v>208</v>
      </c>
      <c r="AA2465" s="25">
        <f t="shared" si="115"/>
        <v>208</v>
      </c>
      <c r="AB2465" s="44"/>
      <c r="AC2465" s="88"/>
      <c r="AD2465" s="27" t="str">
        <f t="shared" si="117"/>
        <v>นาย  สนิท  ขำจิตต์</v>
      </c>
    </row>
    <row r="2466" spans="1:30">
      <c r="A2466" s="16" t="s">
        <v>7289</v>
      </c>
      <c r="B2466" s="16" t="s">
        <v>7404</v>
      </c>
      <c r="C2466" s="16">
        <v>135</v>
      </c>
      <c r="D2466" s="16"/>
      <c r="E2466" s="17" t="s">
        <v>6013</v>
      </c>
      <c r="F2466" s="17" t="s">
        <v>6014</v>
      </c>
      <c r="G2466" s="29" t="s">
        <v>6896</v>
      </c>
      <c r="H2466" s="19" t="s">
        <v>8437</v>
      </c>
      <c r="I2466" s="19" t="s">
        <v>10940</v>
      </c>
      <c r="J2466" s="17" t="str">
        <f t="shared" si="116"/>
        <v>225/111  ม. 13  ต. คันธุลี  อ. ท่าชนะ  จ. สุราษฎร์ธานี</v>
      </c>
      <c r="K2466" s="66" t="s">
        <v>10942</v>
      </c>
      <c r="L2466" s="19" t="s">
        <v>8130</v>
      </c>
      <c r="M2466" s="19" t="s">
        <v>6935</v>
      </c>
      <c r="N2466" s="19" t="s">
        <v>6936</v>
      </c>
      <c r="O2466" s="19" t="s">
        <v>6937</v>
      </c>
      <c r="P2466" s="20">
        <v>84170</v>
      </c>
      <c r="Q2466" s="21"/>
      <c r="R2466" s="22"/>
      <c r="S2466" s="22"/>
      <c r="T2466" s="22"/>
      <c r="U2466" s="22"/>
      <c r="V2466" s="21"/>
      <c r="W2466" s="35"/>
      <c r="X2466" s="23"/>
      <c r="Y2466" s="24"/>
      <c r="Z2466" s="21">
        <v>49</v>
      </c>
      <c r="AA2466" s="25">
        <f t="shared" si="115"/>
        <v>49</v>
      </c>
      <c r="AB2466" s="44"/>
      <c r="AC2466" s="88"/>
      <c r="AD2466" s="27" t="str">
        <f t="shared" si="117"/>
        <v>นาย  สวัสดิ์  พยัคฆ์ฤทธิ์</v>
      </c>
    </row>
    <row r="2467" spans="1:30">
      <c r="A2467" s="16" t="s">
        <v>7289</v>
      </c>
      <c r="B2467" s="16"/>
      <c r="C2467" s="16">
        <v>136</v>
      </c>
      <c r="D2467" s="16"/>
      <c r="E2467" s="17" t="s">
        <v>4974</v>
      </c>
      <c r="F2467" s="17" t="s">
        <v>4975</v>
      </c>
      <c r="G2467" s="29" t="s">
        <v>6896</v>
      </c>
      <c r="H2467" s="19" t="s">
        <v>8088</v>
      </c>
      <c r="I2467" s="19" t="s">
        <v>11142</v>
      </c>
      <c r="J2467" s="17" t="str">
        <f t="shared" si="116"/>
        <v>15  ม. 13  ต. คันธุลี  อ. ท่าชนะ  จ. สุราษฎร์ธานี</v>
      </c>
      <c r="K2467" s="30" t="s">
        <v>8012</v>
      </c>
      <c r="L2467" s="19" t="s">
        <v>8130</v>
      </c>
      <c r="M2467" s="19" t="s">
        <v>6935</v>
      </c>
      <c r="N2467" s="19" t="s">
        <v>6936</v>
      </c>
      <c r="O2467" s="19" t="s">
        <v>6937</v>
      </c>
      <c r="P2467" s="20">
        <v>84170</v>
      </c>
      <c r="Q2467" s="21"/>
      <c r="R2467" s="22"/>
      <c r="S2467" s="22"/>
      <c r="T2467" s="22"/>
      <c r="U2467" s="22"/>
      <c r="V2467" s="21"/>
      <c r="W2467" s="35"/>
      <c r="X2467" s="23"/>
      <c r="Y2467" s="24"/>
      <c r="Z2467" s="21">
        <v>30</v>
      </c>
      <c r="AA2467" s="25">
        <f t="shared" si="115"/>
        <v>30</v>
      </c>
      <c r="AB2467" s="44"/>
      <c r="AC2467" s="88"/>
      <c r="AD2467" s="27" t="str">
        <f t="shared" si="117"/>
        <v>นาย  ไพรัช  สมบุญแก้ว</v>
      </c>
    </row>
    <row r="2468" spans="1:30">
      <c r="A2468" s="16" t="s">
        <v>7289</v>
      </c>
      <c r="B2468" s="16"/>
      <c r="C2468" s="16">
        <v>137</v>
      </c>
      <c r="D2468" s="16"/>
      <c r="E2468" s="17" t="s">
        <v>6470</v>
      </c>
      <c r="F2468" s="17" t="s">
        <v>6471</v>
      </c>
      <c r="G2468" s="29" t="s">
        <v>6896</v>
      </c>
      <c r="H2468" s="19" t="s">
        <v>11143</v>
      </c>
      <c r="I2468" s="19" t="s">
        <v>11144</v>
      </c>
      <c r="J2468" s="17" t="str">
        <f t="shared" si="116"/>
        <v>129  ม. 8  ต. ละแม  อ. ละแม  จ. ชุมพร</v>
      </c>
      <c r="K2468" s="30" t="s">
        <v>7546</v>
      </c>
      <c r="L2468" s="19" t="s">
        <v>7675</v>
      </c>
      <c r="M2468" s="19" t="s">
        <v>6910</v>
      </c>
      <c r="N2468" s="19" t="s">
        <v>6911</v>
      </c>
      <c r="O2468" s="19" t="s">
        <v>6912</v>
      </c>
      <c r="P2468" s="20">
        <v>86170</v>
      </c>
      <c r="Q2468" s="21"/>
      <c r="R2468" s="22"/>
      <c r="S2468" s="22"/>
      <c r="T2468" s="22"/>
      <c r="U2468" s="22"/>
      <c r="V2468" s="21"/>
      <c r="W2468" s="35"/>
      <c r="X2468" s="23"/>
      <c r="Y2468" s="24"/>
      <c r="Z2468" s="21">
        <v>221</v>
      </c>
      <c r="AA2468" s="25">
        <f t="shared" si="115"/>
        <v>221</v>
      </c>
      <c r="AB2468" s="44"/>
      <c r="AC2468" s="88"/>
      <c r="AD2468" s="27" t="str">
        <f t="shared" si="117"/>
        <v>นาย  เสกสรรค์  อินทรสังขนาวิน</v>
      </c>
    </row>
    <row r="2469" spans="1:30">
      <c r="A2469" s="16" t="s">
        <v>7289</v>
      </c>
      <c r="B2469" s="16"/>
      <c r="C2469" s="16">
        <v>138</v>
      </c>
      <c r="D2469" s="16"/>
      <c r="E2469" s="17" t="s">
        <v>3012</v>
      </c>
      <c r="F2469" s="17" t="s">
        <v>3013</v>
      </c>
      <c r="G2469" s="29" t="s">
        <v>6923</v>
      </c>
      <c r="H2469" s="19" t="s">
        <v>11145</v>
      </c>
      <c r="I2469" s="19" t="s">
        <v>11144</v>
      </c>
      <c r="J2469" s="17" t="str">
        <f t="shared" si="116"/>
        <v>129  ม. 8  ต. ละแม  อ. ละแม  จ. ชุมพร</v>
      </c>
      <c r="K2469" s="30" t="s">
        <v>7546</v>
      </c>
      <c r="L2469" s="19" t="s">
        <v>7675</v>
      </c>
      <c r="M2469" s="19" t="s">
        <v>6910</v>
      </c>
      <c r="N2469" s="19" t="s">
        <v>6911</v>
      </c>
      <c r="O2469" s="19" t="s">
        <v>6912</v>
      </c>
      <c r="P2469" s="20">
        <v>86170</v>
      </c>
      <c r="Q2469" s="21"/>
      <c r="R2469" s="22"/>
      <c r="S2469" s="22"/>
      <c r="T2469" s="22"/>
      <c r="U2469" s="22"/>
      <c r="V2469" s="21"/>
      <c r="W2469" s="35"/>
      <c r="X2469" s="23"/>
      <c r="Y2469" s="24"/>
      <c r="Z2469" s="21">
        <v>189</v>
      </c>
      <c r="AA2469" s="25">
        <f t="shared" si="115"/>
        <v>189</v>
      </c>
      <c r="AB2469" s="44"/>
      <c r="AC2469" s="88"/>
      <c r="AD2469" s="27" t="str">
        <f t="shared" si="117"/>
        <v>นางสาว  ศรินทิพย์  อินทรสังขนาวิน</v>
      </c>
    </row>
    <row r="2470" spans="1:30">
      <c r="A2470" s="16" t="s">
        <v>7289</v>
      </c>
      <c r="B2470" s="16"/>
      <c r="C2470" s="16">
        <v>139</v>
      </c>
      <c r="D2470" s="16"/>
      <c r="E2470" s="17" t="s">
        <v>1155</v>
      </c>
      <c r="F2470" s="17" t="s">
        <v>1156</v>
      </c>
      <c r="G2470" s="29" t="s">
        <v>6905</v>
      </c>
      <c r="H2470" s="19" t="s">
        <v>9261</v>
      </c>
      <c r="I2470" s="19" t="s">
        <v>11144</v>
      </c>
      <c r="J2470" s="17" t="str">
        <f t="shared" si="116"/>
        <v>13  ม. 13  ต. คันธุลี  อ. ท่าชนะ  จ. สุราษฎร์ธานี</v>
      </c>
      <c r="K2470" s="30" t="s">
        <v>7289</v>
      </c>
      <c r="L2470" s="19" t="s">
        <v>8130</v>
      </c>
      <c r="M2470" s="19" t="s">
        <v>6935</v>
      </c>
      <c r="N2470" s="19" t="s">
        <v>6936</v>
      </c>
      <c r="O2470" s="19" t="s">
        <v>6937</v>
      </c>
      <c r="P2470" s="20">
        <v>84170</v>
      </c>
      <c r="Q2470" s="21"/>
      <c r="R2470" s="22"/>
      <c r="S2470" s="22"/>
      <c r="T2470" s="22"/>
      <c r="U2470" s="22"/>
      <c r="V2470" s="21"/>
      <c r="W2470" s="35"/>
      <c r="X2470" s="23"/>
      <c r="Y2470" s="24"/>
      <c r="Z2470" s="21">
        <v>224</v>
      </c>
      <c r="AA2470" s="25">
        <f t="shared" si="115"/>
        <v>224</v>
      </c>
      <c r="AB2470" s="44"/>
      <c r="AC2470" s="88"/>
      <c r="AD2470" s="27" t="str">
        <f t="shared" si="117"/>
        <v>นาง  มณีรัตน์  อินทรสังขนาวิน</v>
      </c>
    </row>
    <row r="2471" spans="1:30">
      <c r="A2471" s="16" t="s">
        <v>7289</v>
      </c>
      <c r="B2471" s="16"/>
      <c r="C2471" s="16">
        <v>140</v>
      </c>
      <c r="D2471" s="16"/>
      <c r="E2471" s="86" t="s">
        <v>6316</v>
      </c>
      <c r="F2471" s="17" t="s">
        <v>6317</v>
      </c>
      <c r="G2471" s="86" t="s">
        <v>6896</v>
      </c>
      <c r="H2471" s="86" t="s">
        <v>7729</v>
      </c>
      <c r="I2471" s="86" t="s">
        <v>11146</v>
      </c>
      <c r="J2471" s="17" t="str">
        <f t="shared" si="116"/>
        <v>29  ม. 11  ต. ละแม  อ. ละแม  จ. ชุมพร</v>
      </c>
      <c r="K2471" s="30" t="s">
        <v>8380</v>
      </c>
      <c r="L2471" s="19" t="s">
        <v>6900</v>
      </c>
      <c r="M2471" s="19" t="s">
        <v>6910</v>
      </c>
      <c r="N2471" s="19" t="s">
        <v>6911</v>
      </c>
      <c r="O2471" s="19" t="s">
        <v>6912</v>
      </c>
      <c r="P2471" s="20">
        <v>86170</v>
      </c>
      <c r="Q2471" s="21"/>
      <c r="R2471" s="22"/>
      <c r="S2471" s="22"/>
      <c r="T2471" s="22"/>
      <c r="U2471" s="22"/>
      <c r="V2471" s="21"/>
      <c r="W2471" s="35"/>
      <c r="X2471" s="23"/>
      <c r="Y2471" s="24"/>
      <c r="Z2471" s="21">
        <v>72</v>
      </c>
      <c r="AA2471" s="25">
        <f t="shared" si="115"/>
        <v>72</v>
      </c>
      <c r="AB2471" s="44" t="s">
        <v>11147</v>
      </c>
      <c r="AC2471" s="88"/>
      <c r="AD2471" s="27" t="str">
        <f t="shared" si="117"/>
        <v>นาย  สุพจน์  ปานมณี</v>
      </c>
    </row>
    <row r="2472" spans="1:30">
      <c r="A2472" s="16" t="s">
        <v>7289</v>
      </c>
      <c r="B2472" s="16"/>
      <c r="C2472" s="16" t="s">
        <v>8752</v>
      </c>
      <c r="D2472" s="16"/>
      <c r="E2472" s="17" t="s">
        <v>6075</v>
      </c>
      <c r="F2472" s="17" t="s">
        <v>6076</v>
      </c>
      <c r="G2472" s="29" t="s">
        <v>6896</v>
      </c>
      <c r="H2472" s="19" t="s">
        <v>9071</v>
      </c>
      <c r="I2472" s="19" t="s">
        <v>10998</v>
      </c>
      <c r="J2472" s="17" t="str">
        <f t="shared" si="116"/>
        <v>67  ม. 13  ต. คันธุลี  อ. ท่าชนะ  จ. สุราษฎร์ธานี</v>
      </c>
      <c r="K2472" s="30" t="s">
        <v>7496</v>
      </c>
      <c r="L2472" s="19" t="s">
        <v>8130</v>
      </c>
      <c r="M2472" s="19" t="s">
        <v>6935</v>
      </c>
      <c r="N2472" s="19" t="s">
        <v>6936</v>
      </c>
      <c r="O2472" s="19" t="s">
        <v>6937</v>
      </c>
      <c r="P2472" s="20">
        <v>84170</v>
      </c>
      <c r="Q2472" s="21"/>
      <c r="R2472" s="22"/>
      <c r="S2472" s="22"/>
      <c r="T2472" s="22"/>
      <c r="U2472" s="22"/>
      <c r="V2472" s="21"/>
      <c r="W2472" s="35"/>
      <c r="X2472" s="23"/>
      <c r="Y2472" s="24"/>
      <c r="Z2472" s="21">
        <v>100</v>
      </c>
      <c r="AA2472" s="25">
        <f t="shared" si="115"/>
        <v>100</v>
      </c>
      <c r="AB2472" s="44"/>
      <c r="AC2472" s="88"/>
      <c r="AD2472" s="27" t="str">
        <f t="shared" si="117"/>
        <v>นาย  สาคร  กันพล</v>
      </c>
    </row>
    <row r="2473" spans="1:30">
      <c r="A2473" s="16" t="s">
        <v>7289</v>
      </c>
      <c r="B2473" s="16"/>
      <c r="C2473" s="16">
        <v>142</v>
      </c>
      <c r="D2473" s="16"/>
      <c r="E2473" s="17" t="s">
        <v>493</v>
      </c>
      <c r="F2473" s="17" t="s">
        <v>494</v>
      </c>
      <c r="G2473" s="29" t="s">
        <v>6905</v>
      </c>
      <c r="H2473" s="19" t="s">
        <v>11148</v>
      </c>
      <c r="I2473" s="19" t="s">
        <v>10955</v>
      </c>
      <c r="J2473" s="17" t="str">
        <f t="shared" si="116"/>
        <v>72  ม. 5  ต. ท่ามะพลา  อ. หลังสวน  จ. ชุมพร</v>
      </c>
      <c r="K2473" s="66" t="s">
        <v>7241</v>
      </c>
      <c r="L2473" s="19" t="s">
        <v>6944</v>
      </c>
      <c r="M2473" s="19" t="s">
        <v>9800</v>
      </c>
      <c r="N2473" s="19" t="s">
        <v>7378</v>
      </c>
      <c r="O2473" s="19" t="s">
        <v>6912</v>
      </c>
      <c r="P2473" s="20">
        <v>86110</v>
      </c>
      <c r="Q2473" s="21"/>
      <c r="R2473" s="22"/>
      <c r="S2473" s="22"/>
      <c r="T2473" s="22"/>
      <c r="U2473" s="22"/>
      <c r="V2473" s="21"/>
      <c r="W2473" s="35"/>
      <c r="X2473" s="23"/>
      <c r="Y2473" s="24"/>
      <c r="Z2473" s="21">
        <v>77</v>
      </c>
      <c r="AA2473" s="25">
        <f t="shared" si="115"/>
        <v>77</v>
      </c>
      <c r="AB2473" s="44"/>
      <c r="AC2473" s="88"/>
      <c r="AD2473" s="27" t="str">
        <f t="shared" si="117"/>
        <v>นาง  ณฐวรรณ์  ปานฤกษ์</v>
      </c>
    </row>
    <row r="2474" spans="1:30">
      <c r="A2474" s="16" t="s">
        <v>7289</v>
      </c>
      <c r="B2474" s="16"/>
      <c r="C2474" s="16">
        <v>143</v>
      </c>
      <c r="D2474" s="16"/>
      <c r="E2474" s="17" t="s">
        <v>6568</v>
      </c>
      <c r="F2474" s="17" t="s">
        <v>6569</v>
      </c>
      <c r="G2474" s="29" t="s">
        <v>6896</v>
      </c>
      <c r="H2474" s="19" t="s">
        <v>8601</v>
      </c>
      <c r="I2474" s="19" t="s">
        <v>11149</v>
      </c>
      <c r="J2474" s="17" t="str">
        <f t="shared" si="116"/>
        <v>225/30  ม. 13  ต. คันธุลี  อ. ท่าชนะ  จ. สุราษฎร์ธานี</v>
      </c>
      <c r="K2474" s="30" t="s">
        <v>11150</v>
      </c>
      <c r="L2474" s="19" t="s">
        <v>8130</v>
      </c>
      <c r="M2474" s="19" t="s">
        <v>6935</v>
      </c>
      <c r="N2474" s="19" t="s">
        <v>6936</v>
      </c>
      <c r="O2474" s="19" t="s">
        <v>6937</v>
      </c>
      <c r="P2474" s="20">
        <v>84170</v>
      </c>
      <c r="Q2474" s="21"/>
      <c r="R2474" s="22"/>
      <c r="S2474" s="22"/>
      <c r="T2474" s="22"/>
      <c r="U2474" s="22"/>
      <c r="V2474" s="21"/>
      <c r="W2474" s="21"/>
      <c r="X2474" s="23"/>
      <c r="Y2474" s="24"/>
      <c r="Z2474" s="21">
        <v>186</v>
      </c>
      <c r="AA2474" s="25">
        <f t="shared" si="115"/>
        <v>186</v>
      </c>
      <c r="AB2474" s="44"/>
      <c r="AC2474" s="88"/>
      <c r="AD2474" s="27" t="str">
        <f t="shared" si="117"/>
        <v>นาย  โสภณ  ส่งมาก</v>
      </c>
    </row>
    <row r="2475" spans="1:30">
      <c r="A2475" s="16" t="s">
        <v>7289</v>
      </c>
      <c r="B2475" s="16" t="s">
        <v>9051</v>
      </c>
      <c r="C2475" s="16">
        <v>144</v>
      </c>
      <c r="D2475" s="16"/>
      <c r="E2475" s="17" t="s">
        <v>4913</v>
      </c>
      <c r="F2475" s="17" t="s">
        <v>4914</v>
      </c>
      <c r="G2475" s="29" t="s">
        <v>6896</v>
      </c>
      <c r="H2475" s="19" t="s">
        <v>11151</v>
      </c>
      <c r="I2475" s="19" t="s">
        <v>11025</v>
      </c>
      <c r="J2475" s="17" t="str">
        <f t="shared" si="116"/>
        <v>97  ม. 11  ต. ละแม  อ. ละแม  จ. ชุมพร</v>
      </c>
      <c r="K2475" s="30" t="s">
        <v>8019</v>
      </c>
      <c r="L2475" s="19" t="s">
        <v>6900</v>
      </c>
      <c r="M2475" s="19" t="s">
        <v>6910</v>
      </c>
      <c r="N2475" s="19" t="s">
        <v>6911</v>
      </c>
      <c r="O2475" s="19" t="s">
        <v>6912</v>
      </c>
      <c r="P2475" s="20">
        <v>86170</v>
      </c>
      <c r="Q2475" s="21"/>
      <c r="R2475" s="22"/>
      <c r="S2475" s="22"/>
      <c r="T2475" s="22"/>
      <c r="U2475" s="22"/>
      <c r="V2475" s="21"/>
      <c r="W2475" s="35"/>
      <c r="X2475" s="23"/>
      <c r="Y2475" s="24"/>
      <c r="Z2475" s="21">
        <v>207</v>
      </c>
      <c r="AA2475" s="25">
        <f t="shared" si="115"/>
        <v>207</v>
      </c>
      <c r="AB2475" s="44"/>
      <c r="AC2475" s="88"/>
      <c r="AD2475" s="27" t="str">
        <f t="shared" si="117"/>
        <v>นาย  พิศิษฐ์  เหลืองไทยงาม</v>
      </c>
    </row>
    <row r="2476" spans="1:30">
      <c r="A2476" s="16" t="s">
        <v>7289</v>
      </c>
      <c r="B2476" s="16" t="s">
        <v>7331</v>
      </c>
      <c r="C2476" s="16">
        <v>145</v>
      </c>
      <c r="D2476" s="16"/>
      <c r="E2476" s="17" t="s">
        <v>3700</v>
      </c>
      <c r="F2476" s="17" t="s">
        <v>3701</v>
      </c>
      <c r="G2476" s="29" t="s">
        <v>6896</v>
      </c>
      <c r="H2476" s="19" t="s">
        <v>11152</v>
      </c>
      <c r="I2476" s="19" t="s">
        <v>10952</v>
      </c>
      <c r="J2476" s="17" t="str">
        <f t="shared" si="116"/>
        <v>66  ม. 13  ต. คันธุลี  อ. ท่าชนะ  จ. สุราษฎร์ธานี</v>
      </c>
      <c r="K2476" s="30" t="s">
        <v>8628</v>
      </c>
      <c r="L2476" s="19" t="s">
        <v>8130</v>
      </c>
      <c r="M2476" s="19" t="s">
        <v>6935</v>
      </c>
      <c r="N2476" s="19" t="s">
        <v>6936</v>
      </c>
      <c r="O2476" s="19" t="s">
        <v>6937</v>
      </c>
      <c r="P2476" s="20">
        <v>84170</v>
      </c>
      <c r="Q2476" s="21"/>
      <c r="R2476" s="22"/>
      <c r="S2476" s="22"/>
      <c r="T2476" s="22"/>
      <c r="U2476" s="22"/>
      <c r="V2476" s="21"/>
      <c r="W2476" s="35"/>
      <c r="X2476" s="23"/>
      <c r="Y2476" s="24"/>
      <c r="Z2476" s="21">
        <v>219</v>
      </c>
      <c r="AA2476" s="25">
        <f t="shared" si="115"/>
        <v>219</v>
      </c>
      <c r="AB2476" s="44"/>
      <c r="AC2476" s="88"/>
      <c r="AD2476" s="27" t="str">
        <f t="shared" si="117"/>
        <v>นาย  เจน  มีหาดยาย</v>
      </c>
    </row>
    <row r="2477" spans="1:30">
      <c r="A2477" s="16" t="s">
        <v>7289</v>
      </c>
      <c r="B2477" s="16" t="s">
        <v>6955</v>
      </c>
      <c r="C2477" s="16">
        <v>146</v>
      </c>
      <c r="D2477" s="16"/>
      <c r="E2477" s="17" t="s">
        <v>6508</v>
      </c>
      <c r="F2477" s="17" t="s">
        <v>6509</v>
      </c>
      <c r="G2477" s="29" t="s">
        <v>6896</v>
      </c>
      <c r="H2477" s="19" t="s">
        <v>11153</v>
      </c>
      <c r="I2477" s="19" t="s">
        <v>10937</v>
      </c>
      <c r="J2477" s="17" t="str">
        <f t="shared" si="116"/>
        <v>225/50  ม. 13  ต. คันธุลี  อ. ท่าชนะ  จ. สุราษฎร์ธานี</v>
      </c>
      <c r="K2477" s="30" t="s">
        <v>10938</v>
      </c>
      <c r="L2477" s="19" t="s">
        <v>8130</v>
      </c>
      <c r="M2477" s="19" t="s">
        <v>6935</v>
      </c>
      <c r="N2477" s="19" t="s">
        <v>6936</v>
      </c>
      <c r="O2477" s="19" t="s">
        <v>6937</v>
      </c>
      <c r="P2477" s="20">
        <v>84170</v>
      </c>
      <c r="Q2477" s="21"/>
      <c r="R2477" s="22"/>
      <c r="S2477" s="22"/>
      <c r="T2477" s="22"/>
      <c r="U2477" s="22"/>
      <c r="V2477" s="21"/>
      <c r="W2477" s="35"/>
      <c r="X2477" s="23"/>
      <c r="Y2477" s="24"/>
      <c r="Z2477" s="21">
        <v>93</v>
      </c>
      <c r="AA2477" s="25">
        <f t="shared" si="115"/>
        <v>93</v>
      </c>
      <c r="AB2477" s="44"/>
      <c r="AC2477" s="88"/>
      <c r="AD2477" s="27" t="str">
        <f t="shared" si="117"/>
        <v>นาย  เสริมพงศ์  เมืองพรหม</v>
      </c>
    </row>
    <row r="2478" spans="1:30">
      <c r="A2478" s="16" t="s">
        <v>7289</v>
      </c>
      <c r="B2478" s="16" t="s">
        <v>6938</v>
      </c>
      <c r="C2478" s="16">
        <v>147</v>
      </c>
      <c r="D2478" s="16"/>
      <c r="E2478" s="17" t="s">
        <v>5942</v>
      </c>
      <c r="F2478" s="17" t="s">
        <v>5943</v>
      </c>
      <c r="G2478" s="29" t="s">
        <v>6896</v>
      </c>
      <c r="H2478" s="19" t="s">
        <v>7470</v>
      </c>
      <c r="I2478" s="19" t="s">
        <v>10935</v>
      </c>
      <c r="J2478" s="17" t="str">
        <f t="shared" si="116"/>
        <v>44/5  ม. 1  ต. ท้องเนียน  อ. ขนอม  จ. นครศรีธรรมราช</v>
      </c>
      <c r="K2478" s="66" t="s">
        <v>11154</v>
      </c>
      <c r="L2478" s="19" t="s">
        <v>6954</v>
      </c>
      <c r="M2478" s="19" t="s">
        <v>11155</v>
      </c>
      <c r="N2478" s="19" t="s">
        <v>11156</v>
      </c>
      <c r="O2478" s="19" t="s">
        <v>6929</v>
      </c>
      <c r="P2478" s="20">
        <v>80210</v>
      </c>
      <c r="Q2478" s="21"/>
      <c r="R2478" s="22"/>
      <c r="S2478" s="22"/>
      <c r="T2478" s="22"/>
      <c r="U2478" s="22"/>
      <c r="V2478" s="21"/>
      <c r="W2478" s="35"/>
      <c r="X2478" s="23"/>
      <c r="Y2478" s="24"/>
      <c r="Z2478" s="21">
        <v>98</v>
      </c>
      <c r="AA2478" s="25">
        <f t="shared" si="115"/>
        <v>98</v>
      </c>
      <c r="AB2478" s="44"/>
      <c r="AC2478" s="88"/>
      <c r="AD2478" s="27" t="str">
        <f t="shared" si="117"/>
        <v>นาย  สมศักดิ์  จีระพงศ์</v>
      </c>
    </row>
    <row r="2479" spans="1:30">
      <c r="A2479" s="16" t="s">
        <v>7289</v>
      </c>
      <c r="B2479" s="16" t="s">
        <v>7322</v>
      </c>
      <c r="C2479" s="16">
        <v>148</v>
      </c>
      <c r="D2479" s="16"/>
      <c r="E2479" s="17" t="s">
        <v>1024</v>
      </c>
      <c r="F2479" s="17" t="s">
        <v>1025</v>
      </c>
      <c r="G2479" s="29" t="s">
        <v>6905</v>
      </c>
      <c r="H2479" s="19" t="s">
        <v>11157</v>
      </c>
      <c r="I2479" s="19" t="s">
        <v>7638</v>
      </c>
      <c r="J2479" s="17" t="str">
        <f t="shared" si="116"/>
        <v>26/1  ม. 5  ต. ตลิ่งงาม  อ. เกาะสมุย  จ. สุราษฎร์ธานี</v>
      </c>
      <c r="K2479" s="30" t="s">
        <v>8610</v>
      </c>
      <c r="L2479" s="19" t="s">
        <v>6944</v>
      </c>
      <c r="M2479" s="19" t="s">
        <v>11158</v>
      </c>
      <c r="N2479" s="19" t="s">
        <v>9858</v>
      </c>
      <c r="O2479" s="19" t="s">
        <v>6937</v>
      </c>
      <c r="P2479" s="20">
        <v>84140</v>
      </c>
      <c r="Q2479" s="21"/>
      <c r="R2479" s="22"/>
      <c r="S2479" s="22"/>
      <c r="T2479" s="22"/>
      <c r="U2479" s="22"/>
      <c r="V2479" s="21"/>
      <c r="W2479" s="35"/>
      <c r="X2479" s="23"/>
      <c r="Y2479" s="24"/>
      <c r="Z2479" s="21">
        <v>264</v>
      </c>
      <c r="AA2479" s="25">
        <f t="shared" si="115"/>
        <v>264</v>
      </c>
      <c r="AB2479" s="44"/>
      <c r="AC2479" s="88"/>
      <c r="AD2479" s="27" t="str">
        <f t="shared" si="117"/>
        <v>นาง  พมร  สุวรรณรักษ์</v>
      </c>
    </row>
    <row r="2480" spans="1:30">
      <c r="A2480" s="16" t="s">
        <v>7289</v>
      </c>
      <c r="B2480" s="16" t="s">
        <v>7322</v>
      </c>
      <c r="C2480" s="16">
        <v>149</v>
      </c>
      <c r="D2480" s="16"/>
      <c r="E2480" s="17" t="s">
        <v>4174</v>
      </c>
      <c r="F2480" s="17" t="s">
        <v>4175</v>
      </c>
      <c r="G2480" s="29" t="s">
        <v>6896</v>
      </c>
      <c r="H2480" s="19" t="s">
        <v>11159</v>
      </c>
      <c r="I2480" s="19" t="s">
        <v>7638</v>
      </c>
      <c r="J2480" s="17" t="str">
        <f t="shared" si="116"/>
        <v>26/1  ม. 5  ต. ตลิ่งงาม  อ. เกาะสมุย  จ. สุราษฎร์ธานี</v>
      </c>
      <c r="K2480" s="30" t="s">
        <v>8610</v>
      </c>
      <c r="L2480" s="19" t="s">
        <v>6944</v>
      </c>
      <c r="M2480" s="19" t="s">
        <v>11158</v>
      </c>
      <c r="N2480" s="19" t="s">
        <v>9858</v>
      </c>
      <c r="O2480" s="19" t="s">
        <v>6937</v>
      </c>
      <c r="P2480" s="20">
        <v>84140</v>
      </c>
      <c r="Q2480" s="21"/>
      <c r="R2480" s="22"/>
      <c r="S2480" s="22"/>
      <c r="T2480" s="22"/>
      <c r="U2480" s="22"/>
      <c r="V2480" s="21"/>
      <c r="W2480" s="35"/>
      <c r="X2480" s="23"/>
      <c r="Y2480" s="24"/>
      <c r="Z2480" s="21">
        <v>182</v>
      </c>
      <c r="AA2480" s="25">
        <f t="shared" si="115"/>
        <v>182</v>
      </c>
      <c r="AB2480" s="44" t="s">
        <v>11160</v>
      </c>
      <c r="AC2480" s="88"/>
      <c r="AD2480" s="27" t="str">
        <f t="shared" si="117"/>
        <v>นาย  ทวีลาภ  สุวรรณรักษ์</v>
      </c>
    </row>
    <row r="2481" spans="1:30">
      <c r="A2481" s="16" t="s">
        <v>7289</v>
      </c>
      <c r="B2481" s="16" t="s">
        <v>7416</v>
      </c>
      <c r="C2481" s="16">
        <v>150</v>
      </c>
      <c r="D2481" s="16"/>
      <c r="E2481" s="17" t="s">
        <v>5933</v>
      </c>
      <c r="F2481" s="17" t="s">
        <v>5934</v>
      </c>
      <c r="G2481" s="29" t="s">
        <v>6896</v>
      </c>
      <c r="H2481" s="19" t="s">
        <v>11161</v>
      </c>
      <c r="I2481" s="19" t="s">
        <v>10935</v>
      </c>
      <c r="J2481" s="17" t="str">
        <f t="shared" si="116"/>
        <v>24  ม. 5  ต. ตลิ่งงาม  อ. เกาะสมุย  จ. สุราษฎร์ธานี</v>
      </c>
      <c r="K2481" s="30" t="s">
        <v>7048</v>
      </c>
      <c r="L2481" s="19" t="s">
        <v>6944</v>
      </c>
      <c r="M2481" s="19" t="s">
        <v>11158</v>
      </c>
      <c r="N2481" s="19" t="s">
        <v>9858</v>
      </c>
      <c r="O2481" s="19" t="s">
        <v>6937</v>
      </c>
      <c r="P2481" s="20">
        <v>84140</v>
      </c>
      <c r="Q2481" s="21"/>
      <c r="R2481" s="22"/>
      <c r="S2481" s="22"/>
      <c r="T2481" s="22"/>
      <c r="U2481" s="22"/>
      <c r="V2481" s="21"/>
      <c r="W2481" s="35"/>
      <c r="X2481" s="23"/>
      <c r="Y2481" s="24"/>
      <c r="Z2481" s="21">
        <v>109</v>
      </c>
      <c r="AA2481" s="25">
        <f t="shared" si="115"/>
        <v>109</v>
      </c>
      <c r="AB2481" s="44"/>
      <c r="AC2481" s="88"/>
      <c r="AD2481" s="27" t="str">
        <f t="shared" si="117"/>
        <v>นาย  สมยศ  จีระพงศ์</v>
      </c>
    </row>
    <row r="2482" spans="1:30">
      <c r="A2482" s="16" t="s">
        <v>7289</v>
      </c>
      <c r="B2482" s="16"/>
      <c r="C2482" s="16" t="s">
        <v>8676</v>
      </c>
      <c r="D2482" s="16" t="s">
        <v>6980</v>
      </c>
      <c r="E2482" s="17" t="s">
        <v>2487</v>
      </c>
      <c r="F2482" s="17" t="s">
        <v>2488</v>
      </c>
      <c r="G2482" s="29" t="s">
        <v>6923</v>
      </c>
      <c r="H2482" s="19" t="s">
        <v>11162</v>
      </c>
      <c r="I2482" s="19" t="s">
        <v>10602</v>
      </c>
      <c r="J2482" s="17" t="str">
        <f t="shared" si="116"/>
        <v>225/51  ม. 13  ต. คันธุลี  อ. ท่าชนะ  จ. สุราษฎร์ธานี</v>
      </c>
      <c r="K2482" s="66" t="s">
        <v>11041</v>
      </c>
      <c r="L2482" s="19" t="s">
        <v>8130</v>
      </c>
      <c r="M2482" s="19" t="s">
        <v>6935</v>
      </c>
      <c r="N2482" s="19" t="s">
        <v>6936</v>
      </c>
      <c r="O2482" s="19" t="s">
        <v>6937</v>
      </c>
      <c r="P2482" s="20">
        <v>84170</v>
      </c>
      <c r="Q2482" s="21"/>
      <c r="R2482" s="22"/>
      <c r="S2482" s="22"/>
      <c r="T2482" s="22"/>
      <c r="U2482" s="22"/>
      <c r="V2482" s="21"/>
      <c r="W2482" s="35"/>
      <c r="X2482" s="23"/>
      <c r="Y2482" s="24"/>
      <c r="Z2482" s="21">
        <v>28</v>
      </c>
      <c r="AA2482" s="25">
        <f t="shared" si="115"/>
        <v>28</v>
      </c>
      <c r="AB2482" s="44"/>
      <c r="AC2482" s="88"/>
      <c r="AD2482" s="27" t="str">
        <f t="shared" si="117"/>
        <v>นางสาว  จิราวรรณ(คันธุลี)  ชมชาตรี</v>
      </c>
    </row>
    <row r="2483" spans="1:30">
      <c r="A2483" s="16" t="s">
        <v>7289</v>
      </c>
      <c r="B2483" s="16"/>
      <c r="C2483" s="16" t="s">
        <v>9092</v>
      </c>
      <c r="D2483" s="16"/>
      <c r="E2483" s="17" t="s">
        <v>5351</v>
      </c>
      <c r="F2483" s="17" t="s">
        <v>5352</v>
      </c>
      <c r="G2483" s="29" t="s">
        <v>6896</v>
      </c>
      <c r="H2483" s="19" t="s">
        <v>9667</v>
      </c>
      <c r="I2483" s="19" t="s">
        <v>11163</v>
      </c>
      <c r="J2483" s="17" t="str">
        <f t="shared" si="116"/>
        <v>14  ม. 10  ต. สวนแตง  อ. ละแม  จ. ชุมพร</v>
      </c>
      <c r="K2483" s="30" t="s">
        <v>7133</v>
      </c>
      <c r="L2483" s="19" t="s">
        <v>7706</v>
      </c>
      <c r="M2483" s="19" t="s">
        <v>6992</v>
      </c>
      <c r="N2483" s="19" t="s">
        <v>6911</v>
      </c>
      <c r="O2483" s="19" t="s">
        <v>6912</v>
      </c>
      <c r="P2483" s="20">
        <v>86170</v>
      </c>
      <c r="Q2483" s="21"/>
      <c r="R2483" s="22"/>
      <c r="S2483" s="22"/>
      <c r="T2483" s="22"/>
      <c r="U2483" s="22"/>
      <c r="V2483" s="21"/>
      <c r="W2483" s="35"/>
      <c r="X2483" s="23"/>
      <c r="Y2483" s="24"/>
      <c r="Z2483" s="21">
        <v>95</v>
      </c>
      <c r="AA2483" s="25">
        <f t="shared" si="115"/>
        <v>95</v>
      </c>
      <c r="AB2483" s="44"/>
      <c r="AC2483" s="88"/>
      <c r="AD2483" s="27" t="str">
        <f t="shared" si="117"/>
        <v>นาย  วิจิตร  มีวิเศษ</v>
      </c>
    </row>
    <row r="2484" spans="1:30">
      <c r="A2484" s="16" t="s">
        <v>7289</v>
      </c>
      <c r="B2484" s="16" t="s">
        <v>8367</v>
      </c>
      <c r="C2484" s="16">
        <v>153</v>
      </c>
      <c r="D2484" s="16"/>
      <c r="E2484" s="17" t="s">
        <v>4882</v>
      </c>
      <c r="F2484" s="17" t="s">
        <v>4883</v>
      </c>
      <c r="G2484" s="29" t="s">
        <v>6896</v>
      </c>
      <c r="H2484" s="19" t="s">
        <v>11164</v>
      </c>
      <c r="I2484" s="19" t="s">
        <v>11039</v>
      </c>
      <c r="J2484" s="17" t="str">
        <f t="shared" si="116"/>
        <v>7  ม. 10  ต. ละแม  อ. ละแม  จ. ชุมพร</v>
      </c>
      <c r="K2484" s="30" t="s">
        <v>7178</v>
      </c>
      <c r="L2484" s="19" t="s">
        <v>7706</v>
      </c>
      <c r="M2484" s="19" t="s">
        <v>6910</v>
      </c>
      <c r="N2484" s="19" t="s">
        <v>6911</v>
      </c>
      <c r="O2484" s="19" t="s">
        <v>6912</v>
      </c>
      <c r="P2484" s="20">
        <v>86170</v>
      </c>
      <c r="Q2484" s="21"/>
      <c r="R2484" s="22"/>
      <c r="S2484" s="22"/>
      <c r="T2484" s="22"/>
      <c r="U2484" s="22"/>
      <c r="V2484" s="21"/>
      <c r="W2484" s="35"/>
      <c r="X2484" s="23"/>
      <c r="Y2484" s="24"/>
      <c r="Z2484" s="21">
        <v>326</v>
      </c>
      <c r="AA2484" s="25">
        <f t="shared" si="115"/>
        <v>326</v>
      </c>
      <c r="AB2484" s="44"/>
      <c r="AC2484" s="88"/>
      <c r="AD2484" s="27" t="str">
        <f t="shared" si="117"/>
        <v>นาย  พันศักดิ์  คุโรปกรณ์พงษ์</v>
      </c>
    </row>
    <row r="2485" spans="1:30">
      <c r="A2485" s="16" t="s">
        <v>7289</v>
      </c>
      <c r="B2485" s="16"/>
      <c r="C2485" s="16" t="s">
        <v>7923</v>
      </c>
      <c r="D2485" s="16" t="s">
        <v>6980</v>
      </c>
      <c r="E2485" s="17" t="s">
        <v>5832</v>
      </c>
      <c r="F2485" s="17" t="s">
        <v>5833</v>
      </c>
      <c r="G2485" s="29" t="s">
        <v>6896</v>
      </c>
      <c r="H2485" s="19" t="s">
        <v>11165</v>
      </c>
      <c r="I2485" s="19" t="s">
        <v>11000</v>
      </c>
      <c r="J2485" s="17" t="str">
        <f t="shared" si="116"/>
        <v>21  ม. 6  ต. ละแม  อ. ละแม  จ. ชุมพร</v>
      </c>
      <c r="K2485" s="30" t="s">
        <v>7091</v>
      </c>
      <c r="L2485" s="19" t="s">
        <v>7215</v>
      </c>
      <c r="M2485" s="19" t="s">
        <v>6910</v>
      </c>
      <c r="N2485" s="19" t="s">
        <v>6911</v>
      </c>
      <c r="O2485" s="19" t="s">
        <v>6912</v>
      </c>
      <c r="P2485" s="20">
        <v>86170</v>
      </c>
      <c r="Q2485" s="21"/>
      <c r="R2485" s="22"/>
      <c r="S2485" s="22"/>
      <c r="T2485" s="22"/>
      <c r="U2485" s="22"/>
      <c r="V2485" s="21"/>
      <c r="W2485" s="35"/>
      <c r="X2485" s="23"/>
      <c r="Y2485" s="24"/>
      <c r="Z2485" s="21">
        <v>247</v>
      </c>
      <c r="AA2485" s="25">
        <f t="shared" si="115"/>
        <v>247</v>
      </c>
      <c r="AB2485" s="44"/>
      <c r="AC2485" s="88"/>
      <c r="AD2485" s="27" t="str">
        <f t="shared" si="117"/>
        <v>นาย  สมปรารถ  ถือทอง</v>
      </c>
    </row>
    <row r="2486" spans="1:30">
      <c r="A2486" s="16" t="s">
        <v>7289</v>
      </c>
      <c r="B2486" s="16" t="s">
        <v>8367</v>
      </c>
      <c r="C2486" s="16">
        <v>155</v>
      </c>
      <c r="D2486" s="16"/>
      <c r="E2486" s="17" t="s">
        <v>5342</v>
      </c>
      <c r="F2486" s="17" t="s">
        <v>5343</v>
      </c>
      <c r="G2486" s="29" t="s">
        <v>6896</v>
      </c>
      <c r="H2486" s="19" t="s">
        <v>11166</v>
      </c>
      <c r="I2486" s="19" t="s">
        <v>11167</v>
      </c>
      <c r="J2486" s="17" t="str">
        <f t="shared" si="116"/>
        <v>85  ม. 8  ต. ละแม  อ. ละแม  จ. ชุมพร</v>
      </c>
      <c r="K2486" s="30" t="s">
        <v>7230</v>
      </c>
      <c r="L2486" s="19" t="s">
        <v>7675</v>
      </c>
      <c r="M2486" s="19" t="s">
        <v>6910</v>
      </c>
      <c r="N2486" s="19" t="s">
        <v>6911</v>
      </c>
      <c r="O2486" s="19" t="s">
        <v>6912</v>
      </c>
      <c r="P2486" s="20">
        <v>86170</v>
      </c>
      <c r="Q2486" s="21"/>
      <c r="R2486" s="22"/>
      <c r="S2486" s="22"/>
      <c r="T2486" s="22"/>
      <c r="U2486" s="22"/>
      <c r="V2486" s="21"/>
      <c r="W2486" s="35"/>
      <c r="X2486" s="23"/>
      <c r="Y2486" s="24"/>
      <c r="Z2486" s="21">
        <v>67</v>
      </c>
      <c r="AA2486" s="25">
        <f t="shared" si="115"/>
        <v>67</v>
      </c>
      <c r="AB2486" s="44"/>
      <c r="AC2486" s="88"/>
      <c r="AD2486" s="27" t="str">
        <f t="shared" si="117"/>
        <v>นาย  วิจักร  กนกมนเทียร</v>
      </c>
    </row>
    <row r="2487" spans="1:30">
      <c r="A2487" s="16" t="s">
        <v>7289</v>
      </c>
      <c r="B2487" s="16"/>
      <c r="C2487" s="16">
        <v>156</v>
      </c>
      <c r="D2487" s="16"/>
      <c r="E2487" s="17" t="s">
        <v>1197</v>
      </c>
      <c r="F2487" s="17" t="s">
        <v>1198</v>
      </c>
      <c r="G2487" s="29" t="s">
        <v>6905</v>
      </c>
      <c r="H2487" s="19" t="s">
        <v>11168</v>
      </c>
      <c r="I2487" s="19" t="s">
        <v>11169</v>
      </c>
      <c r="J2487" s="17" t="str">
        <f t="shared" si="116"/>
        <v>105  ม. 13  ต. คันธุลี  อ. ท่าชนะ  จ. สุราษฎร์ธานี</v>
      </c>
      <c r="K2487" s="30" t="s">
        <v>7621</v>
      </c>
      <c r="L2487" s="19" t="s">
        <v>8130</v>
      </c>
      <c r="M2487" s="19" t="s">
        <v>6935</v>
      </c>
      <c r="N2487" s="19" t="s">
        <v>6936</v>
      </c>
      <c r="O2487" s="19" t="s">
        <v>6937</v>
      </c>
      <c r="P2487" s="20">
        <v>84170</v>
      </c>
      <c r="Q2487" s="21"/>
      <c r="R2487" s="22"/>
      <c r="S2487" s="22"/>
      <c r="T2487" s="22"/>
      <c r="U2487" s="22"/>
      <c r="V2487" s="21"/>
      <c r="W2487" s="35"/>
      <c r="X2487" s="23"/>
      <c r="Y2487" s="24"/>
      <c r="Z2487" s="21">
        <v>247</v>
      </c>
      <c r="AA2487" s="25">
        <f t="shared" si="115"/>
        <v>247</v>
      </c>
      <c r="AB2487" s="44"/>
      <c r="AC2487" s="88"/>
      <c r="AD2487" s="27" t="str">
        <f t="shared" si="117"/>
        <v>นาง  มาลา  บุญแก้ว</v>
      </c>
    </row>
    <row r="2488" spans="1:30">
      <c r="A2488" s="16" t="s">
        <v>7289</v>
      </c>
      <c r="B2488" s="16" t="s">
        <v>10648</v>
      </c>
      <c r="C2488" s="16">
        <v>157</v>
      </c>
      <c r="D2488" s="16"/>
      <c r="E2488" s="17" t="s">
        <v>4299</v>
      </c>
      <c r="F2488" s="17" t="s">
        <v>4300</v>
      </c>
      <c r="G2488" s="29" t="s">
        <v>6896</v>
      </c>
      <c r="H2488" s="19" t="s">
        <v>11170</v>
      </c>
      <c r="I2488" s="19" t="s">
        <v>10161</v>
      </c>
      <c r="J2488" s="17" t="str">
        <f t="shared" si="116"/>
        <v>125/492  ม. 7  ต. ประสงค์  อ. ท่าชนะ  จ. สุราษฎร์ธานี</v>
      </c>
      <c r="K2488" s="66" t="s">
        <v>11171</v>
      </c>
      <c r="L2488" s="19" t="s">
        <v>7290</v>
      </c>
      <c r="M2488" s="19" t="s">
        <v>7761</v>
      </c>
      <c r="N2488" s="19" t="s">
        <v>6936</v>
      </c>
      <c r="O2488" s="19" t="s">
        <v>6937</v>
      </c>
      <c r="P2488" s="20">
        <v>84170</v>
      </c>
      <c r="Q2488" s="21"/>
      <c r="R2488" s="22"/>
      <c r="S2488" s="22"/>
      <c r="T2488" s="22"/>
      <c r="U2488" s="22"/>
      <c r="V2488" s="21"/>
      <c r="W2488" s="35"/>
      <c r="X2488" s="23"/>
      <c r="Y2488" s="24"/>
      <c r="Z2488" s="21">
        <v>168</v>
      </c>
      <c r="AA2488" s="25">
        <f t="shared" si="115"/>
        <v>168</v>
      </c>
      <c r="AB2488" s="44"/>
      <c r="AC2488" s="88"/>
      <c r="AD2488" s="27" t="str">
        <f t="shared" si="117"/>
        <v>นาย  ธีระพล  ออมสินสมบูรณ์</v>
      </c>
    </row>
    <row r="2489" spans="1:30">
      <c r="A2489" s="16" t="s">
        <v>7289</v>
      </c>
      <c r="B2489" s="16" t="s">
        <v>8239</v>
      </c>
      <c r="C2489" s="16">
        <v>158</v>
      </c>
      <c r="D2489" s="16"/>
      <c r="E2489" s="17" t="s">
        <v>4531</v>
      </c>
      <c r="F2489" s="17" t="s">
        <v>4532</v>
      </c>
      <c r="G2489" s="29" t="s">
        <v>6896</v>
      </c>
      <c r="H2489" s="19" t="s">
        <v>10770</v>
      </c>
      <c r="I2489" s="19" t="s">
        <v>10161</v>
      </c>
      <c r="J2489" s="17" t="str">
        <f t="shared" si="116"/>
        <v>197/34  ม. 7  ต. ละแม  อ. ละแม  จ. ชุมพร</v>
      </c>
      <c r="K2489" s="30" t="s">
        <v>11172</v>
      </c>
      <c r="L2489" s="19" t="s">
        <v>7290</v>
      </c>
      <c r="M2489" s="19" t="s">
        <v>6910</v>
      </c>
      <c r="N2489" s="19" t="s">
        <v>6911</v>
      </c>
      <c r="O2489" s="19" t="s">
        <v>6912</v>
      </c>
      <c r="P2489" s="20">
        <v>86170</v>
      </c>
      <c r="Q2489" s="21"/>
      <c r="R2489" s="22"/>
      <c r="S2489" s="22"/>
      <c r="T2489" s="22"/>
      <c r="U2489" s="22"/>
      <c r="V2489" s="21"/>
      <c r="W2489" s="35"/>
      <c r="X2489" s="23"/>
      <c r="Y2489" s="24"/>
      <c r="Z2489" s="21">
        <v>236</v>
      </c>
      <c r="AA2489" s="25">
        <f t="shared" si="115"/>
        <v>236</v>
      </c>
      <c r="AB2489" s="44"/>
      <c r="AC2489" s="88"/>
      <c r="AD2489" s="27" t="str">
        <f t="shared" si="117"/>
        <v>นาย  ประจวบ  ออมสินสมบูรณ์</v>
      </c>
    </row>
    <row r="2490" spans="1:30" ht="63">
      <c r="A2490" s="16" t="s">
        <v>7289</v>
      </c>
      <c r="B2490" s="16" t="s">
        <v>8136</v>
      </c>
      <c r="C2490" s="16">
        <v>159</v>
      </c>
      <c r="D2490" s="16"/>
      <c r="E2490" s="17" t="s">
        <v>5622</v>
      </c>
      <c r="F2490" s="17" t="s">
        <v>5623</v>
      </c>
      <c r="G2490" s="29"/>
      <c r="H2490" s="32" t="s">
        <v>11173</v>
      </c>
      <c r="I2490" s="19" t="s">
        <v>10818</v>
      </c>
      <c r="J2490" s="17" t="str">
        <f t="shared" si="116"/>
        <v>131  ม. 10  ต. ละแม  อ. ละแม  จ. ชุมพร</v>
      </c>
      <c r="K2490" s="30" t="s">
        <v>8000</v>
      </c>
      <c r="L2490" s="19" t="s">
        <v>7706</v>
      </c>
      <c r="M2490" s="19" t="s">
        <v>6910</v>
      </c>
      <c r="N2490" s="19" t="s">
        <v>6911</v>
      </c>
      <c r="O2490" s="19" t="s">
        <v>6912</v>
      </c>
      <c r="P2490" s="20">
        <v>86170</v>
      </c>
      <c r="Q2490" s="21"/>
      <c r="R2490" s="22"/>
      <c r="S2490" s="22"/>
      <c r="T2490" s="22"/>
      <c r="U2490" s="22"/>
      <c r="V2490" s="21"/>
      <c r="W2490" s="35"/>
      <c r="X2490" s="23"/>
      <c r="Y2490" s="24"/>
      <c r="Z2490" s="21">
        <v>347</v>
      </c>
      <c r="AA2490" s="25">
        <f t="shared" si="115"/>
        <v>347</v>
      </c>
      <c r="AB2490" s="44"/>
      <c r="AC2490" s="88"/>
      <c r="AD2490" s="27" t="str">
        <f t="shared" si="117"/>
        <v xml:space="preserve">  นาย  ศุภวุฒิ - นาย วิสูตร จิรภิวงศ์  จิรภิวงศ์</v>
      </c>
    </row>
    <row r="2491" spans="1:30">
      <c r="A2491" s="16" t="s">
        <v>7289</v>
      </c>
      <c r="B2491" s="16"/>
      <c r="C2491" s="16">
        <v>160</v>
      </c>
      <c r="D2491" s="16"/>
      <c r="E2491" s="17" t="s">
        <v>4222</v>
      </c>
      <c r="F2491" s="17" t="s">
        <v>4223</v>
      </c>
      <c r="G2491" s="29" t="s">
        <v>6896</v>
      </c>
      <c r="H2491" s="19" t="s">
        <v>11174</v>
      </c>
      <c r="I2491" s="19" t="s">
        <v>11175</v>
      </c>
      <c r="J2491" s="17" t="str">
        <f t="shared" si="116"/>
        <v>253/51  ม. 10  ต. นาทุ่ง  อ. เมืองชุมพร  จ. ชุมพร</v>
      </c>
      <c r="K2491" s="66" t="s">
        <v>11176</v>
      </c>
      <c r="L2491" s="19" t="s">
        <v>7706</v>
      </c>
      <c r="M2491" s="19" t="s">
        <v>11177</v>
      </c>
      <c r="N2491" s="19" t="s">
        <v>8329</v>
      </c>
      <c r="O2491" s="19" t="s">
        <v>6912</v>
      </c>
      <c r="P2491" s="20">
        <v>86000</v>
      </c>
      <c r="Q2491" s="21"/>
      <c r="R2491" s="22"/>
      <c r="S2491" s="22"/>
      <c r="T2491" s="22"/>
      <c r="U2491" s="22"/>
      <c r="V2491" s="21"/>
      <c r="W2491" s="35"/>
      <c r="X2491" s="23"/>
      <c r="Y2491" s="24"/>
      <c r="Z2491" s="21">
        <v>287</v>
      </c>
      <c r="AA2491" s="25">
        <f t="shared" si="115"/>
        <v>287</v>
      </c>
      <c r="AB2491" s="44"/>
      <c r="AC2491" s="88"/>
      <c r="AD2491" s="27" t="str">
        <f t="shared" si="117"/>
        <v>นาย  เทื้อน  เอมรื่น</v>
      </c>
    </row>
    <row r="2492" spans="1:30">
      <c r="A2492" s="16" t="s">
        <v>7289</v>
      </c>
      <c r="B2492" s="16"/>
      <c r="C2492" s="16">
        <v>161</v>
      </c>
      <c r="D2492" s="16"/>
      <c r="E2492" s="17" t="s">
        <v>4290</v>
      </c>
      <c r="F2492" s="17" t="s">
        <v>4291</v>
      </c>
      <c r="G2492" s="29" t="s">
        <v>6896</v>
      </c>
      <c r="H2492" s="19" t="s">
        <v>10466</v>
      </c>
      <c r="I2492" s="19" t="s">
        <v>9580</v>
      </c>
      <c r="J2492" s="17" t="str">
        <f t="shared" si="116"/>
        <v>124  ม. 9  ต. ทุ่งหลวง  อ. ละแม  จ. ชุมพร</v>
      </c>
      <c r="K2492" s="30" t="s">
        <v>7967</v>
      </c>
      <c r="L2492" s="19" t="s">
        <v>7234</v>
      </c>
      <c r="M2492" s="19" t="s">
        <v>7171</v>
      </c>
      <c r="N2492" s="19" t="s">
        <v>6911</v>
      </c>
      <c r="O2492" s="19" t="s">
        <v>6912</v>
      </c>
      <c r="P2492" s="20">
        <v>86170</v>
      </c>
      <c r="Q2492" s="21"/>
      <c r="R2492" s="22"/>
      <c r="S2492" s="22"/>
      <c r="T2492" s="22"/>
      <c r="U2492" s="22"/>
      <c r="V2492" s="21"/>
      <c r="W2492" s="35"/>
      <c r="X2492" s="23"/>
      <c r="Y2492" s="24"/>
      <c r="Z2492" s="21">
        <v>350</v>
      </c>
      <c r="AA2492" s="25">
        <f t="shared" si="115"/>
        <v>350</v>
      </c>
      <c r="AB2492" s="44"/>
      <c r="AC2492" s="88"/>
      <c r="AD2492" s="27" t="str">
        <f t="shared" si="117"/>
        <v>นาย  ธีระ  เสถียรวงศา</v>
      </c>
    </row>
    <row r="2493" spans="1:30">
      <c r="A2493" s="16" t="s">
        <v>7289</v>
      </c>
      <c r="B2493" s="16"/>
      <c r="C2493" s="16">
        <v>162</v>
      </c>
      <c r="D2493" s="16"/>
      <c r="E2493" s="17" t="s">
        <v>5420</v>
      </c>
      <c r="F2493" s="17" t="s">
        <v>5421</v>
      </c>
      <c r="G2493" s="29" t="s">
        <v>6896</v>
      </c>
      <c r="H2493" s="19" t="s">
        <v>11178</v>
      </c>
      <c r="I2493" s="19" t="s">
        <v>11179</v>
      </c>
      <c r="J2493" s="17" t="str">
        <f t="shared" si="116"/>
        <v>107  ม. 13  ต. คันธุลี  อ. ท่าชนะ  จ. สุราษฎร์ธานี</v>
      </c>
      <c r="K2493" s="30" t="s">
        <v>7370</v>
      </c>
      <c r="L2493" s="19" t="s">
        <v>8130</v>
      </c>
      <c r="M2493" s="19" t="s">
        <v>6935</v>
      </c>
      <c r="N2493" s="19" t="s">
        <v>6936</v>
      </c>
      <c r="O2493" s="19" t="s">
        <v>6937</v>
      </c>
      <c r="P2493" s="20">
        <v>84170</v>
      </c>
      <c r="Q2493" s="21"/>
      <c r="R2493" s="22"/>
      <c r="S2493" s="22"/>
      <c r="T2493" s="22"/>
      <c r="U2493" s="22"/>
      <c r="V2493" s="21"/>
      <c r="W2493" s="35"/>
      <c r="X2493" s="23"/>
      <c r="Y2493" s="24"/>
      <c r="Z2493" s="21">
        <v>124</v>
      </c>
      <c r="AA2493" s="25">
        <f t="shared" si="115"/>
        <v>124</v>
      </c>
      <c r="AB2493" s="44"/>
      <c r="AC2493" s="88"/>
      <c r="AD2493" s="27" t="str">
        <f t="shared" si="117"/>
        <v>นาย  วิทูล  แซ่ลิ่ม</v>
      </c>
    </row>
    <row r="2494" spans="1:30">
      <c r="A2494" s="16" t="s">
        <v>7289</v>
      </c>
      <c r="B2494" s="16"/>
      <c r="C2494" s="16">
        <v>163</v>
      </c>
      <c r="D2494" s="16"/>
      <c r="E2494" s="17" t="s">
        <v>5132</v>
      </c>
      <c r="F2494" s="17" t="s">
        <v>5133</v>
      </c>
      <c r="G2494" s="29" t="s">
        <v>6896</v>
      </c>
      <c r="H2494" s="19" t="s">
        <v>11180</v>
      </c>
      <c r="I2494" s="19" t="s">
        <v>11181</v>
      </c>
      <c r="J2494" s="17" t="str">
        <f t="shared" si="116"/>
        <v>190/54  ม. 7  ต. ละแม  อ. ละแม  จ. ชุมพร</v>
      </c>
      <c r="K2494" s="30" t="s">
        <v>11182</v>
      </c>
      <c r="L2494" s="19" t="s">
        <v>7290</v>
      </c>
      <c r="M2494" s="19" t="s">
        <v>6910</v>
      </c>
      <c r="N2494" s="19" t="s">
        <v>6911</v>
      </c>
      <c r="O2494" s="19" t="s">
        <v>6912</v>
      </c>
      <c r="P2494" s="20">
        <v>86170</v>
      </c>
      <c r="Q2494" s="21"/>
      <c r="R2494" s="22"/>
      <c r="S2494" s="22"/>
      <c r="T2494" s="22"/>
      <c r="U2494" s="22"/>
      <c r="V2494" s="21"/>
      <c r="W2494" s="35"/>
      <c r="X2494" s="23"/>
      <c r="Y2494" s="24"/>
      <c r="Z2494" s="21">
        <v>214</v>
      </c>
      <c r="AA2494" s="25">
        <f t="shared" si="115"/>
        <v>214</v>
      </c>
      <c r="AB2494" s="44"/>
      <c r="AC2494" s="88"/>
      <c r="AD2494" s="27" t="str">
        <f t="shared" si="117"/>
        <v>นาย  เมือง  ประดิษฐ์ไพศาล</v>
      </c>
    </row>
    <row r="2495" spans="1:30">
      <c r="A2495" s="16" t="s">
        <v>7289</v>
      </c>
      <c r="B2495" s="16"/>
      <c r="C2495" s="16">
        <v>164</v>
      </c>
      <c r="D2495" s="16"/>
      <c r="E2495" s="17" t="s">
        <v>3015</v>
      </c>
      <c r="F2495" s="17" t="s">
        <v>3016</v>
      </c>
      <c r="G2495" s="29" t="s">
        <v>6923</v>
      </c>
      <c r="H2495" s="19" t="s">
        <v>11183</v>
      </c>
      <c r="I2495" s="19" t="s">
        <v>11181</v>
      </c>
      <c r="J2495" s="17" t="str">
        <f t="shared" si="116"/>
        <v>190/54  ม. 7  ต. ละแม  อ. ละแม  จ. ชุมพร</v>
      </c>
      <c r="K2495" s="30" t="s">
        <v>11182</v>
      </c>
      <c r="L2495" s="19" t="s">
        <v>7290</v>
      </c>
      <c r="M2495" s="19" t="s">
        <v>6910</v>
      </c>
      <c r="N2495" s="19" t="s">
        <v>6911</v>
      </c>
      <c r="O2495" s="19" t="s">
        <v>6912</v>
      </c>
      <c r="P2495" s="20">
        <v>86170</v>
      </c>
      <c r="Q2495" s="21"/>
      <c r="R2495" s="22"/>
      <c r="S2495" s="22"/>
      <c r="T2495" s="22"/>
      <c r="U2495" s="22"/>
      <c r="V2495" s="21"/>
      <c r="W2495" s="35"/>
      <c r="X2495" s="23"/>
      <c r="Y2495" s="24"/>
      <c r="Z2495" s="21">
        <v>74</v>
      </c>
      <c r="AA2495" s="25">
        <f t="shared" si="115"/>
        <v>74</v>
      </c>
      <c r="AB2495" s="44"/>
      <c r="AC2495" s="88"/>
      <c r="AD2495" s="27" t="str">
        <f t="shared" si="117"/>
        <v>นางสาว  ศรีกลาง  ประดิษฐ์ไพศาล</v>
      </c>
    </row>
    <row r="2496" spans="1:30">
      <c r="A2496" s="16" t="s">
        <v>7289</v>
      </c>
      <c r="B2496" s="19"/>
      <c r="C2496" s="16" t="s">
        <v>8788</v>
      </c>
      <c r="D2496" s="16"/>
      <c r="E2496" s="17" t="s">
        <v>3347</v>
      </c>
      <c r="F2496" s="17" t="s">
        <v>3348</v>
      </c>
      <c r="G2496" s="29" t="s">
        <v>6896</v>
      </c>
      <c r="H2496" s="19" t="s">
        <v>11184</v>
      </c>
      <c r="I2496" s="19" t="s">
        <v>11118</v>
      </c>
      <c r="J2496" s="17" t="str">
        <f t="shared" si="116"/>
        <v>126  ม. 8  ต. ละแม  อ. ละแม  จ. ชุมพร</v>
      </c>
      <c r="K2496" s="30" t="s">
        <v>8172</v>
      </c>
      <c r="L2496" s="19" t="s">
        <v>7675</v>
      </c>
      <c r="M2496" s="19" t="s">
        <v>6910</v>
      </c>
      <c r="N2496" s="19" t="s">
        <v>6911</v>
      </c>
      <c r="O2496" s="19" t="s">
        <v>6912</v>
      </c>
      <c r="P2496" s="20">
        <v>86170</v>
      </c>
      <c r="Q2496" s="21"/>
      <c r="R2496" s="22"/>
      <c r="S2496" s="22"/>
      <c r="T2496" s="22"/>
      <c r="U2496" s="22"/>
      <c r="V2496" s="21"/>
      <c r="W2496" s="35"/>
      <c r="X2496" s="23"/>
      <c r="Y2496" s="24"/>
      <c r="Z2496" s="21">
        <v>42</v>
      </c>
      <c r="AA2496" s="25">
        <f t="shared" si="115"/>
        <v>42</v>
      </c>
      <c r="AB2496" s="44"/>
      <c r="AC2496" s="88"/>
      <c r="AD2496" s="27" t="str">
        <f t="shared" si="117"/>
        <v>นาย  กรรณสูตร  แซ่เสี้ยว</v>
      </c>
    </row>
    <row r="2497" spans="1:30">
      <c r="A2497" s="16" t="s">
        <v>7289</v>
      </c>
      <c r="B2497" s="16"/>
      <c r="C2497" s="16">
        <v>166</v>
      </c>
      <c r="D2497" s="16"/>
      <c r="E2497" s="17" t="s">
        <v>1423</v>
      </c>
      <c r="F2497" s="17" t="s">
        <v>1424</v>
      </c>
      <c r="G2497" s="29" t="s">
        <v>6905</v>
      </c>
      <c r="H2497" s="19" t="s">
        <v>11054</v>
      </c>
      <c r="I2497" s="19" t="s">
        <v>11185</v>
      </c>
      <c r="J2497" s="17" t="str">
        <f t="shared" si="116"/>
        <v>113  ม. 13  ต. คันธุลี  อ. ท่าชนะ  จ. สุราษฎร์ธานี</v>
      </c>
      <c r="K2497" s="30" t="s">
        <v>7814</v>
      </c>
      <c r="L2497" s="19" t="s">
        <v>8130</v>
      </c>
      <c r="M2497" s="19" t="s">
        <v>6935</v>
      </c>
      <c r="N2497" s="19" t="s">
        <v>6936</v>
      </c>
      <c r="O2497" s="19" t="s">
        <v>6937</v>
      </c>
      <c r="P2497" s="20">
        <v>84170</v>
      </c>
      <c r="Q2497" s="21"/>
      <c r="R2497" s="22"/>
      <c r="S2497" s="22"/>
      <c r="T2497" s="22"/>
      <c r="U2497" s="22"/>
      <c r="V2497" s="21"/>
      <c r="W2497" s="35"/>
      <c r="X2497" s="23"/>
      <c r="Y2497" s="24"/>
      <c r="Z2497" s="21">
        <v>130</v>
      </c>
      <c r="AA2497" s="25">
        <f t="shared" si="115"/>
        <v>130</v>
      </c>
      <c r="AB2497" s="44"/>
      <c r="AC2497" s="88"/>
      <c r="AD2497" s="27" t="str">
        <f t="shared" si="117"/>
        <v>นาง  ละเมียด  เพ็ชรรุ่ง</v>
      </c>
    </row>
    <row r="2498" spans="1:30">
      <c r="A2498" s="16" t="s">
        <v>7289</v>
      </c>
      <c r="B2498" s="16"/>
      <c r="C2498" s="16">
        <v>167</v>
      </c>
      <c r="D2498" s="16"/>
      <c r="E2498" s="17" t="s">
        <v>2545</v>
      </c>
      <c r="F2498" s="17" t="s">
        <v>2546</v>
      </c>
      <c r="G2498" s="29" t="s">
        <v>6923</v>
      </c>
      <c r="H2498" s="19" t="s">
        <v>11186</v>
      </c>
      <c r="I2498" s="19" t="s">
        <v>11187</v>
      </c>
      <c r="J2498" s="17" t="str">
        <f t="shared" si="116"/>
        <v>198/56 ถ.ลาดพร้าง  ม. -  แขวง จอมพล  เขต จตุจักร  จ. กรุงเทพมหานคร</v>
      </c>
      <c r="K2498" s="30" t="s">
        <v>11188</v>
      </c>
      <c r="L2498" s="19" t="s">
        <v>6918</v>
      </c>
      <c r="M2498" s="19" t="s">
        <v>11189</v>
      </c>
      <c r="N2498" s="19" t="s">
        <v>11190</v>
      </c>
      <c r="O2498" s="30" t="s">
        <v>6921</v>
      </c>
      <c r="P2498" s="20">
        <v>10900</v>
      </c>
      <c r="Q2498" s="21"/>
      <c r="R2498" s="22"/>
      <c r="S2498" s="22"/>
      <c r="T2498" s="22"/>
      <c r="U2498" s="22"/>
      <c r="V2498" s="21"/>
      <c r="W2498" s="35"/>
      <c r="X2498" s="23"/>
      <c r="Y2498" s="24"/>
      <c r="Z2498" s="21">
        <v>215</v>
      </c>
      <c r="AA2498" s="25">
        <f t="shared" si="115"/>
        <v>215</v>
      </c>
      <c r="AB2498" s="44"/>
      <c r="AC2498" s="88"/>
      <c r="AD2498" s="27" t="str">
        <f>G2498&amp;"  "&amp;H2498&amp;"  "&amp;I2498</f>
        <v>นางสาว  ฐิดารินทร์  สิริพัฒน์ปัญญา</v>
      </c>
    </row>
    <row r="2499" spans="1:30">
      <c r="A2499" s="16" t="s">
        <v>7289</v>
      </c>
      <c r="B2499" s="16"/>
      <c r="C2499" s="16">
        <v>168</v>
      </c>
      <c r="D2499" s="16"/>
      <c r="E2499" s="17" t="s">
        <v>2233</v>
      </c>
      <c r="F2499" s="17" t="s">
        <v>2234</v>
      </c>
      <c r="G2499" s="29" t="s">
        <v>6905</v>
      </c>
      <c r="H2499" s="19" t="s">
        <v>8730</v>
      </c>
      <c r="I2499" s="19" t="s">
        <v>11191</v>
      </c>
      <c r="J2499" s="17" t="str">
        <f t="shared" si="116"/>
        <v>308  ม. 13  ต. คันธุลี  อ. ท่าชนะ  จ. สุราษฎร์ธานี</v>
      </c>
      <c r="K2499" s="30" t="s">
        <v>11192</v>
      </c>
      <c r="L2499" s="19" t="s">
        <v>8130</v>
      </c>
      <c r="M2499" s="19" t="s">
        <v>6935</v>
      </c>
      <c r="N2499" s="19" t="s">
        <v>6936</v>
      </c>
      <c r="O2499" s="19" t="s">
        <v>6937</v>
      </c>
      <c r="P2499" s="20">
        <v>84170</v>
      </c>
      <c r="Q2499" s="21"/>
      <c r="R2499" s="22"/>
      <c r="S2499" s="22"/>
      <c r="T2499" s="22"/>
      <c r="U2499" s="22"/>
      <c r="V2499" s="21"/>
      <c r="W2499" s="35"/>
      <c r="X2499" s="23"/>
      <c r="Y2499" s="24"/>
      <c r="Z2499" s="21">
        <v>39</v>
      </c>
      <c r="AA2499" s="25">
        <f t="shared" ref="AA2499:AA2562" si="118">SUM(Q2499:Z2499)</f>
        <v>39</v>
      </c>
      <c r="AB2499" s="44"/>
      <c r="AC2499" s="88"/>
      <c r="AD2499" s="27" t="str">
        <f t="shared" si="117"/>
        <v>นาง  อำภา  เวชยม</v>
      </c>
    </row>
    <row r="2500" spans="1:30">
      <c r="A2500" s="16" t="s">
        <v>7289</v>
      </c>
      <c r="B2500" s="16"/>
      <c r="C2500" s="16">
        <v>169</v>
      </c>
      <c r="D2500" s="16"/>
      <c r="E2500" s="17" t="s">
        <v>2742</v>
      </c>
      <c r="F2500" s="17" t="s">
        <v>2743</v>
      </c>
      <c r="G2500" s="29" t="s">
        <v>6923</v>
      </c>
      <c r="H2500" s="19" t="s">
        <v>9076</v>
      </c>
      <c r="I2500" s="19" t="s">
        <v>10756</v>
      </c>
      <c r="J2500" s="17" t="str">
        <f t="shared" si="116"/>
        <v>185/32  ม. 7  ต. ละแม  อ. ละแม  จ. ชุมพร</v>
      </c>
      <c r="K2500" s="30" t="s">
        <v>11193</v>
      </c>
      <c r="L2500" s="19" t="s">
        <v>7290</v>
      </c>
      <c r="M2500" s="19" t="s">
        <v>6910</v>
      </c>
      <c r="N2500" s="19" t="s">
        <v>6911</v>
      </c>
      <c r="O2500" s="19" t="s">
        <v>6912</v>
      </c>
      <c r="P2500" s="20">
        <v>86170</v>
      </c>
      <c r="Q2500" s="21"/>
      <c r="R2500" s="22"/>
      <c r="S2500" s="22"/>
      <c r="T2500" s="22"/>
      <c r="U2500" s="22"/>
      <c r="V2500" s="21"/>
      <c r="W2500" s="35"/>
      <c r="X2500" s="23"/>
      <c r="Y2500" s="24"/>
      <c r="Z2500" s="21">
        <v>42</v>
      </c>
      <c r="AA2500" s="25">
        <f t="shared" si="118"/>
        <v>42</v>
      </c>
      <c r="AB2500" s="44"/>
      <c r="AC2500" s="88"/>
      <c r="AD2500" s="27" t="str">
        <f t="shared" si="117"/>
        <v>นางสาว  ปวีณา  แซ่ลิ้ม</v>
      </c>
    </row>
    <row r="2501" spans="1:30">
      <c r="A2501" s="16" t="s">
        <v>7289</v>
      </c>
      <c r="B2501" s="16"/>
      <c r="C2501" s="16">
        <v>170</v>
      </c>
      <c r="D2501" s="16"/>
      <c r="E2501" s="17" t="s">
        <v>5471</v>
      </c>
      <c r="F2501" s="17" t="s">
        <v>5472</v>
      </c>
      <c r="G2501" s="17" t="s">
        <v>6896</v>
      </c>
      <c r="H2501" s="17" t="s">
        <v>8783</v>
      </c>
      <c r="I2501" s="17" t="s">
        <v>11179</v>
      </c>
      <c r="J2501" s="17" t="str">
        <f t="shared" si="116"/>
        <v>54  ม. 10  ต. สวนแตง  อ. ละแม  จ. ชุมพร</v>
      </c>
      <c r="K2501" s="30" t="s">
        <v>8995</v>
      </c>
      <c r="L2501" s="19" t="s">
        <v>7706</v>
      </c>
      <c r="M2501" s="19" t="s">
        <v>6992</v>
      </c>
      <c r="N2501" s="19" t="s">
        <v>6911</v>
      </c>
      <c r="O2501" s="19" t="s">
        <v>6912</v>
      </c>
      <c r="P2501" s="20">
        <v>86170</v>
      </c>
      <c r="Q2501" s="21"/>
      <c r="R2501" s="22"/>
      <c r="S2501" s="22"/>
      <c r="T2501" s="22"/>
      <c r="U2501" s="22"/>
      <c r="V2501" s="21"/>
      <c r="W2501" s="35"/>
      <c r="X2501" s="23"/>
      <c r="Y2501" s="24"/>
      <c r="Z2501" s="21">
        <v>138</v>
      </c>
      <c r="AA2501" s="25">
        <f t="shared" si="118"/>
        <v>138</v>
      </c>
      <c r="AB2501" s="44"/>
      <c r="AC2501" s="88"/>
      <c r="AD2501" s="27" t="str">
        <f t="shared" si="117"/>
        <v>นาย  วิรัตน์  แซ่ลิ่ม</v>
      </c>
    </row>
    <row r="2502" spans="1:30">
      <c r="A2502" s="16" t="s">
        <v>7289</v>
      </c>
      <c r="B2502" s="16"/>
      <c r="C2502" s="16">
        <v>171</v>
      </c>
      <c r="D2502" s="16"/>
      <c r="E2502" s="17" t="s">
        <v>5384</v>
      </c>
      <c r="F2502" s="17" t="s">
        <v>5385</v>
      </c>
      <c r="G2502" s="29" t="s">
        <v>6896</v>
      </c>
      <c r="H2502" s="19" t="s">
        <v>7263</v>
      </c>
      <c r="I2502" s="19" t="s">
        <v>11007</v>
      </c>
      <c r="J2502" s="17" t="str">
        <f t="shared" si="116"/>
        <v>87  ม. 9  ต. ทุ่งหลวง  อ. ละแม  จ. ชุมพร</v>
      </c>
      <c r="K2502" s="30" t="s">
        <v>8421</v>
      </c>
      <c r="L2502" s="19" t="s">
        <v>7234</v>
      </c>
      <c r="M2502" s="19" t="s">
        <v>7171</v>
      </c>
      <c r="N2502" s="19" t="s">
        <v>6911</v>
      </c>
      <c r="O2502" s="19" t="s">
        <v>6912</v>
      </c>
      <c r="P2502" s="20">
        <v>86170</v>
      </c>
      <c r="Q2502" s="21"/>
      <c r="R2502" s="22"/>
      <c r="S2502" s="22"/>
      <c r="T2502" s="22"/>
      <c r="U2502" s="22"/>
      <c r="V2502" s="21"/>
      <c r="W2502" s="35"/>
      <c r="X2502" s="23"/>
      <c r="Y2502" s="24"/>
      <c r="Z2502" s="21">
        <v>117</v>
      </c>
      <c r="AA2502" s="25">
        <f t="shared" si="118"/>
        <v>117</v>
      </c>
      <c r="AB2502" s="44"/>
      <c r="AC2502" s="88"/>
      <c r="AD2502" s="27" t="str">
        <f t="shared" si="117"/>
        <v>นาย  วิเชียร  แก้วสี</v>
      </c>
    </row>
    <row r="2503" spans="1:30">
      <c r="A2503" s="16" t="s">
        <v>7289</v>
      </c>
      <c r="B2503" s="19"/>
      <c r="C2503" s="16">
        <v>172</v>
      </c>
      <c r="D2503" s="16"/>
      <c r="E2503" s="17" t="s">
        <v>5000</v>
      </c>
      <c r="F2503" s="17" t="s">
        <v>5001</v>
      </c>
      <c r="G2503" s="29" t="s">
        <v>6896</v>
      </c>
      <c r="H2503" s="19" t="s">
        <v>7716</v>
      </c>
      <c r="I2503" s="19" t="s">
        <v>8742</v>
      </c>
      <c r="J2503" s="17" t="str">
        <f t="shared" si="116"/>
        <v>262  ม. 13  ต. คันธุลี  อ. ท่าชนะ  จ. สุราษฎร์ธานี</v>
      </c>
      <c r="K2503" s="30" t="s">
        <v>8296</v>
      </c>
      <c r="L2503" s="19" t="s">
        <v>8130</v>
      </c>
      <c r="M2503" s="19" t="s">
        <v>6935</v>
      </c>
      <c r="N2503" s="19" t="s">
        <v>6936</v>
      </c>
      <c r="O2503" s="19" t="s">
        <v>6937</v>
      </c>
      <c r="P2503" s="20">
        <v>84170</v>
      </c>
      <c r="Q2503" s="35"/>
      <c r="R2503" s="49"/>
      <c r="S2503" s="49"/>
      <c r="T2503" s="49"/>
      <c r="U2503" s="22"/>
      <c r="V2503" s="21"/>
      <c r="W2503" s="35"/>
      <c r="X2503" s="23"/>
      <c r="Y2503" s="24"/>
      <c r="Z2503" s="21">
        <v>47</v>
      </c>
      <c r="AA2503" s="25">
        <f t="shared" si="118"/>
        <v>47</v>
      </c>
      <c r="AB2503" s="44"/>
      <c r="AC2503" s="88"/>
      <c r="AD2503" s="27" t="str">
        <f t="shared" si="117"/>
        <v>นาย  ไพโรจน์  สุขเจริญ</v>
      </c>
    </row>
    <row r="2504" spans="1:30">
      <c r="A2504" s="16" t="s">
        <v>7289</v>
      </c>
      <c r="B2504" s="19"/>
      <c r="C2504" s="16">
        <v>173</v>
      </c>
      <c r="D2504" s="16"/>
      <c r="E2504" s="17" t="s">
        <v>3755</v>
      </c>
      <c r="F2504" s="17" t="s">
        <v>3756</v>
      </c>
      <c r="G2504" s="29" t="s">
        <v>6896</v>
      </c>
      <c r="H2504" s="19" t="s">
        <v>7676</v>
      </c>
      <c r="I2504" s="19" t="s">
        <v>11194</v>
      </c>
      <c r="J2504" s="17" t="str">
        <f t="shared" si="116"/>
        <v>235  ม. 7  ต. ละแม  อ. ละแม  จ. ชุมพร</v>
      </c>
      <c r="K2504" s="30" t="s">
        <v>8452</v>
      </c>
      <c r="L2504" s="19" t="s">
        <v>7290</v>
      </c>
      <c r="M2504" s="19" t="s">
        <v>6910</v>
      </c>
      <c r="N2504" s="19" t="s">
        <v>6911</v>
      </c>
      <c r="O2504" s="19" t="s">
        <v>6912</v>
      </c>
      <c r="P2504" s="20">
        <v>86170</v>
      </c>
      <c r="Q2504" s="35"/>
      <c r="R2504" s="49"/>
      <c r="S2504" s="49"/>
      <c r="T2504" s="49"/>
      <c r="U2504" s="22"/>
      <c r="V2504" s="21"/>
      <c r="W2504" s="35"/>
      <c r="X2504" s="23"/>
      <c r="Y2504" s="24"/>
      <c r="Z2504" s="21">
        <v>72</v>
      </c>
      <c r="AA2504" s="25">
        <f t="shared" si="118"/>
        <v>72</v>
      </c>
      <c r="AB2504" s="44"/>
      <c r="AC2504" s="88"/>
      <c r="AD2504" s="27" t="str">
        <f t="shared" si="117"/>
        <v>นาย  เฉลิมชัย  แซ่อู้</v>
      </c>
    </row>
    <row r="2505" spans="1:30">
      <c r="A2505" s="16" t="s">
        <v>7289</v>
      </c>
      <c r="B2505" s="19"/>
      <c r="C2505" s="16">
        <v>174</v>
      </c>
      <c r="D2505" s="16"/>
      <c r="E2505" s="17" t="s">
        <v>6823</v>
      </c>
      <c r="F2505" s="17" t="s">
        <v>6824</v>
      </c>
      <c r="G2505" s="29" t="s">
        <v>6896</v>
      </c>
      <c r="H2505" s="19" t="s">
        <v>11195</v>
      </c>
      <c r="I2505" s="19" t="s">
        <v>11194</v>
      </c>
      <c r="J2505" s="17" t="str">
        <f t="shared" si="116"/>
        <v>235  ม. 7  ต. ละแม  อ. ละแม  จ. ชุมพร</v>
      </c>
      <c r="K2505" s="30" t="s">
        <v>8452</v>
      </c>
      <c r="L2505" s="19" t="s">
        <v>7290</v>
      </c>
      <c r="M2505" s="19" t="s">
        <v>6910</v>
      </c>
      <c r="N2505" s="19" t="s">
        <v>6911</v>
      </c>
      <c r="O2505" s="19" t="s">
        <v>6912</v>
      </c>
      <c r="P2505" s="20">
        <v>86170</v>
      </c>
      <c r="Q2505" s="35"/>
      <c r="R2505" s="49"/>
      <c r="S2505" s="49"/>
      <c r="T2505" s="49"/>
      <c r="U2505" s="22"/>
      <c r="V2505" s="21"/>
      <c r="W2505" s="35"/>
      <c r="X2505" s="23"/>
      <c r="Y2505" s="24"/>
      <c r="Z2505" s="21">
        <v>172</v>
      </c>
      <c r="AA2505" s="25">
        <f t="shared" si="118"/>
        <v>172</v>
      </c>
      <c r="AB2505" s="44"/>
      <c r="AC2505" s="88"/>
      <c r="AD2505" s="27" t="str">
        <f t="shared" si="117"/>
        <v>นาย  เอกพจน์  แซ่อู้</v>
      </c>
    </row>
    <row r="2506" spans="1:30">
      <c r="A2506" s="16" t="s">
        <v>7289</v>
      </c>
      <c r="B2506" s="19"/>
      <c r="C2506" s="16">
        <v>175</v>
      </c>
      <c r="D2506" s="16"/>
      <c r="E2506" s="17" t="s">
        <v>4171</v>
      </c>
      <c r="F2506" s="17" t="s">
        <v>4172</v>
      </c>
      <c r="G2506" s="29" t="s">
        <v>6896</v>
      </c>
      <c r="H2506" s="19" t="s">
        <v>11196</v>
      </c>
      <c r="I2506" s="19" t="s">
        <v>11197</v>
      </c>
      <c r="J2506" s="17" t="str">
        <f t="shared" si="116"/>
        <v>17  ม. 10  ต. สวนแตง  อ. ละแม  จ. ชุมพร</v>
      </c>
      <c r="K2506" s="30" t="s">
        <v>7970</v>
      </c>
      <c r="L2506" s="19" t="s">
        <v>7706</v>
      </c>
      <c r="M2506" s="19" t="s">
        <v>6992</v>
      </c>
      <c r="N2506" s="19" t="s">
        <v>6911</v>
      </c>
      <c r="O2506" s="19" t="s">
        <v>6912</v>
      </c>
      <c r="P2506" s="20">
        <v>86170</v>
      </c>
      <c r="Q2506" s="35"/>
      <c r="R2506" s="49"/>
      <c r="S2506" s="49"/>
      <c r="T2506" s="49"/>
      <c r="U2506" s="22"/>
      <c r="V2506" s="21"/>
      <c r="W2506" s="35"/>
      <c r="X2506" s="23"/>
      <c r="Y2506" s="24"/>
      <c r="Z2506" s="21">
        <v>145</v>
      </c>
      <c r="AA2506" s="25">
        <f t="shared" si="118"/>
        <v>145</v>
      </c>
      <c r="AB2506" s="44" t="s">
        <v>8398</v>
      </c>
      <c r="AC2506" s="88"/>
      <c r="AD2506" s="27" t="str">
        <f t="shared" si="117"/>
        <v>นาย  ทวีชัย  แซ่ฮู้</v>
      </c>
    </row>
    <row r="2507" spans="1:30">
      <c r="A2507" s="16" t="s">
        <v>7289</v>
      </c>
      <c r="B2507" s="19"/>
      <c r="C2507" s="16">
        <v>176</v>
      </c>
      <c r="D2507" s="16" t="s">
        <v>6980</v>
      </c>
      <c r="E2507" s="17" t="s">
        <v>4759</v>
      </c>
      <c r="F2507" s="17">
        <v>0</v>
      </c>
      <c r="G2507" s="29" t="s">
        <v>6896</v>
      </c>
      <c r="H2507" s="19" t="s">
        <v>11198</v>
      </c>
      <c r="I2507" s="19" t="s">
        <v>11199</v>
      </c>
      <c r="J2507" s="17" t="str">
        <f t="shared" si="116"/>
        <v>229  ม. 13  ต. คันธุลี  อ. ท่าชนะ  จ. สุราษฎร์ธานี</v>
      </c>
      <c r="K2507" s="30" t="s">
        <v>7764</v>
      </c>
      <c r="L2507" s="19" t="s">
        <v>8130</v>
      </c>
      <c r="M2507" s="19" t="s">
        <v>6935</v>
      </c>
      <c r="N2507" s="19" t="s">
        <v>6936</v>
      </c>
      <c r="O2507" s="19" t="s">
        <v>6937</v>
      </c>
      <c r="P2507" s="20">
        <v>84170</v>
      </c>
      <c r="Q2507" s="35"/>
      <c r="R2507" s="49"/>
      <c r="S2507" s="49"/>
      <c r="T2507" s="49"/>
      <c r="U2507" s="22"/>
      <c r="V2507" s="21"/>
      <c r="W2507" s="35"/>
      <c r="X2507" s="23"/>
      <c r="Y2507" s="24"/>
      <c r="Z2507" s="21">
        <v>1563</v>
      </c>
      <c r="AA2507" s="25">
        <f t="shared" si="118"/>
        <v>1563</v>
      </c>
      <c r="AB2507" s="44"/>
      <c r="AC2507" s="88"/>
      <c r="AD2507" s="27" t="str">
        <f t="shared" si="117"/>
        <v>นาย  ปิยะ  เหล่าบัณฑิต</v>
      </c>
    </row>
    <row r="2508" spans="1:30">
      <c r="A2508" s="16" t="s">
        <v>7289</v>
      </c>
      <c r="B2508" s="19"/>
      <c r="C2508" s="16">
        <v>177</v>
      </c>
      <c r="D2508" s="16"/>
      <c r="E2508" s="17" t="s">
        <v>2995</v>
      </c>
      <c r="F2508" s="17">
        <v>0</v>
      </c>
      <c r="G2508" s="29" t="s">
        <v>6923</v>
      </c>
      <c r="H2508" s="19" t="s">
        <v>11200</v>
      </c>
      <c r="I2508" s="19" t="s">
        <v>11097</v>
      </c>
      <c r="J2508" s="17" t="str">
        <f t="shared" ref="J2508:J2571" si="119">K2508&amp;"  "&amp;L2508&amp;"  "&amp;M2508&amp;"  "&amp;N2508&amp;"  "&amp;O2508</f>
        <v>90  ม. 8  ต. ละแม  อ. ละแม  จ. ชุมพร</v>
      </c>
      <c r="K2508" s="30" t="s">
        <v>9823</v>
      </c>
      <c r="L2508" s="19" t="s">
        <v>7675</v>
      </c>
      <c r="M2508" s="19" t="s">
        <v>6910</v>
      </c>
      <c r="N2508" s="19" t="s">
        <v>6911</v>
      </c>
      <c r="O2508" s="19" t="s">
        <v>6912</v>
      </c>
      <c r="P2508" s="20">
        <v>86170</v>
      </c>
      <c r="Q2508" s="35"/>
      <c r="R2508" s="49"/>
      <c r="S2508" s="49"/>
      <c r="T2508" s="49"/>
      <c r="U2508" s="22"/>
      <c r="V2508" s="21"/>
      <c r="W2508" s="35"/>
      <c r="X2508" s="23"/>
      <c r="Y2508" s="24"/>
      <c r="Z2508" s="21">
        <v>259</v>
      </c>
      <c r="AA2508" s="25">
        <f t="shared" si="118"/>
        <v>259</v>
      </c>
      <c r="AB2508" s="44"/>
      <c r="AC2508" s="88"/>
      <c r="AD2508" s="27" t="str">
        <f t="shared" si="117"/>
        <v>นางสาว  วิลาวัณย์  เอี่ยมจิตติรักษ์</v>
      </c>
    </row>
    <row r="2509" spans="1:30">
      <c r="A2509" s="16" t="s">
        <v>7289</v>
      </c>
      <c r="B2509" s="19"/>
      <c r="C2509" s="16">
        <v>178</v>
      </c>
      <c r="D2509" s="16"/>
      <c r="E2509" s="17" t="s">
        <v>4887</v>
      </c>
      <c r="F2509" s="17">
        <v>0</v>
      </c>
      <c r="G2509" s="29" t="s">
        <v>6896</v>
      </c>
      <c r="H2509" s="19" t="s">
        <v>11201</v>
      </c>
      <c r="I2509" s="19" t="s">
        <v>11007</v>
      </c>
      <c r="J2509" s="17" t="str">
        <f t="shared" si="119"/>
        <v>27  ม. 13  ต. คันธุลี  อ. ท่าชนะ  จ. สุราษฎร์ธานี</v>
      </c>
      <c r="K2509" s="30" t="s">
        <v>7476</v>
      </c>
      <c r="L2509" s="19" t="s">
        <v>8130</v>
      </c>
      <c r="M2509" s="19" t="s">
        <v>6935</v>
      </c>
      <c r="N2509" s="19" t="s">
        <v>6936</v>
      </c>
      <c r="O2509" s="19" t="s">
        <v>6937</v>
      </c>
      <c r="P2509" s="20">
        <v>84170</v>
      </c>
      <c r="Q2509" s="35"/>
      <c r="R2509" s="49"/>
      <c r="S2509" s="49"/>
      <c r="T2509" s="49"/>
      <c r="U2509" s="22"/>
      <c r="V2509" s="21"/>
      <c r="W2509" s="35"/>
      <c r="X2509" s="23"/>
      <c r="Y2509" s="24"/>
      <c r="Z2509" s="21">
        <v>219</v>
      </c>
      <c r="AA2509" s="25">
        <f t="shared" si="118"/>
        <v>219</v>
      </c>
      <c r="AB2509" s="44"/>
      <c r="AC2509" s="88"/>
      <c r="AD2509" s="27" t="str">
        <f t="shared" si="117"/>
        <v>นาย  พิชัย  แก้วสี</v>
      </c>
    </row>
    <row r="2510" spans="1:30">
      <c r="A2510" s="16" t="s">
        <v>7289</v>
      </c>
      <c r="B2510" s="19"/>
      <c r="C2510" s="16">
        <v>179</v>
      </c>
      <c r="D2510" s="16"/>
      <c r="E2510" s="17" t="s">
        <v>4627</v>
      </c>
      <c r="F2510" s="17" t="s">
        <v>4628</v>
      </c>
      <c r="G2510" s="29" t="s">
        <v>6896</v>
      </c>
      <c r="H2510" s="19" t="s">
        <v>11202</v>
      </c>
      <c r="I2510" s="19" t="s">
        <v>10998</v>
      </c>
      <c r="J2510" s="17" t="str">
        <f t="shared" si="119"/>
        <v>255  ม. 13  ต. คันธุลี  อ. ท่าชนะ  จ. สุราษฎร์ธานี</v>
      </c>
      <c r="K2510" s="30" t="s">
        <v>8980</v>
      </c>
      <c r="L2510" s="19" t="s">
        <v>8130</v>
      </c>
      <c r="M2510" s="19" t="s">
        <v>6935</v>
      </c>
      <c r="N2510" s="19" t="s">
        <v>6936</v>
      </c>
      <c r="O2510" s="19" t="s">
        <v>6937</v>
      </c>
      <c r="P2510" s="20">
        <v>84170</v>
      </c>
      <c r="Q2510" s="35"/>
      <c r="R2510" s="49"/>
      <c r="S2510" s="49"/>
      <c r="T2510" s="49"/>
      <c r="U2510" s="22"/>
      <c r="V2510" s="21"/>
      <c r="W2510" s="35"/>
      <c r="X2510" s="23"/>
      <c r="Y2510" s="24"/>
      <c r="Z2510" s="21">
        <v>12</v>
      </c>
      <c r="AA2510" s="25">
        <f t="shared" si="118"/>
        <v>12</v>
      </c>
      <c r="AB2510" s="44"/>
      <c r="AC2510" s="88"/>
      <c r="AD2510" s="27" t="str">
        <f t="shared" si="117"/>
        <v>นาย  ประสาสน์  กันพล</v>
      </c>
    </row>
    <row r="2511" spans="1:30">
      <c r="A2511" s="16" t="s">
        <v>7289</v>
      </c>
      <c r="B2511" s="19"/>
      <c r="C2511" s="16">
        <v>180</v>
      </c>
      <c r="D2511" s="16" t="s">
        <v>6980</v>
      </c>
      <c r="E2511" s="17" t="s">
        <v>822</v>
      </c>
      <c r="F2511" s="17" t="s">
        <v>823</v>
      </c>
      <c r="G2511" s="29" t="s">
        <v>6905</v>
      </c>
      <c r="H2511" s="19" t="s">
        <v>10333</v>
      </c>
      <c r="I2511" s="19" t="s">
        <v>9155</v>
      </c>
      <c r="J2511" s="17" t="str">
        <f t="shared" si="119"/>
        <v>59/22  ม. 6  ต. บ่อผุด  อ. เกาะสมุย  จ. สุราษฎร์ธานี</v>
      </c>
      <c r="K2511" s="30" t="s">
        <v>11203</v>
      </c>
      <c r="L2511" s="19" t="s">
        <v>7215</v>
      </c>
      <c r="M2511" s="19" t="s">
        <v>9857</v>
      </c>
      <c r="N2511" s="19" t="s">
        <v>9858</v>
      </c>
      <c r="O2511" s="19" t="s">
        <v>6937</v>
      </c>
      <c r="P2511" s="20">
        <v>84320</v>
      </c>
      <c r="Q2511" s="35"/>
      <c r="R2511" s="49"/>
      <c r="S2511" s="49"/>
      <c r="T2511" s="49"/>
      <c r="U2511" s="22"/>
      <c r="V2511" s="21"/>
      <c r="W2511" s="35"/>
      <c r="X2511" s="23"/>
      <c r="Y2511" s="24"/>
      <c r="Z2511" s="21">
        <v>138</v>
      </c>
      <c r="AA2511" s="25">
        <f t="shared" si="118"/>
        <v>138</v>
      </c>
      <c r="AB2511" s="44"/>
      <c r="AC2511" s="88"/>
      <c r="AD2511" s="27" t="str">
        <f t="shared" si="117"/>
        <v>นาง  บุญรัตน์  สมหวัง</v>
      </c>
    </row>
    <row r="2512" spans="1:30">
      <c r="A2512" s="16" t="s">
        <v>7289</v>
      </c>
      <c r="B2512" s="19"/>
      <c r="C2512" s="16">
        <v>181</v>
      </c>
      <c r="D2512" s="16"/>
      <c r="E2512" s="17" t="s">
        <v>4428</v>
      </c>
      <c r="F2512" s="17">
        <v>0</v>
      </c>
      <c r="G2512" s="29" t="s">
        <v>6896</v>
      </c>
      <c r="H2512" s="19" t="s">
        <v>11204</v>
      </c>
      <c r="I2512" s="19" t="s">
        <v>9021</v>
      </c>
      <c r="J2512" s="17" t="str">
        <f t="shared" si="119"/>
        <v>200  ม. 6  ต. ละแม  อ. ละแม  จ. ชุมพร</v>
      </c>
      <c r="K2512" s="30" t="s">
        <v>7909</v>
      </c>
      <c r="L2512" s="19" t="s">
        <v>7215</v>
      </c>
      <c r="M2512" s="19" t="s">
        <v>6910</v>
      </c>
      <c r="N2512" s="19" t="s">
        <v>6911</v>
      </c>
      <c r="O2512" s="19" t="s">
        <v>6912</v>
      </c>
      <c r="P2512" s="20">
        <v>86170</v>
      </c>
      <c r="Q2512" s="35"/>
      <c r="R2512" s="49"/>
      <c r="S2512" s="49"/>
      <c r="T2512" s="49"/>
      <c r="U2512" s="49"/>
      <c r="V2512" s="21"/>
      <c r="W2512" s="35"/>
      <c r="X2512" s="23"/>
      <c r="Y2512" s="24"/>
      <c r="Z2512" s="21">
        <v>82</v>
      </c>
      <c r="AA2512" s="25">
        <f t="shared" si="118"/>
        <v>82</v>
      </c>
      <c r="AB2512" s="44"/>
      <c r="AC2512" s="88"/>
      <c r="AD2512" s="27" t="str">
        <f t="shared" si="117"/>
        <v>นาย  บดินทร์  เพิ่มพรสกุล</v>
      </c>
    </row>
    <row r="2513" spans="1:30">
      <c r="A2513" s="16" t="s">
        <v>7289</v>
      </c>
      <c r="B2513" s="19"/>
      <c r="C2513" s="16">
        <v>182</v>
      </c>
      <c r="D2513" s="16"/>
      <c r="E2513" s="17" t="s">
        <v>6742</v>
      </c>
      <c r="F2513" s="17" t="s">
        <v>6743</v>
      </c>
      <c r="G2513" s="29" t="s">
        <v>6896</v>
      </c>
      <c r="H2513" s="19" t="s">
        <v>11205</v>
      </c>
      <c r="I2513" s="19" t="s">
        <v>11179</v>
      </c>
      <c r="J2513" s="17" t="str">
        <f t="shared" si="119"/>
        <v>43  ม. 6  ต. ละแม  อ. ละแม  จ. ชุมพร</v>
      </c>
      <c r="K2513" s="30" t="s">
        <v>8342</v>
      </c>
      <c r="L2513" s="19" t="s">
        <v>7215</v>
      </c>
      <c r="M2513" s="19" t="s">
        <v>6910</v>
      </c>
      <c r="N2513" s="19" t="s">
        <v>6911</v>
      </c>
      <c r="O2513" s="19" t="s">
        <v>6912</v>
      </c>
      <c r="P2513" s="20">
        <v>86170</v>
      </c>
      <c r="Q2513" s="35"/>
      <c r="R2513" s="49"/>
      <c r="S2513" s="49"/>
      <c r="T2513" s="49"/>
      <c r="U2513" s="49"/>
      <c r="V2513" s="21"/>
      <c r="W2513" s="35"/>
      <c r="X2513" s="23"/>
      <c r="Y2513" s="24"/>
      <c r="Z2513" s="21">
        <v>96</v>
      </c>
      <c r="AA2513" s="25">
        <f t="shared" si="118"/>
        <v>96</v>
      </c>
      <c r="AB2513" s="44"/>
      <c r="AC2513" s="88"/>
      <c r="AD2513" s="27" t="str">
        <f t="shared" si="117"/>
        <v>นาย  อามี้  แซ่ลิ่ม</v>
      </c>
    </row>
    <row r="2514" spans="1:30">
      <c r="A2514" s="16" t="s">
        <v>7289</v>
      </c>
      <c r="B2514" s="19"/>
      <c r="C2514" s="16" t="s">
        <v>10563</v>
      </c>
      <c r="D2514" s="16"/>
      <c r="E2514" s="17" t="s">
        <v>4921</v>
      </c>
      <c r="F2514" s="17" t="s">
        <v>4922</v>
      </c>
      <c r="G2514" s="29" t="s">
        <v>6896</v>
      </c>
      <c r="H2514" s="19" t="s">
        <v>11206</v>
      </c>
      <c r="I2514" s="19" t="s">
        <v>10979</v>
      </c>
      <c r="J2514" s="17" t="str">
        <f t="shared" si="119"/>
        <v>84  ม. 13  ต. คันธุลี  อ. ท่าชนะ  จ. สุราษฎร์ธานี</v>
      </c>
      <c r="K2514" s="30" t="s">
        <v>7117</v>
      </c>
      <c r="L2514" s="19" t="s">
        <v>8130</v>
      </c>
      <c r="M2514" s="19" t="s">
        <v>6935</v>
      </c>
      <c r="N2514" s="19" t="s">
        <v>6936</v>
      </c>
      <c r="O2514" s="19" t="s">
        <v>6937</v>
      </c>
      <c r="P2514" s="20">
        <v>84170</v>
      </c>
      <c r="Q2514" s="35"/>
      <c r="R2514" s="49"/>
      <c r="S2514" s="49"/>
      <c r="T2514" s="49"/>
      <c r="U2514" s="49"/>
      <c r="V2514" s="21"/>
      <c r="W2514" s="35"/>
      <c r="X2514" s="23"/>
      <c r="Y2514" s="24"/>
      <c r="Z2514" s="21">
        <v>63</v>
      </c>
      <c r="AA2514" s="25">
        <f t="shared" si="118"/>
        <v>63</v>
      </c>
      <c r="AB2514" s="44"/>
      <c r="AC2514" s="88"/>
      <c r="AD2514" s="27" t="str">
        <f t="shared" si="117"/>
        <v>นาย  พิสิษฐ  พรมเรือง</v>
      </c>
    </row>
    <row r="2515" spans="1:30">
      <c r="A2515" s="16" t="s">
        <v>7289</v>
      </c>
      <c r="B2515" s="19"/>
      <c r="C2515" s="16">
        <v>184</v>
      </c>
      <c r="D2515" s="16"/>
      <c r="E2515" s="17" t="s">
        <v>5895</v>
      </c>
      <c r="F2515" s="17" t="s">
        <v>4824</v>
      </c>
      <c r="G2515" s="29" t="s">
        <v>6896</v>
      </c>
      <c r="H2515" s="19" t="s">
        <v>7773</v>
      </c>
      <c r="I2515" s="19" t="s">
        <v>7685</v>
      </c>
      <c r="J2515" s="17" t="str">
        <f t="shared" si="119"/>
        <v>253  ม. 13  ต. คันธุลี  อ. ท่าชนะ  จ. สุราษฎร์ธานี</v>
      </c>
      <c r="K2515" s="30" t="s">
        <v>8362</v>
      </c>
      <c r="L2515" s="19" t="s">
        <v>8130</v>
      </c>
      <c r="M2515" s="19" t="s">
        <v>6935</v>
      </c>
      <c r="N2515" s="19" t="s">
        <v>6936</v>
      </c>
      <c r="O2515" s="19" t="s">
        <v>6937</v>
      </c>
      <c r="P2515" s="20">
        <v>84170</v>
      </c>
      <c r="Q2515" s="35"/>
      <c r="R2515" s="49"/>
      <c r="S2515" s="49"/>
      <c r="T2515" s="49"/>
      <c r="U2515" s="49"/>
      <c r="V2515" s="21"/>
      <c r="W2515" s="35"/>
      <c r="X2515" s="23"/>
      <c r="Y2515" s="24"/>
      <c r="Z2515" s="21">
        <v>140</v>
      </c>
      <c r="AA2515" s="25">
        <f t="shared" si="118"/>
        <v>140</v>
      </c>
      <c r="AB2515" s="44"/>
      <c r="AC2515" s="88"/>
      <c r="AD2515" s="27" t="str">
        <f t="shared" ref="AD2515:AD2578" si="120">G2515&amp;"  "&amp;H2515&amp;"  "&amp;I2515</f>
        <v>นาย  สมพร  บุญทอง</v>
      </c>
    </row>
    <row r="2516" spans="1:30">
      <c r="A2516" s="16" t="s">
        <v>7289</v>
      </c>
      <c r="B2516" s="19"/>
      <c r="C2516" s="16">
        <v>185</v>
      </c>
      <c r="D2516" s="16" t="s">
        <v>6980</v>
      </c>
      <c r="E2516" s="17" t="s">
        <v>4250</v>
      </c>
      <c r="F2516" s="17">
        <v>0</v>
      </c>
      <c r="G2516" s="29" t="s">
        <v>6896</v>
      </c>
      <c r="H2516" s="19" t="s">
        <v>11207</v>
      </c>
      <c r="I2516" s="19" t="s">
        <v>11014</v>
      </c>
      <c r="J2516" s="17" t="str">
        <f t="shared" si="119"/>
        <v>117  ม. 11  ต. ละแม  อ. ละแม  จ. ชุมพร</v>
      </c>
      <c r="K2516" s="30" t="s">
        <v>7627</v>
      </c>
      <c r="L2516" s="19" t="s">
        <v>6900</v>
      </c>
      <c r="M2516" s="19" t="s">
        <v>6910</v>
      </c>
      <c r="N2516" s="19" t="s">
        <v>6911</v>
      </c>
      <c r="O2516" s="19" t="s">
        <v>6912</v>
      </c>
      <c r="P2516" s="20">
        <v>86170</v>
      </c>
      <c r="Q2516" s="35"/>
      <c r="R2516" s="49"/>
      <c r="S2516" s="49"/>
      <c r="T2516" s="49"/>
      <c r="U2516" s="49"/>
      <c r="V2516" s="21"/>
      <c r="W2516" s="35"/>
      <c r="X2516" s="23"/>
      <c r="Y2516" s="24"/>
      <c r="Z2516" s="21">
        <v>107</v>
      </c>
      <c r="AA2516" s="25">
        <f t="shared" si="118"/>
        <v>107</v>
      </c>
      <c r="AB2516" s="44"/>
      <c r="AC2516" s="88"/>
      <c r="AD2516" s="27" t="str">
        <f t="shared" si="120"/>
        <v>นาย  ธรรมศักดิ์  แซ่ตั้ง</v>
      </c>
    </row>
    <row r="2517" spans="1:30">
      <c r="A2517" s="16" t="s">
        <v>7289</v>
      </c>
      <c r="B2517" s="19"/>
      <c r="C2517" s="16">
        <v>186</v>
      </c>
      <c r="D2517" s="16" t="s">
        <v>6980</v>
      </c>
      <c r="E2517" s="17" t="s">
        <v>5608</v>
      </c>
      <c r="F2517" s="17">
        <v>0</v>
      </c>
      <c r="G2517" s="29" t="s">
        <v>6896</v>
      </c>
      <c r="H2517" s="19" t="s">
        <v>7921</v>
      </c>
      <c r="I2517" s="19" t="s">
        <v>11014</v>
      </c>
      <c r="J2517" s="17" t="str">
        <f t="shared" si="119"/>
        <v>117  ม. 11  ต. ละแม  อ. ละแม  จ. ชุมพร</v>
      </c>
      <c r="K2517" s="30" t="s">
        <v>7627</v>
      </c>
      <c r="L2517" s="19" t="s">
        <v>6900</v>
      </c>
      <c r="M2517" s="19" t="s">
        <v>6910</v>
      </c>
      <c r="N2517" s="19" t="s">
        <v>6911</v>
      </c>
      <c r="O2517" s="19" t="s">
        <v>6912</v>
      </c>
      <c r="P2517" s="20">
        <v>84170</v>
      </c>
      <c r="Q2517" s="35"/>
      <c r="R2517" s="49"/>
      <c r="S2517" s="49"/>
      <c r="T2517" s="49"/>
      <c r="U2517" s="49"/>
      <c r="V2517" s="21"/>
      <c r="W2517" s="35"/>
      <c r="X2517" s="23"/>
      <c r="Y2517" s="24"/>
      <c r="Z2517" s="21">
        <v>107</v>
      </c>
      <c r="AA2517" s="25">
        <f t="shared" si="118"/>
        <v>107</v>
      </c>
      <c r="AB2517" s="44"/>
      <c r="AC2517" s="88"/>
      <c r="AD2517" s="27" t="str">
        <f t="shared" si="120"/>
        <v>นาย  ศุภชัย  แซ่ตั้ง</v>
      </c>
    </row>
    <row r="2518" spans="1:30">
      <c r="A2518" s="16" t="s">
        <v>7289</v>
      </c>
      <c r="B2518" s="19"/>
      <c r="C2518" s="16">
        <v>187</v>
      </c>
      <c r="D2518" s="16" t="s">
        <v>6980</v>
      </c>
      <c r="E2518" s="17" t="s">
        <v>4537</v>
      </c>
      <c r="F2518" s="17" t="s">
        <v>4538</v>
      </c>
      <c r="G2518" s="29" t="s">
        <v>6896</v>
      </c>
      <c r="H2518" s="19" t="s">
        <v>11208</v>
      </c>
      <c r="I2518" s="19" t="s">
        <v>11014</v>
      </c>
      <c r="J2518" s="17" t="str">
        <f t="shared" si="119"/>
        <v>117  ม. 11  ต. ละแม  อ. ละแม  จ. ชุมพร</v>
      </c>
      <c r="K2518" s="30" t="s">
        <v>7627</v>
      </c>
      <c r="L2518" s="19" t="s">
        <v>6900</v>
      </c>
      <c r="M2518" s="19" t="s">
        <v>6910</v>
      </c>
      <c r="N2518" s="19" t="s">
        <v>6911</v>
      </c>
      <c r="O2518" s="19" t="s">
        <v>6912</v>
      </c>
      <c r="P2518" s="20">
        <v>86170</v>
      </c>
      <c r="Q2518" s="35"/>
      <c r="R2518" s="49"/>
      <c r="S2518" s="49"/>
      <c r="T2518" s="49"/>
      <c r="U2518" s="49"/>
      <c r="V2518" s="21"/>
      <c r="W2518" s="35"/>
      <c r="X2518" s="23"/>
      <c r="Y2518" s="24"/>
      <c r="Z2518" s="21">
        <v>135</v>
      </c>
      <c r="AA2518" s="25">
        <f t="shared" si="118"/>
        <v>135</v>
      </c>
      <c r="AB2518" s="44"/>
      <c r="AC2518" s="88"/>
      <c r="AD2518" s="27" t="str">
        <f t="shared" si="120"/>
        <v>นาย  ประชา  แซ่ตั้ง</v>
      </c>
    </row>
    <row r="2519" spans="1:30">
      <c r="A2519" s="16" t="s">
        <v>7289</v>
      </c>
      <c r="B2519" s="19"/>
      <c r="C2519" s="16">
        <v>188</v>
      </c>
      <c r="D2519" s="16"/>
      <c r="E2519" s="17" t="s">
        <v>6728</v>
      </c>
      <c r="F2519" s="17" t="s">
        <v>6729</v>
      </c>
      <c r="G2519" s="29" t="s">
        <v>6896</v>
      </c>
      <c r="H2519" s="19" t="s">
        <v>8556</v>
      </c>
      <c r="I2519" s="19" t="s">
        <v>11209</v>
      </c>
      <c r="J2519" s="17" t="str">
        <f t="shared" si="119"/>
        <v>145  ม. 1  ต. ทุ่งคาวัด  อ. ละแม  จ. ชุมพร</v>
      </c>
      <c r="K2519" s="30" t="s">
        <v>9455</v>
      </c>
      <c r="L2519" s="19" t="s">
        <v>6954</v>
      </c>
      <c r="M2519" s="19" t="s">
        <v>11210</v>
      </c>
      <c r="N2519" s="19" t="s">
        <v>6911</v>
      </c>
      <c r="O2519" s="19" t="s">
        <v>6912</v>
      </c>
      <c r="P2519" s="20">
        <v>86170</v>
      </c>
      <c r="Q2519" s="35"/>
      <c r="R2519" s="49"/>
      <c r="S2519" s="49"/>
      <c r="T2519" s="49"/>
      <c r="U2519" s="49"/>
      <c r="V2519" s="21"/>
      <c r="W2519" s="35"/>
      <c r="X2519" s="23"/>
      <c r="Y2519" s="24"/>
      <c r="Z2519" s="21">
        <v>212</v>
      </c>
      <c r="AA2519" s="25">
        <f t="shared" si="118"/>
        <v>212</v>
      </c>
      <c r="AB2519" s="44"/>
      <c r="AC2519" s="88"/>
      <c r="AD2519" s="27" t="str">
        <f t="shared" si="120"/>
        <v>นาย  อัมพร  สงัดศรี</v>
      </c>
    </row>
    <row r="2520" spans="1:30">
      <c r="A2520" s="16" t="s">
        <v>7289</v>
      </c>
      <c r="B2520" s="19"/>
      <c r="C2520" s="16">
        <v>189</v>
      </c>
      <c r="D2520" s="16"/>
      <c r="E2520" s="17" t="s">
        <v>4084</v>
      </c>
      <c r="F2520" s="17" t="s">
        <v>4085</v>
      </c>
      <c r="G2520" s="29" t="s">
        <v>6896</v>
      </c>
      <c r="H2520" s="19" t="s">
        <v>11211</v>
      </c>
      <c r="I2520" s="19" t="s">
        <v>11212</v>
      </c>
      <c r="J2520" s="17" t="str">
        <f t="shared" si="119"/>
        <v>123  ม. 1  ต. บางขนุน  อ. บางกรวย  จ. นนทบุรี</v>
      </c>
      <c r="K2520" s="30" t="s">
        <v>7435</v>
      </c>
      <c r="L2520" s="19" t="s">
        <v>6954</v>
      </c>
      <c r="M2520" s="19" t="s">
        <v>11213</v>
      </c>
      <c r="N2520" s="19" t="s">
        <v>8046</v>
      </c>
      <c r="O2520" s="19" t="s">
        <v>6947</v>
      </c>
      <c r="P2520" s="20">
        <v>11130</v>
      </c>
      <c r="Q2520" s="35"/>
      <c r="R2520" s="49"/>
      <c r="S2520" s="49"/>
      <c r="T2520" s="49"/>
      <c r="U2520" s="49"/>
      <c r="V2520" s="21"/>
      <c r="W2520" s="35"/>
      <c r="X2520" s="23"/>
      <c r="Y2520" s="24"/>
      <c r="Z2520" s="21">
        <v>352</v>
      </c>
      <c r="AA2520" s="25">
        <f t="shared" si="118"/>
        <v>352</v>
      </c>
      <c r="AB2520" s="44"/>
      <c r="AC2520" s="88"/>
      <c r="AD2520" s="27" t="str">
        <f t="shared" si="120"/>
        <v>นาย  ต่อศักดิ์  จันทรวิสูตร</v>
      </c>
    </row>
    <row r="2521" spans="1:30">
      <c r="A2521" s="16" t="s">
        <v>7289</v>
      </c>
      <c r="B2521" s="19"/>
      <c r="C2521" s="16">
        <v>190</v>
      </c>
      <c r="D2521" s="16"/>
      <c r="E2521" s="17" t="s">
        <v>2986</v>
      </c>
      <c r="F2521" s="17" t="s">
        <v>2987</v>
      </c>
      <c r="G2521" s="29" t="s">
        <v>6923</v>
      </c>
      <c r="H2521" s="19" t="s">
        <v>9469</v>
      </c>
      <c r="I2521" s="19" t="s">
        <v>10101</v>
      </c>
      <c r="J2521" s="17" t="str">
        <f t="shared" si="119"/>
        <v>119  ม. 8  ต. ละแม  อ. ละแม  จ. ชุมพร</v>
      </c>
      <c r="K2521" s="30" t="s">
        <v>7020</v>
      </c>
      <c r="L2521" s="19" t="s">
        <v>7675</v>
      </c>
      <c r="M2521" s="19" t="s">
        <v>6910</v>
      </c>
      <c r="N2521" s="19" t="s">
        <v>6911</v>
      </c>
      <c r="O2521" s="19" t="s">
        <v>6912</v>
      </c>
      <c r="P2521" s="20">
        <v>86170</v>
      </c>
      <c r="Q2521" s="35"/>
      <c r="R2521" s="49"/>
      <c r="S2521" s="49"/>
      <c r="T2521" s="49"/>
      <c r="U2521" s="49"/>
      <c r="V2521" s="21"/>
      <c r="W2521" s="35"/>
      <c r="X2521" s="23"/>
      <c r="Y2521" s="24"/>
      <c r="Z2521" s="21">
        <v>110</v>
      </c>
      <c r="AA2521" s="25">
        <f t="shared" si="118"/>
        <v>110</v>
      </c>
      <c r="AB2521" s="44"/>
      <c r="AC2521" s="88"/>
      <c r="AD2521" s="27" t="str">
        <f t="shared" si="120"/>
        <v>นางสาว  วารินทร์  ศรีพงษ์พันธุ์กุล</v>
      </c>
    </row>
    <row r="2522" spans="1:30">
      <c r="A2522" s="16" t="s">
        <v>7289</v>
      </c>
      <c r="B2522" s="19"/>
      <c r="C2522" s="16">
        <v>191</v>
      </c>
      <c r="D2522" s="16"/>
      <c r="E2522" s="17" t="s">
        <v>3356</v>
      </c>
      <c r="F2522" s="17" t="s">
        <v>3357</v>
      </c>
      <c r="G2522" s="29" t="s">
        <v>6896</v>
      </c>
      <c r="H2522" s="19" t="s">
        <v>11214</v>
      </c>
      <c r="I2522" s="19" t="s">
        <v>10101</v>
      </c>
      <c r="J2522" s="17" t="str">
        <f t="shared" si="119"/>
        <v>119  ม. 8  ต. ละแม  อ. ละแม  จ. ชุมพร</v>
      </c>
      <c r="K2522" s="30" t="s">
        <v>7020</v>
      </c>
      <c r="L2522" s="19" t="s">
        <v>7675</v>
      </c>
      <c r="M2522" s="19" t="s">
        <v>6910</v>
      </c>
      <c r="N2522" s="19" t="s">
        <v>6911</v>
      </c>
      <c r="O2522" s="19" t="s">
        <v>6912</v>
      </c>
      <c r="P2522" s="20">
        <v>86170</v>
      </c>
      <c r="Q2522" s="35"/>
      <c r="R2522" s="49"/>
      <c r="S2522" s="49"/>
      <c r="T2522" s="49"/>
      <c r="U2522" s="49"/>
      <c r="V2522" s="21"/>
      <c r="W2522" s="35"/>
      <c r="X2522" s="23"/>
      <c r="Y2522" s="24"/>
      <c r="Z2522" s="21">
        <v>312</v>
      </c>
      <c r="AA2522" s="25">
        <f t="shared" si="118"/>
        <v>312</v>
      </c>
      <c r="AB2522" s="44"/>
      <c r="AC2522" s="88"/>
      <c r="AD2522" s="27" t="str">
        <f t="shared" si="120"/>
        <v>นาย  กฤต  ศรีพงษ์พันธุ์กุล</v>
      </c>
    </row>
    <row r="2523" spans="1:30">
      <c r="A2523" s="16" t="s">
        <v>7289</v>
      </c>
      <c r="B2523" s="19"/>
      <c r="C2523" s="16">
        <v>192</v>
      </c>
      <c r="D2523" s="16"/>
      <c r="E2523" s="17" t="s">
        <v>3269</v>
      </c>
      <c r="F2523" s="17" t="s">
        <v>3270</v>
      </c>
      <c r="G2523" s="29" t="s">
        <v>6923</v>
      </c>
      <c r="H2523" s="19" t="s">
        <v>10100</v>
      </c>
      <c r="I2523" s="19" t="s">
        <v>10101</v>
      </c>
      <c r="J2523" s="17" t="str">
        <f t="shared" si="119"/>
        <v>119  ม. 8  ต. ละแม  อ. ละแม  จ. ชุมพร</v>
      </c>
      <c r="K2523" s="30" t="s">
        <v>7020</v>
      </c>
      <c r="L2523" s="19" t="s">
        <v>7675</v>
      </c>
      <c r="M2523" s="19" t="s">
        <v>6910</v>
      </c>
      <c r="N2523" s="19" t="s">
        <v>6911</v>
      </c>
      <c r="O2523" s="19" t="s">
        <v>6912</v>
      </c>
      <c r="P2523" s="20">
        <v>86170</v>
      </c>
      <c r="Q2523" s="35"/>
      <c r="R2523" s="49"/>
      <c r="S2523" s="49"/>
      <c r="T2523" s="49"/>
      <c r="U2523" s="49"/>
      <c r="V2523" s="21"/>
      <c r="W2523" s="35"/>
      <c r="X2523" s="23"/>
      <c r="Y2523" s="24"/>
      <c r="Z2523" s="21">
        <v>154</v>
      </c>
      <c r="AA2523" s="25">
        <f t="shared" si="118"/>
        <v>154</v>
      </c>
      <c r="AB2523" s="44"/>
      <c r="AC2523" s="88"/>
      <c r="AD2523" s="27" t="str">
        <f t="shared" si="120"/>
        <v>นางสาว  อรุณี  ศรีพงษ์พันธุ์กุล</v>
      </c>
    </row>
    <row r="2524" spans="1:30">
      <c r="A2524" s="16" t="s">
        <v>7289</v>
      </c>
      <c r="B2524" s="19"/>
      <c r="C2524" s="16" t="s">
        <v>11215</v>
      </c>
      <c r="D2524" s="16"/>
      <c r="E2524" s="17" t="s">
        <v>6538</v>
      </c>
      <c r="F2524" s="17" t="s">
        <v>6539</v>
      </c>
      <c r="G2524" s="29" t="s">
        <v>6896</v>
      </c>
      <c r="H2524" s="19" t="s">
        <v>11216</v>
      </c>
      <c r="I2524" s="19" t="s">
        <v>11108</v>
      </c>
      <c r="J2524" s="17" t="str">
        <f t="shared" si="119"/>
        <v>110  ม. 8  ต. ละแม  อ. ละแม  จ. ชุมพร</v>
      </c>
      <c r="K2524" s="30" t="s">
        <v>7010</v>
      </c>
      <c r="L2524" s="19" t="s">
        <v>7675</v>
      </c>
      <c r="M2524" s="19" t="s">
        <v>6910</v>
      </c>
      <c r="N2524" s="19" t="s">
        <v>6911</v>
      </c>
      <c r="O2524" s="19" t="s">
        <v>6912</v>
      </c>
      <c r="P2524" s="20">
        <v>86170</v>
      </c>
      <c r="Q2524" s="35"/>
      <c r="R2524" s="49"/>
      <c r="S2524" s="49"/>
      <c r="T2524" s="49"/>
      <c r="U2524" s="49"/>
      <c r="V2524" s="21"/>
      <c r="W2524" s="35"/>
      <c r="X2524" s="23"/>
      <c r="Y2524" s="24"/>
      <c r="Z2524" s="21">
        <v>196</v>
      </c>
      <c r="AA2524" s="25">
        <f t="shared" si="118"/>
        <v>196</v>
      </c>
      <c r="AB2524" s="44"/>
      <c r="AC2524" s="88"/>
      <c r="AD2524" s="27" t="str">
        <f t="shared" si="120"/>
        <v>นาย  แสน  สุขสกาวผ่อง</v>
      </c>
    </row>
    <row r="2525" spans="1:30">
      <c r="A2525" s="16" t="s">
        <v>7289</v>
      </c>
      <c r="B2525" s="19"/>
      <c r="C2525" s="16" t="s">
        <v>7932</v>
      </c>
      <c r="D2525" s="16"/>
      <c r="E2525" s="17" t="s">
        <v>5924</v>
      </c>
      <c r="F2525" s="17" t="s">
        <v>5925</v>
      </c>
      <c r="G2525" s="29" t="s">
        <v>6896</v>
      </c>
      <c r="H2525" s="19" t="s">
        <v>11217</v>
      </c>
      <c r="I2525" s="19" t="s">
        <v>11218</v>
      </c>
      <c r="J2525" s="17" t="str">
        <f t="shared" si="119"/>
        <v>14  ม. 4  ต. บ้านควน  อ. หลังสวน  จ. ชุมพร</v>
      </c>
      <c r="K2525" s="30" t="s">
        <v>7133</v>
      </c>
      <c r="L2525" s="19" t="s">
        <v>7031</v>
      </c>
      <c r="M2525" s="19" t="s">
        <v>8224</v>
      </c>
      <c r="N2525" s="19" t="s">
        <v>7378</v>
      </c>
      <c r="O2525" s="19" t="s">
        <v>6912</v>
      </c>
      <c r="P2525" s="20">
        <v>86110</v>
      </c>
      <c r="Q2525" s="35"/>
      <c r="R2525" s="49"/>
      <c r="S2525" s="49"/>
      <c r="T2525" s="49"/>
      <c r="U2525" s="49"/>
      <c r="V2525" s="21"/>
      <c r="W2525" s="35"/>
      <c r="X2525" s="23"/>
      <c r="Y2525" s="24"/>
      <c r="Z2525" s="21">
        <v>95</v>
      </c>
      <c r="AA2525" s="25">
        <f t="shared" si="118"/>
        <v>95</v>
      </c>
      <c r="AB2525" s="44"/>
      <c r="AC2525" s="88"/>
      <c r="AD2525" s="27" t="str">
        <f t="shared" si="120"/>
        <v>นาย  สมมิต  สุดสาคร</v>
      </c>
    </row>
    <row r="2526" spans="1:30">
      <c r="A2526" s="16" t="s">
        <v>7289</v>
      </c>
      <c r="B2526" s="19"/>
      <c r="C2526" s="16" t="s">
        <v>8743</v>
      </c>
      <c r="D2526" s="16"/>
      <c r="E2526" s="17" t="s">
        <v>1633</v>
      </c>
      <c r="F2526" s="17" t="s">
        <v>1634</v>
      </c>
      <c r="G2526" s="29" t="s">
        <v>6905</v>
      </c>
      <c r="H2526" s="19" t="s">
        <v>11219</v>
      </c>
      <c r="I2526" s="19" t="s">
        <v>11218</v>
      </c>
      <c r="J2526" s="17" t="str">
        <f t="shared" si="119"/>
        <v>14  ม. 4  ต. บ้านควน  อ. หลังสวน  จ. ชุมพร</v>
      </c>
      <c r="K2526" s="30" t="s">
        <v>7133</v>
      </c>
      <c r="L2526" s="19" t="s">
        <v>7031</v>
      </c>
      <c r="M2526" s="19" t="s">
        <v>8224</v>
      </c>
      <c r="N2526" s="19" t="s">
        <v>7378</v>
      </c>
      <c r="O2526" s="19" t="s">
        <v>6912</v>
      </c>
      <c r="P2526" s="20">
        <v>86111</v>
      </c>
      <c r="Q2526" s="35"/>
      <c r="R2526" s="49"/>
      <c r="S2526" s="49"/>
      <c r="T2526" s="49"/>
      <c r="U2526" s="49"/>
      <c r="V2526" s="21"/>
      <c r="W2526" s="35"/>
      <c r="X2526" s="23"/>
      <c r="Y2526" s="24"/>
      <c r="Z2526" s="21">
        <v>28</v>
      </c>
      <c r="AA2526" s="25">
        <f t="shared" si="118"/>
        <v>28</v>
      </c>
      <c r="AB2526" s="44"/>
      <c r="AC2526" s="88"/>
      <c r="AD2526" s="27" t="str">
        <f t="shared" si="120"/>
        <v>นาง  ศรีสลวย  สุดสาคร</v>
      </c>
    </row>
    <row r="2527" spans="1:30">
      <c r="A2527" s="16" t="s">
        <v>7289</v>
      </c>
      <c r="B2527" s="19"/>
      <c r="C2527" s="16">
        <v>196</v>
      </c>
      <c r="D2527" s="16"/>
      <c r="E2527" s="17" t="s">
        <v>4942</v>
      </c>
      <c r="F2527" s="17" t="s">
        <v>4943</v>
      </c>
      <c r="G2527" s="29" t="s">
        <v>6896</v>
      </c>
      <c r="H2527" s="19" t="s">
        <v>9383</v>
      </c>
      <c r="I2527" s="19" t="s">
        <v>11220</v>
      </c>
      <c r="J2527" s="17" t="str">
        <f t="shared" si="119"/>
        <v>24  ม. 3  ต. ละแม  อ. ละแม  จ. ชุมพร</v>
      </c>
      <c r="K2527" s="30" t="s">
        <v>7048</v>
      </c>
      <c r="L2527" s="19" t="s">
        <v>6991</v>
      </c>
      <c r="M2527" s="19" t="s">
        <v>6910</v>
      </c>
      <c r="N2527" s="19" t="s">
        <v>6911</v>
      </c>
      <c r="O2527" s="19" t="s">
        <v>6912</v>
      </c>
      <c r="P2527" s="20">
        <v>86170</v>
      </c>
      <c r="Q2527" s="35"/>
      <c r="R2527" s="49"/>
      <c r="S2527" s="49"/>
      <c r="T2527" s="49"/>
      <c r="U2527" s="49"/>
      <c r="V2527" s="21"/>
      <c r="W2527" s="35"/>
      <c r="X2527" s="23"/>
      <c r="Y2527" s="24"/>
      <c r="Z2527" s="21">
        <v>322</v>
      </c>
      <c r="AA2527" s="25">
        <f t="shared" si="118"/>
        <v>322</v>
      </c>
      <c r="AB2527" s="44"/>
      <c r="AC2527" s="88"/>
      <c r="AD2527" s="27" t="str">
        <f t="shared" si="120"/>
        <v>นาย  พูนศักดิ์  ควรสวัสดิ์</v>
      </c>
    </row>
    <row r="2528" spans="1:30">
      <c r="A2528" s="16" t="s">
        <v>7289</v>
      </c>
      <c r="B2528" s="19"/>
      <c r="C2528" s="16">
        <v>197</v>
      </c>
      <c r="D2528" s="16"/>
      <c r="E2528" s="17" t="s">
        <v>5006</v>
      </c>
      <c r="F2528" s="17" t="s">
        <v>5007</v>
      </c>
      <c r="G2528" s="29" t="s">
        <v>6896</v>
      </c>
      <c r="H2528" s="19" t="s">
        <v>8167</v>
      </c>
      <c r="I2528" s="19" t="s">
        <v>11220</v>
      </c>
      <c r="J2528" s="17" t="str">
        <f t="shared" si="119"/>
        <v>181  ม. 10  ต. ละแม  อ. ละแม  จ. ชุมพร</v>
      </c>
      <c r="K2528" s="30" t="s">
        <v>8678</v>
      </c>
      <c r="L2528" s="19" t="s">
        <v>7706</v>
      </c>
      <c r="M2528" s="19" t="s">
        <v>6910</v>
      </c>
      <c r="N2528" s="19" t="s">
        <v>6911</v>
      </c>
      <c r="O2528" s="19" t="s">
        <v>6912</v>
      </c>
      <c r="P2528" s="20">
        <v>86170</v>
      </c>
      <c r="Q2528" s="35"/>
      <c r="R2528" s="49"/>
      <c r="S2528" s="49"/>
      <c r="T2528" s="49"/>
      <c r="U2528" s="49"/>
      <c r="V2528" s="21"/>
      <c r="W2528" s="35"/>
      <c r="X2528" s="23"/>
      <c r="Y2528" s="24"/>
      <c r="Z2528" s="21">
        <v>331</v>
      </c>
      <c r="AA2528" s="25">
        <f t="shared" si="118"/>
        <v>331</v>
      </c>
      <c r="AB2528" s="44"/>
      <c r="AC2528" s="88"/>
      <c r="AD2528" s="27" t="str">
        <f t="shared" si="120"/>
        <v>นาย  ไพศาล  ควรสวัสดิ์</v>
      </c>
    </row>
    <row r="2529" spans="1:30">
      <c r="A2529" s="16" t="s">
        <v>7289</v>
      </c>
      <c r="B2529" s="19"/>
      <c r="C2529" s="16" t="s">
        <v>8268</v>
      </c>
      <c r="D2529" s="16" t="s">
        <v>6980</v>
      </c>
      <c r="E2529" s="17" t="s">
        <v>2492</v>
      </c>
      <c r="F2529" s="17" t="s">
        <v>2493</v>
      </c>
      <c r="G2529" s="29" t="s">
        <v>6923</v>
      </c>
      <c r="H2529" s="19" t="s">
        <v>7635</v>
      </c>
      <c r="I2529" s="19" t="s">
        <v>11163</v>
      </c>
      <c r="J2529" s="17" t="str">
        <f t="shared" si="119"/>
        <v>15/1  ม. 10  ต. สวนแตง  อ. ละแม  จ. ชุมพร</v>
      </c>
      <c r="K2529" s="30" t="s">
        <v>10116</v>
      </c>
      <c r="L2529" s="19" t="s">
        <v>7706</v>
      </c>
      <c r="M2529" s="19" t="s">
        <v>6992</v>
      </c>
      <c r="N2529" s="19" t="s">
        <v>6911</v>
      </c>
      <c r="O2529" s="19" t="s">
        <v>6912</v>
      </c>
      <c r="P2529" s="20">
        <v>86170</v>
      </c>
      <c r="Q2529" s="35"/>
      <c r="R2529" s="49"/>
      <c r="S2529" s="49"/>
      <c r="T2529" s="49"/>
      <c r="U2529" s="49"/>
      <c r="V2529" s="21"/>
      <c r="W2529" s="35"/>
      <c r="X2529" s="23"/>
      <c r="Y2529" s="24">
        <v>156</v>
      </c>
      <c r="Z2529" s="21">
        <v>156</v>
      </c>
      <c r="AA2529" s="25">
        <f t="shared" si="118"/>
        <v>312</v>
      </c>
      <c r="AB2529" s="44"/>
      <c r="AC2529" s="88"/>
      <c r="AD2529" s="27" t="str">
        <f t="shared" si="120"/>
        <v>นางสาว  จีรพร  มีวิเศษ</v>
      </c>
    </row>
    <row r="2530" spans="1:30">
      <c r="A2530" s="16" t="s">
        <v>7289</v>
      </c>
      <c r="B2530" s="19"/>
      <c r="C2530" s="16">
        <v>199</v>
      </c>
      <c r="D2530" s="16"/>
      <c r="E2530" s="17" t="s">
        <v>2179</v>
      </c>
      <c r="F2530" s="17" t="s">
        <v>2180</v>
      </c>
      <c r="G2530" s="29" t="s">
        <v>6905</v>
      </c>
      <c r="H2530" s="19" t="s">
        <v>9457</v>
      </c>
      <c r="I2530" s="19" t="s">
        <v>7784</v>
      </c>
      <c r="J2530" s="17" t="str">
        <f t="shared" si="119"/>
        <v>65  ม. 13  ต. พะโต๊ะ  อ. พะโต๊ะ  จ. ชุมพร</v>
      </c>
      <c r="K2530" s="30" t="s">
        <v>7821</v>
      </c>
      <c r="L2530" s="19" t="s">
        <v>8130</v>
      </c>
      <c r="M2530" s="19" t="s">
        <v>11115</v>
      </c>
      <c r="N2530" s="19" t="s">
        <v>9192</v>
      </c>
      <c r="O2530" s="19" t="s">
        <v>6912</v>
      </c>
      <c r="P2530" s="20">
        <v>86180</v>
      </c>
      <c r="Q2530" s="35"/>
      <c r="R2530" s="49"/>
      <c r="S2530" s="49"/>
      <c r="T2530" s="49"/>
      <c r="U2530" s="49"/>
      <c r="V2530" s="21"/>
      <c r="W2530" s="35"/>
      <c r="X2530" s="23"/>
      <c r="Y2530" s="24"/>
      <c r="Z2530" s="21">
        <v>217</v>
      </c>
      <c r="AA2530" s="25">
        <f t="shared" si="118"/>
        <v>217</v>
      </c>
      <c r="AB2530" s="44"/>
      <c r="AC2530" s="88"/>
      <c r="AD2530" s="27" t="str">
        <f t="shared" si="120"/>
        <v>นาง  อารี  ยอดประเสริฐ</v>
      </c>
    </row>
    <row r="2531" spans="1:30">
      <c r="A2531" s="16" t="s">
        <v>7289</v>
      </c>
      <c r="B2531" s="19"/>
      <c r="C2531" s="16" t="s">
        <v>7909</v>
      </c>
      <c r="D2531" s="16"/>
      <c r="E2531" s="17" t="s">
        <v>4048</v>
      </c>
      <c r="F2531" s="17" t="s">
        <v>4049</v>
      </c>
      <c r="G2531" s="29" t="s">
        <v>6896</v>
      </c>
      <c r="H2531" s="19" t="s">
        <v>10487</v>
      </c>
      <c r="I2531" s="19" t="s">
        <v>11221</v>
      </c>
      <c r="J2531" s="17" t="str">
        <f t="shared" si="119"/>
        <v>13  ม.10  ต. ละแม  อ. ละแม  จ. ชุมพร</v>
      </c>
      <c r="K2531" s="30" t="s">
        <v>7289</v>
      </c>
      <c r="L2531" s="19" t="s">
        <v>10159</v>
      </c>
      <c r="M2531" s="19" t="s">
        <v>6910</v>
      </c>
      <c r="N2531" s="19" t="s">
        <v>6911</v>
      </c>
      <c r="O2531" s="19" t="s">
        <v>6912</v>
      </c>
      <c r="P2531" s="20">
        <v>86170</v>
      </c>
      <c r="Q2531" s="35"/>
      <c r="R2531" s="49"/>
      <c r="S2531" s="49"/>
      <c r="T2531" s="49"/>
      <c r="U2531" s="49"/>
      <c r="V2531" s="21"/>
      <c r="W2531" s="35"/>
      <c r="X2531" s="23"/>
      <c r="Y2531" s="24"/>
      <c r="Z2531" s="21">
        <v>271</v>
      </c>
      <c r="AA2531" s="25">
        <f t="shared" si="118"/>
        <v>271</v>
      </c>
      <c r="AB2531" s="44"/>
      <c r="AC2531" s="88"/>
      <c r="AD2531" s="27" t="str">
        <f t="shared" si="120"/>
        <v>นาย  เดชา  กุลพนาภินันท์</v>
      </c>
    </row>
    <row r="2532" spans="1:30">
      <c r="A2532" s="16" t="s">
        <v>7289</v>
      </c>
      <c r="B2532" s="19"/>
      <c r="C2532" s="16" t="s">
        <v>9835</v>
      </c>
      <c r="D2532" s="16"/>
      <c r="E2532" s="17" t="s">
        <v>1380</v>
      </c>
      <c r="F2532" s="17" t="s">
        <v>1381</v>
      </c>
      <c r="G2532" s="29" t="s">
        <v>6905</v>
      </c>
      <c r="H2532" s="19" t="s">
        <v>11222</v>
      </c>
      <c r="I2532" s="19" t="s">
        <v>11221</v>
      </c>
      <c r="J2532" s="17" t="str">
        <f t="shared" si="119"/>
        <v>13  ม.10  ต. ละแม  อ. ละแม  จ. ชุมพร</v>
      </c>
      <c r="K2532" s="30" t="s">
        <v>7289</v>
      </c>
      <c r="L2532" s="19" t="s">
        <v>10159</v>
      </c>
      <c r="M2532" s="19" t="s">
        <v>6910</v>
      </c>
      <c r="N2532" s="19" t="s">
        <v>6911</v>
      </c>
      <c r="O2532" s="19" t="s">
        <v>6912</v>
      </c>
      <c r="P2532" s="20">
        <v>86170</v>
      </c>
      <c r="Q2532" s="35"/>
      <c r="R2532" s="49"/>
      <c r="S2532" s="49"/>
      <c r="T2532" s="49"/>
      <c r="U2532" s="49"/>
      <c r="V2532" s="21"/>
      <c r="W2532" s="35"/>
      <c r="X2532" s="23"/>
      <c r="Y2532" s="24"/>
      <c r="Z2532" s="21">
        <v>179</v>
      </c>
      <c r="AA2532" s="25">
        <f t="shared" si="118"/>
        <v>179</v>
      </c>
      <c r="AB2532" s="44"/>
      <c r="AC2532" s="88"/>
      <c r="AD2532" s="27" t="str">
        <f t="shared" si="120"/>
        <v>นาง  ฤดีวรรณ  กุลพนาภินันท์</v>
      </c>
    </row>
    <row r="2533" spans="1:30">
      <c r="A2533" s="16" t="s">
        <v>7289</v>
      </c>
      <c r="B2533" s="19"/>
      <c r="C2533" s="16">
        <v>202</v>
      </c>
      <c r="D2533" s="16"/>
      <c r="E2533" s="17" t="s">
        <v>5613</v>
      </c>
      <c r="F2533" s="17" t="s">
        <v>5614</v>
      </c>
      <c r="G2533" s="29" t="s">
        <v>6896</v>
      </c>
      <c r="H2533" s="19" t="s">
        <v>7921</v>
      </c>
      <c r="I2533" s="19" t="s">
        <v>10161</v>
      </c>
      <c r="J2533" s="17" t="str">
        <f t="shared" si="119"/>
        <v>174  ม. 13  ต. คันธุลี  อ. ท่าชนะ  จ. สุราษฎร์ธานี</v>
      </c>
      <c r="K2533" s="30" t="s">
        <v>9401</v>
      </c>
      <c r="L2533" s="19" t="s">
        <v>8130</v>
      </c>
      <c r="M2533" s="19" t="s">
        <v>6935</v>
      </c>
      <c r="N2533" s="19" t="s">
        <v>6936</v>
      </c>
      <c r="O2533" s="19" t="s">
        <v>6937</v>
      </c>
      <c r="P2533" s="20">
        <v>84170</v>
      </c>
      <c r="Q2533" s="35"/>
      <c r="R2533" s="49"/>
      <c r="S2533" s="49"/>
      <c r="T2533" s="49"/>
      <c r="U2533" s="49"/>
      <c r="V2533" s="21"/>
      <c r="W2533" s="35"/>
      <c r="X2533" s="23"/>
      <c r="Y2533" s="24"/>
      <c r="Z2533" s="21">
        <v>86</v>
      </c>
      <c r="AA2533" s="25">
        <f t="shared" si="118"/>
        <v>86</v>
      </c>
      <c r="AB2533" s="44"/>
      <c r="AC2533" s="88"/>
      <c r="AD2533" s="27" t="str">
        <f t="shared" si="120"/>
        <v>นาย  ศุภชัย  ออมสินสมบูรณ์</v>
      </c>
    </row>
    <row r="2534" spans="1:30">
      <c r="A2534" s="16" t="s">
        <v>7289</v>
      </c>
      <c r="B2534" s="19"/>
      <c r="C2534" s="16" t="s">
        <v>8222</v>
      </c>
      <c r="D2534" s="16"/>
      <c r="E2534" s="17" t="s">
        <v>3850</v>
      </c>
      <c r="F2534" s="17" t="s">
        <v>3851</v>
      </c>
      <c r="G2534" s="29" t="s">
        <v>6896</v>
      </c>
      <c r="H2534" s="19" t="s">
        <v>11223</v>
      </c>
      <c r="I2534" s="19" t="s">
        <v>11224</v>
      </c>
      <c r="J2534" s="17" t="str">
        <f t="shared" si="119"/>
        <v>135  ม. 6  ต. ละแม  อ. ละแม  จ. ชุมพร</v>
      </c>
      <c r="K2534" s="30" t="s">
        <v>7550</v>
      </c>
      <c r="L2534" s="19" t="s">
        <v>7215</v>
      </c>
      <c r="M2534" s="19" t="s">
        <v>6910</v>
      </c>
      <c r="N2534" s="19" t="s">
        <v>6911</v>
      </c>
      <c r="O2534" s="19" t="s">
        <v>6912</v>
      </c>
      <c r="P2534" s="20">
        <v>86170</v>
      </c>
      <c r="Q2534" s="35"/>
      <c r="R2534" s="49"/>
      <c r="S2534" s="49"/>
      <c r="T2534" s="49"/>
      <c r="U2534" s="49"/>
      <c r="V2534" s="21"/>
      <c r="W2534" s="35"/>
      <c r="X2534" s="23"/>
      <c r="Y2534" s="24"/>
      <c r="Z2534" s="21">
        <v>338</v>
      </c>
      <c r="AA2534" s="25">
        <f t="shared" si="118"/>
        <v>338</v>
      </c>
      <c r="AB2534" s="44"/>
      <c r="AC2534" s="88"/>
      <c r="AD2534" s="27" t="str">
        <f t="shared" si="120"/>
        <v>นาย  ชาติชาย  แก้วเพ็ชร</v>
      </c>
    </row>
    <row r="2535" spans="1:30">
      <c r="A2535" s="16" t="s">
        <v>7289</v>
      </c>
      <c r="B2535" s="19"/>
      <c r="C2535" s="16" t="s">
        <v>9593</v>
      </c>
      <c r="D2535" s="16"/>
      <c r="E2535" s="17" t="s">
        <v>4835</v>
      </c>
      <c r="F2535" s="17" t="s">
        <v>4836</v>
      </c>
      <c r="G2535" s="29" t="s">
        <v>6896</v>
      </c>
      <c r="H2535" s="19" t="s">
        <v>8074</v>
      </c>
      <c r="I2535" s="19" t="s">
        <v>10167</v>
      </c>
      <c r="J2535" s="17" t="str">
        <f t="shared" si="119"/>
        <v>31  ม.10  ต. สวนแตง  อ. ละแม  จ. ชุมพร</v>
      </c>
      <c r="K2535" s="30" t="s">
        <v>7491</v>
      </c>
      <c r="L2535" s="19" t="s">
        <v>10159</v>
      </c>
      <c r="M2535" s="19" t="s">
        <v>6992</v>
      </c>
      <c r="N2535" s="19" t="s">
        <v>6911</v>
      </c>
      <c r="O2535" s="19" t="s">
        <v>6912</v>
      </c>
      <c r="P2535" s="20">
        <v>86170</v>
      </c>
      <c r="Q2535" s="35"/>
      <c r="R2535" s="49"/>
      <c r="S2535" s="49"/>
      <c r="T2535" s="49"/>
      <c r="U2535" s="49"/>
      <c r="V2535" s="21"/>
      <c r="W2535" s="35"/>
      <c r="X2535" s="23"/>
      <c r="Y2535" s="24"/>
      <c r="Z2535" s="21">
        <v>182</v>
      </c>
      <c r="AA2535" s="25">
        <f t="shared" si="118"/>
        <v>182</v>
      </c>
      <c r="AB2535" s="44"/>
      <c r="AC2535" s="88"/>
      <c r="AD2535" s="27" t="str">
        <f t="shared" si="120"/>
        <v>นาย  พรชัย  เจนอักขรกุล</v>
      </c>
    </row>
    <row r="2536" spans="1:30">
      <c r="A2536" s="16" t="s">
        <v>7289</v>
      </c>
      <c r="B2536" s="19"/>
      <c r="C2536" s="16" t="s">
        <v>8229</v>
      </c>
      <c r="D2536" s="16"/>
      <c r="E2536" s="17" t="s">
        <v>6159</v>
      </c>
      <c r="F2536" s="17" t="s">
        <v>6160</v>
      </c>
      <c r="G2536" s="29" t="s">
        <v>6896</v>
      </c>
      <c r="H2536" s="19" t="s">
        <v>10711</v>
      </c>
      <c r="I2536" s="19" t="s">
        <v>10167</v>
      </c>
      <c r="J2536" s="17" t="str">
        <f t="shared" si="119"/>
        <v>31  ม.10  ต. สวนแตง  อ. ละแม  จ. ชุมพร</v>
      </c>
      <c r="K2536" s="30" t="s">
        <v>7491</v>
      </c>
      <c r="L2536" s="19" t="s">
        <v>10159</v>
      </c>
      <c r="M2536" s="19" t="s">
        <v>6992</v>
      </c>
      <c r="N2536" s="19" t="s">
        <v>6911</v>
      </c>
      <c r="O2536" s="19" t="s">
        <v>6912</v>
      </c>
      <c r="P2536" s="20">
        <v>86170</v>
      </c>
      <c r="Q2536" s="35"/>
      <c r="R2536" s="49"/>
      <c r="S2536" s="49"/>
      <c r="T2536" s="49"/>
      <c r="U2536" s="49"/>
      <c r="V2536" s="21"/>
      <c r="W2536" s="35"/>
      <c r="X2536" s="23"/>
      <c r="Y2536" s="24"/>
      <c r="Z2536" s="21">
        <v>186</v>
      </c>
      <c r="AA2536" s="25">
        <f t="shared" si="118"/>
        <v>186</v>
      </c>
      <c r="AB2536" s="44"/>
      <c r="AC2536" s="88"/>
      <c r="AD2536" s="27" t="str">
        <f t="shared" si="120"/>
        <v>นาย  สิทธิชัย  เจนอักขรกุล</v>
      </c>
    </row>
    <row r="2537" spans="1:30">
      <c r="A2537" s="16" t="s">
        <v>7289</v>
      </c>
      <c r="B2537" s="19"/>
      <c r="C2537" s="16">
        <v>206</v>
      </c>
      <c r="D2537" s="16"/>
      <c r="E2537" s="17" t="s">
        <v>1449</v>
      </c>
      <c r="F2537" s="17" t="s">
        <v>1450</v>
      </c>
      <c r="G2537" s="29" t="s">
        <v>6905</v>
      </c>
      <c r="H2537" s="19" t="s">
        <v>11225</v>
      </c>
      <c r="I2537" s="19" t="s">
        <v>11226</v>
      </c>
      <c r="J2537" s="17" t="str">
        <f t="shared" si="119"/>
        <v>132  ม. 4  ต. ทุ่งคาวัด  อ. ละแม  จ. ชุมพร</v>
      </c>
      <c r="K2537" s="30" t="s">
        <v>8238</v>
      </c>
      <c r="L2537" s="19" t="s">
        <v>7031</v>
      </c>
      <c r="M2537" s="19" t="s">
        <v>11210</v>
      </c>
      <c r="N2537" s="19" t="s">
        <v>6911</v>
      </c>
      <c r="O2537" s="19" t="s">
        <v>6912</v>
      </c>
      <c r="P2537" s="20">
        <v>86170</v>
      </c>
      <c r="Q2537" s="35"/>
      <c r="R2537" s="49"/>
      <c r="S2537" s="49"/>
      <c r="T2537" s="49"/>
      <c r="U2537" s="49"/>
      <c r="V2537" s="21"/>
      <c r="W2537" s="35"/>
      <c r="X2537" s="23"/>
      <c r="Y2537" s="24"/>
      <c r="Z2537" s="21">
        <v>112</v>
      </c>
      <c r="AA2537" s="25">
        <f t="shared" si="118"/>
        <v>112</v>
      </c>
      <c r="AB2537" s="44"/>
      <c r="AC2537" s="88"/>
      <c r="AD2537" s="27" t="str">
        <f t="shared" si="120"/>
        <v>นาง  ลัดดาภรณ์  คงสา</v>
      </c>
    </row>
    <row r="2538" spans="1:30">
      <c r="A2538" s="16" t="s">
        <v>7289</v>
      </c>
      <c r="B2538" s="19"/>
      <c r="C2538" s="16">
        <v>207</v>
      </c>
      <c r="D2538" s="16" t="s">
        <v>6980</v>
      </c>
      <c r="E2538" s="17" t="s">
        <v>5695</v>
      </c>
      <c r="F2538" s="17" t="s">
        <v>5696</v>
      </c>
      <c r="G2538" s="29" t="s">
        <v>6896</v>
      </c>
      <c r="H2538" s="19" t="s">
        <v>7626</v>
      </c>
      <c r="I2538" s="19" t="s">
        <v>11220</v>
      </c>
      <c r="J2538" s="17" t="str">
        <f t="shared" si="119"/>
        <v>78  ม. 3  ต. ละแม  อ. ละแม  จ. ชุมพร</v>
      </c>
      <c r="K2538" s="30" t="s">
        <v>9137</v>
      </c>
      <c r="L2538" s="19" t="s">
        <v>6991</v>
      </c>
      <c r="M2538" s="19" t="s">
        <v>6910</v>
      </c>
      <c r="N2538" s="19" t="s">
        <v>6911</v>
      </c>
      <c r="O2538" s="19" t="s">
        <v>6912</v>
      </c>
      <c r="P2538" s="20">
        <v>86170</v>
      </c>
      <c r="Q2538" s="35"/>
      <c r="R2538" s="49"/>
      <c r="S2538" s="49"/>
      <c r="T2538" s="49"/>
      <c r="U2538" s="49"/>
      <c r="V2538" s="21"/>
      <c r="W2538" s="35"/>
      <c r="X2538" s="23"/>
      <c r="Y2538" s="24"/>
      <c r="Z2538" s="21">
        <v>68</v>
      </c>
      <c r="AA2538" s="25">
        <f t="shared" si="118"/>
        <v>68</v>
      </c>
      <c r="AB2538" s="44"/>
      <c r="AC2538" s="88"/>
      <c r="AD2538" s="27" t="str">
        <f t="shared" si="120"/>
        <v>นาย  สมเกียรติ  ควรสวัสดิ์</v>
      </c>
    </row>
    <row r="2539" spans="1:30">
      <c r="A2539" s="16" t="s">
        <v>7289</v>
      </c>
      <c r="B2539" s="19"/>
      <c r="C2539" s="16">
        <v>208</v>
      </c>
      <c r="D2539" s="16"/>
      <c r="E2539" s="17" t="s">
        <v>1546</v>
      </c>
      <c r="F2539" s="17">
        <v>0</v>
      </c>
      <c r="G2539" s="29" t="s">
        <v>6905</v>
      </c>
      <c r="H2539" s="19" t="s">
        <v>11227</v>
      </c>
      <c r="I2539" s="19" t="s">
        <v>11228</v>
      </c>
      <c r="J2539" s="17" t="str">
        <f t="shared" si="119"/>
        <v>184  ม. 13  ต. คันธุลี  อ. ท่าชนะ  จ. สุราษฎร์ธานี</v>
      </c>
      <c r="K2539" s="30" t="s">
        <v>9385</v>
      </c>
      <c r="L2539" s="19" t="s">
        <v>8130</v>
      </c>
      <c r="M2539" s="19" t="s">
        <v>6935</v>
      </c>
      <c r="N2539" s="19" t="s">
        <v>6936</v>
      </c>
      <c r="O2539" s="19" t="s">
        <v>6937</v>
      </c>
      <c r="P2539" s="20">
        <v>84170</v>
      </c>
      <c r="Q2539" s="35"/>
      <c r="R2539" s="49"/>
      <c r="S2539" s="49"/>
      <c r="T2539" s="49"/>
      <c r="U2539" s="49"/>
      <c r="V2539" s="21"/>
      <c r="W2539" s="35"/>
      <c r="X2539" s="23"/>
      <c r="Y2539" s="24"/>
      <c r="Z2539" s="21">
        <v>114</v>
      </c>
      <c r="AA2539" s="25">
        <f t="shared" si="118"/>
        <v>114</v>
      </c>
      <c r="AB2539" s="44"/>
      <c r="AC2539" s="88"/>
      <c r="AD2539" s="27" t="str">
        <f t="shared" si="120"/>
        <v>นาง  วราพรรณ  วิเชียรรัตน์</v>
      </c>
    </row>
    <row r="2540" spans="1:30">
      <c r="A2540" s="16" t="s">
        <v>7289</v>
      </c>
      <c r="B2540" s="19"/>
      <c r="C2540" s="16">
        <v>209</v>
      </c>
      <c r="D2540" s="16"/>
      <c r="E2540" s="17" t="s">
        <v>16</v>
      </c>
      <c r="F2540" s="17" t="s">
        <v>17</v>
      </c>
      <c r="G2540" s="29" t="s">
        <v>10753</v>
      </c>
      <c r="H2540" s="19" t="s">
        <v>11229</v>
      </c>
      <c r="I2540" s="19" t="s">
        <v>11230</v>
      </c>
      <c r="J2540" s="17" t="str">
        <f t="shared" si="119"/>
        <v>222  ม. 7  ต. ละแม  อ. ละแม  จ. ชุมพร</v>
      </c>
      <c r="K2540" s="30" t="s">
        <v>7710</v>
      </c>
      <c r="L2540" s="19" t="s">
        <v>7290</v>
      </c>
      <c r="M2540" s="19" t="s">
        <v>6910</v>
      </c>
      <c r="N2540" s="19" t="s">
        <v>6911</v>
      </c>
      <c r="O2540" s="19" t="s">
        <v>6912</v>
      </c>
      <c r="P2540" s="20">
        <v>86170</v>
      </c>
      <c r="Q2540" s="35"/>
      <c r="R2540" s="49"/>
      <c r="S2540" s="49"/>
      <c r="T2540" s="49"/>
      <c r="U2540" s="49"/>
      <c r="V2540" s="21"/>
      <c r="W2540" s="35"/>
      <c r="X2540" s="23"/>
      <c r="Y2540" s="24"/>
      <c r="Z2540" s="21">
        <v>427</v>
      </c>
      <c r="AA2540" s="25">
        <f t="shared" si="118"/>
        <v>427</v>
      </c>
      <c r="AB2540" s="44"/>
      <c r="AC2540" s="88"/>
      <c r="AD2540" s="27" t="str">
        <f t="shared" si="120"/>
        <v>เด็กหญิง  ธัญกานต์  เฉลิมพนาพันธ์</v>
      </c>
    </row>
    <row r="2541" spans="1:30">
      <c r="A2541" s="16" t="s">
        <v>7289</v>
      </c>
      <c r="B2541" s="19"/>
      <c r="C2541" s="16">
        <v>210</v>
      </c>
      <c r="D2541" s="16"/>
      <c r="E2541" s="17" t="s">
        <v>2315</v>
      </c>
      <c r="F2541" s="17" t="s">
        <v>2316</v>
      </c>
      <c r="G2541" s="29" t="s">
        <v>6923</v>
      </c>
      <c r="H2541" s="19" t="s">
        <v>11231</v>
      </c>
      <c r="I2541" s="19" t="s">
        <v>11230</v>
      </c>
      <c r="J2541" s="17" t="str">
        <f t="shared" si="119"/>
        <v>222  ม. 7  ต. ละแม  อ. ละแม  จ. ชุมพร</v>
      </c>
      <c r="K2541" s="30" t="s">
        <v>7710</v>
      </c>
      <c r="L2541" s="19" t="s">
        <v>7290</v>
      </c>
      <c r="M2541" s="19" t="s">
        <v>6910</v>
      </c>
      <c r="N2541" s="19" t="s">
        <v>6911</v>
      </c>
      <c r="O2541" s="19" t="s">
        <v>6912</v>
      </c>
      <c r="P2541" s="20">
        <v>86170</v>
      </c>
      <c r="Q2541" s="35"/>
      <c r="R2541" s="49"/>
      <c r="S2541" s="49"/>
      <c r="T2541" s="49"/>
      <c r="U2541" s="49"/>
      <c r="V2541" s="21"/>
      <c r="W2541" s="35"/>
      <c r="X2541" s="23"/>
      <c r="Y2541" s="24"/>
      <c r="Z2541" s="21">
        <v>348</v>
      </c>
      <c r="AA2541" s="25">
        <f t="shared" si="118"/>
        <v>348</v>
      </c>
      <c r="AB2541" s="44"/>
      <c r="AC2541" s="88"/>
      <c r="AD2541" s="27" t="str">
        <f t="shared" si="120"/>
        <v>นางสาว  กนกพร  เฉลิมพนาพันธ์</v>
      </c>
    </row>
    <row r="2542" spans="1:30">
      <c r="A2542" s="16" t="s">
        <v>7289</v>
      </c>
      <c r="B2542" s="19"/>
      <c r="C2542" s="16" t="s">
        <v>8245</v>
      </c>
      <c r="D2542" s="16"/>
      <c r="E2542" s="17" t="s">
        <v>4823</v>
      </c>
      <c r="F2542" s="17" t="s">
        <v>4824</v>
      </c>
      <c r="G2542" s="29" t="s">
        <v>6896</v>
      </c>
      <c r="H2542" s="19" t="s">
        <v>11232</v>
      </c>
      <c r="I2542" s="19" t="s">
        <v>7685</v>
      </c>
      <c r="J2542" s="17" t="str">
        <f t="shared" si="119"/>
        <v>2  ม. 13  ต. คันธุลี  อ. ท่าชนะ  จ. สุราษฎร์ธานี</v>
      </c>
      <c r="K2542" s="30" t="s">
        <v>7076</v>
      </c>
      <c r="L2542" s="19" t="s">
        <v>8130</v>
      </c>
      <c r="M2542" s="19" t="s">
        <v>6935</v>
      </c>
      <c r="N2542" s="19" t="s">
        <v>6936</v>
      </c>
      <c r="O2542" s="19" t="s">
        <v>6937</v>
      </c>
      <c r="P2542" s="20">
        <v>84170</v>
      </c>
      <c r="Q2542" s="35"/>
      <c r="R2542" s="49"/>
      <c r="S2542" s="49"/>
      <c r="T2542" s="49"/>
      <c r="U2542" s="49"/>
      <c r="V2542" s="21"/>
      <c r="W2542" s="35"/>
      <c r="X2542" s="23"/>
      <c r="Y2542" s="24"/>
      <c r="Z2542" s="21">
        <v>37</v>
      </c>
      <c r="AA2542" s="25">
        <f t="shared" si="118"/>
        <v>37</v>
      </c>
      <c r="AB2542" s="44"/>
      <c r="AC2542" s="88"/>
      <c r="AD2542" s="27" t="str">
        <f t="shared" si="120"/>
        <v>นาย  พนม  บุญทอง</v>
      </c>
    </row>
    <row r="2543" spans="1:30">
      <c r="A2543" s="16" t="s">
        <v>7289</v>
      </c>
      <c r="B2543" s="19"/>
      <c r="C2543" s="16">
        <v>212</v>
      </c>
      <c r="D2543" s="16"/>
      <c r="E2543" s="17" t="s">
        <v>4568</v>
      </c>
      <c r="F2543" s="17" t="s">
        <v>4569</v>
      </c>
      <c r="G2543" s="29" t="s">
        <v>6896</v>
      </c>
      <c r="H2543" s="19" t="s">
        <v>8178</v>
      </c>
      <c r="I2543" s="19" t="s">
        <v>11233</v>
      </c>
      <c r="J2543" s="17" t="str">
        <f t="shared" si="119"/>
        <v>4  ม. 13  ต. คันธุลี  อ. ท่าชนะ  จ. สุราษฎร์ธานี</v>
      </c>
      <c r="K2543" s="30" t="s">
        <v>7580</v>
      </c>
      <c r="L2543" s="19" t="s">
        <v>8130</v>
      </c>
      <c r="M2543" s="19" t="s">
        <v>6935</v>
      </c>
      <c r="N2543" s="19" t="s">
        <v>6936</v>
      </c>
      <c r="O2543" s="19" t="s">
        <v>6937</v>
      </c>
      <c r="P2543" s="20">
        <v>84170</v>
      </c>
      <c r="Q2543" s="35"/>
      <c r="R2543" s="49"/>
      <c r="S2543" s="49"/>
      <c r="T2543" s="49"/>
      <c r="U2543" s="49"/>
      <c r="V2543" s="21"/>
      <c r="W2543" s="35"/>
      <c r="X2543" s="23"/>
      <c r="Y2543" s="24"/>
      <c r="Z2543" s="21">
        <v>100</v>
      </c>
      <c r="AA2543" s="25">
        <f t="shared" si="118"/>
        <v>100</v>
      </c>
      <c r="AB2543" s="44"/>
      <c r="AC2543" s="88"/>
      <c r="AD2543" s="27" t="str">
        <f t="shared" si="120"/>
        <v>นาย  ประเทือง  คงจันทร์</v>
      </c>
    </row>
    <row r="2544" spans="1:30">
      <c r="A2544" s="16" t="s">
        <v>7289</v>
      </c>
      <c r="B2544" s="19"/>
      <c r="C2544" s="16">
        <v>213</v>
      </c>
      <c r="D2544" s="16"/>
      <c r="E2544" s="17" t="s">
        <v>6421</v>
      </c>
      <c r="F2544" s="17" t="s">
        <v>6422</v>
      </c>
      <c r="G2544" s="29" t="s">
        <v>6896</v>
      </c>
      <c r="H2544" s="19" t="s">
        <v>7079</v>
      </c>
      <c r="I2544" s="19" t="s">
        <v>11234</v>
      </c>
      <c r="J2544" s="17" t="str">
        <f t="shared" si="119"/>
        <v>53  ม.10  ต. สวนแตง  อ. ละแม  จ. ชุมพร</v>
      </c>
      <c r="K2544" s="30" t="s">
        <v>7381</v>
      </c>
      <c r="L2544" s="19" t="s">
        <v>10159</v>
      </c>
      <c r="M2544" s="19" t="s">
        <v>6992</v>
      </c>
      <c r="N2544" s="19" t="s">
        <v>6911</v>
      </c>
      <c r="O2544" s="19" t="s">
        <v>6912</v>
      </c>
      <c r="P2544" s="20">
        <v>86170</v>
      </c>
      <c r="Q2544" s="35"/>
      <c r="R2544" s="49"/>
      <c r="S2544" s="49"/>
      <c r="T2544" s="49"/>
      <c r="U2544" s="49"/>
      <c r="V2544" s="21"/>
      <c r="W2544" s="35"/>
      <c r="X2544" s="23"/>
      <c r="Y2544" s="24"/>
      <c r="Z2544" s="21">
        <v>39</v>
      </c>
      <c r="AA2544" s="25">
        <f t="shared" si="118"/>
        <v>39</v>
      </c>
      <c r="AB2544" s="44"/>
      <c r="AC2544" s="88"/>
      <c r="AD2544" s="27" t="str">
        <f t="shared" si="120"/>
        <v>นาย  สุวรรณ  โพธิจันทร์</v>
      </c>
    </row>
    <row r="2545" spans="1:30">
      <c r="A2545" s="16" t="s">
        <v>7289</v>
      </c>
      <c r="B2545" s="19"/>
      <c r="C2545" s="16">
        <v>214</v>
      </c>
      <c r="D2545" s="16"/>
      <c r="E2545" s="17" t="s">
        <v>2940</v>
      </c>
      <c r="F2545" s="17" t="s">
        <v>2941</v>
      </c>
      <c r="G2545" s="29" t="s">
        <v>6923</v>
      </c>
      <c r="H2545" s="19" t="s">
        <v>8636</v>
      </c>
      <c r="I2545" s="19" t="s">
        <v>8742</v>
      </c>
      <c r="J2545" s="17" t="str">
        <f t="shared" si="119"/>
        <v>148/94  ม. 1  ต. มะขามเตี้ย  อ. เมืองสุราษฎร์ธานี  จ. สุราษฎร์ธานี</v>
      </c>
      <c r="K2545" s="30" t="s">
        <v>11235</v>
      </c>
      <c r="L2545" s="19" t="s">
        <v>6954</v>
      </c>
      <c r="M2545" s="19" t="s">
        <v>7340</v>
      </c>
      <c r="N2545" s="19" t="s">
        <v>7236</v>
      </c>
      <c r="O2545" s="19" t="s">
        <v>6937</v>
      </c>
      <c r="P2545" s="20">
        <v>84000</v>
      </c>
      <c r="Q2545" s="35"/>
      <c r="R2545" s="49"/>
      <c r="S2545" s="49"/>
      <c r="T2545" s="49"/>
      <c r="U2545" s="49"/>
      <c r="V2545" s="21"/>
      <c r="W2545" s="35"/>
      <c r="X2545" s="23"/>
      <c r="Y2545" s="24"/>
      <c r="Z2545" s="21">
        <v>82</v>
      </c>
      <c r="AA2545" s="25">
        <f t="shared" si="118"/>
        <v>82</v>
      </c>
      <c r="AB2545" s="44"/>
      <c r="AC2545" s="88"/>
      <c r="AD2545" s="27" t="str">
        <f t="shared" si="120"/>
        <v>นางสาว  วนิดา  สุขเจริญ</v>
      </c>
    </row>
    <row r="2546" spans="1:30">
      <c r="A2546" s="16" t="s">
        <v>7289</v>
      </c>
      <c r="B2546" s="19"/>
      <c r="C2546" s="16">
        <v>215</v>
      </c>
      <c r="D2546" s="16"/>
      <c r="E2546" s="17" t="s">
        <v>4191</v>
      </c>
      <c r="F2546" s="17" t="s">
        <v>4192</v>
      </c>
      <c r="G2546" s="29" t="s">
        <v>6896</v>
      </c>
      <c r="H2546" s="19" t="s">
        <v>11236</v>
      </c>
      <c r="I2546" s="19" t="s">
        <v>11234</v>
      </c>
      <c r="J2546" s="17" t="str">
        <f t="shared" si="119"/>
        <v>40/3  ม.10  ต. สวนแตง  อ. ละแม  จ. ชุมพร</v>
      </c>
      <c r="K2546" s="30" t="s">
        <v>11237</v>
      </c>
      <c r="L2546" s="19" t="s">
        <v>10159</v>
      </c>
      <c r="M2546" s="19" t="s">
        <v>6992</v>
      </c>
      <c r="N2546" s="19" t="s">
        <v>6911</v>
      </c>
      <c r="O2546" s="19" t="s">
        <v>6912</v>
      </c>
      <c r="P2546" s="20">
        <v>86170</v>
      </c>
      <c r="Q2546" s="35"/>
      <c r="R2546" s="49"/>
      <c r="S2546" s="49"/>
      <c r="T2546" s="49"/>
      <c r="U2546" s="49"/>
      <c r="V2546" s="21"/>
      <c r="W2546" s="35"/>
      <c r="X2546" s="23"/>
      <c r="Y2546" s="24"/>
      <c r="Z2546" s="21">
        <v>35</v>
      </c>
      <c r="AA2546" s="25">
        <f t="shared" si="118"/>
        <v>35</v>
      </c>
      <c r="AB2546" s="44"/>
      <c r="AC2546" s="88"/>
      <c r="AD2546" s="27" t="str">
        <f t="shared" si="120"/>
        <v>นาย  ทองคูณ  โพธิจันทร์</v>
      </c>
    </row>
    <row r="2547" spans="1:30">
      <c r="A2547" s="16" t="s">
        <v>7289</v>
      </c>
      <c r="B2547" s="19"/>
      <c r="C2547" s="16" t="s">
        <v>8261</v>
      </c>
      <c r="D2547" s="16"/>
      <c r="E2547" s="17" t="s">
        <v>3997</v>
      </c>
      <c r="F2547" s="17" t="s">
        <v>3998</v>
      </c>
      <c r="G2547" s="29" t="s">
        <v>6896</v>
      </c>
      <c r="H2547" s="19" t="s">
        <v>10960</v>
      </c>
      <c r="I2547" s="19" t="s">
        <v>8810</v>
      </c>
      <c r="J2547" s="17" t="str">
        <f t="shared" si="119"/>
        <v>23  ม. 13  ต. คันธุลี  อ. ท่าชนะ  จ. สุราษฎร์ธานี</v>
      </c>
      <c r="K2547" s="30" t="s">
        <v>7699</v>
      </c>
      <c r="L2547" s="19" t="s">
        <v>8130</v>
      </c>
      <c r="M2547" s="19" t="s">
        <v>6935</v>
      </c>
      <c r="N2547" s="19" t="s">
        <v>6936</v>
      </c>
      <c r="O2547" s="19" t="s">
        <v>6937</v>
      </c>
      <c r="P2547" s="20">
        <v>84170</v>
      </c>
      <c r="Q2547" s="35"/>
      <c r="R2547" s="49"/>
      <c r="S2547" s="49"/>
      <c r="T2547" s="49"/>
      <c r="U2547" s="49"/>
      <c r="V2547" s="21"/>
      <c r="W2547" s="35"/>
      <c r="X2547" s="23"/>
      <c r="Y2547" s="24"/>
      <c r="Z2547" s="21">
        <v>25</v>
      </c>
      <c r="AA2547" s="25">
        <f t="shared" si="118"/>
        <v>25</v>
      </c>
      <c r="AB2547" s="44"/>
      <c r="AC2547" s="88"/>
      <c r="AD2547" s="27" t="str">
        <f t="shared" si="120"/>
        <v>นาย  ณรงค์ศักดิ์  วุฒิจันทร์</v>
      </c>
    </row>
    <row r="2548" spans="1:30">
      <c r="A2548" s="16" t="s">
        <v>7289</v>
      </c>
      <c r="B2548" s="19"/>
      <c r="C2548" s="16" t="s">
        <v>8424</v>
      </c>
      <c r="D2548" s="16"/>
      <c r="E2548" s="17" t="s">
        <v>5580</v>
      </c>
      <c r="F2548" s="17" t="s">
        <v>5581</v>
      </c>
      <c r="G2548" s="29" t="s">
        <v>6896</v>
      </c>
      <c r="H2548" s="19" t="s">
        <v>11238</v>
      </c>
      <c r="I2548" s="19" t="s">
        <v>8810</v>
      </c>
      <c r="J2548" s="17" t="str">
        <f t="shared" si="119"/>
        <v>23  ม. 13  ต. คันธุลี  อ. ท่าชนะ  จ. สุราษฎร์ธานี</v>
      </c>
      <c r="K2548" s="30" t="s">
        <v>7699</v>
      </c>
      <c r="L2548" s="19" t="s">
        <v>8130</v>
      </c>
      <c r="M2548" s="19" t="s">
        <v>6935</v>
      </c>
      <c r="N2548" s="19" t="s">
        <v>6936</v>
      </c>
      <c r="O2548" s="19" t="s">
        <v>6937</v>
      </c>
      <c r="P2548" s="20">
        <v>84170</v>
      </c>
      <c r="Q2548" s="35"/>
      <c r="R2548" s="49"/>
      <c r="S2548" s="49"/>
      <c r="T2548" s="49"/>
      <c r="U2548" s="49"/>
      <c r="V2548" s="21"/>
      <c r="W2548" s="35"/>
      <c r="X2548" s="23"/>
      <c r="Y2548" s="24"/>
      <c r="Z2548" s="21">
        <v>30</v>
      </c>
      <c r="AA2548" s="25">
        <f t="shared" si="118"/>
        <v>30</v>
      </c>
      <c r="AB2548" s="44"/>
      <c r="AC2548" s="88"/>
      <c r="AD2548" s="27" t="str">
        <f t="shared" si="120"/>
        <v>นาย  ศรายุธ  วุฒิจันทร์</v>
      </c>
    </row>
    <row r="2549" spans="1:30">
      <c r="A2549" s="16" t="s">
        <v>7289</v>
      </c>
      <c r="B2549" s="19"/>
      <c r="C2549" s="16">
        <v>218</v>
      </c>
      <c r="D2549" s="16"/>
      <c r="E2549" s="17" t="s">
        <v>4959</v>
      </c>
      <c r="F2549" s="17" t="s">
        <v>4960</v>
      </c>
      <c r="G2549" s="17" t="s">
        <v>6896</v>
      </c>
      <c r="H2549" s="17" t="s">
        <v>9693</v>
      </c>
      <c r="I2549" s="17" t="s">
        <v>10998</v>
      </c>
      <c r="J2549" s="17" t="str">
        <f t="shared" si="119"/>
        <v>233  ม. 6  ต. คลองพา  อ. ท่าชนะ  จ. สุราษฎร์ธานี</v>
      </c>
      <c r="K2549" s="30" t="s">
        <v>9885</v>
      </c>
      <c r="L2549" s="19" t="s">
        <v>7215</v>
      </c>
      <c r="M2549" s="19" t="s">
        <v>7208</v>
      </c>
      <c r="N2549" s="19" t="s">
        <v>6936</v>
      </c>
      <c r="O2549" s="19" t="s">
        <v>6937</v>
      </c>
      <c r="P2549" s="20">
        <v>84170</v>
      </c>
      <c r="Q2549" s="35"/>
      <c r="R2549" s="49"/>
      <c r="S2549" s="49"/>
      <c r="T2549" s="49"/>
      <c r="U2549" s="49"/>
      <c r="V2549" s="21"/>
      <c r="W2549" s="35"/>
      <c r="X2549" s="23"/>
      <c r="Y2549" s="24"/>
      <c r="Z2549" s="21">
        <v>26</v>
      </c>
      <c r="AA2549" s="25">
        <f t="shared" si="118"/>
        <v>26</v>
      </c>
      <c r="AB2549" s="44"/>
      <c r="AC2549" s="88"/>
      <c r="AD2549" s="27" t="str">
        <f t="shared" si="120"/>
        <v>นาย  ไพบูรณ์  กันพล</v>
      </c>
    </row>
    <row r="2550" spans="1:30">
      <c r="A2550" s="16" t="s">
        <v>7289</v>
      </c>
      <c r="B2550" s="19"/>
      <c r="C2550" s="16">
        <v>219</v>
      </c>
      <c r="D2550" s="16"/>
      <c r="E2550" s="17" t="s">
        <v>1530</v>
      </c>
      <c r="F2550" s="17" t="s">
        <v>1531</v>
      </c>
      <c r="G2550" s="29" t="s">
        <v>6905</v>
      </c>
      <c r="H2550" s="19" t="s">
        <v>7408</v>
      </c>
      <c r="I2550" s="19" t="s">
        <v>11142</v>
      </c>
      <c r="J2550" s="17" t="str">
        <f t="shared" si="119"/>
        <v>15  ม. 13  ต. คันธุลี  อ. ท่าชนะ  จ. สุราษฎร์ธานี</v>
      </c>
      <c r="K2550" s="30" t="s">
        <v>8012</v>
      </c>
      <c r="L2550" s="19" t="s">
        <v>8130</v>
      </c>
      <c r="M2550" s="19" t="s">
        <v>6935</v>
      </c>
      <c r="N2550" s="19" t="s">
        <v>6936</v>
      </c>
      <c r="O2550" s="19" t="s">
        <v>6937</v>
      </c>
      <c r="P2550" s="20">
        <v>84170</v>
      </c>
      <c r="Q2550" s="35"/>
      <c r="R2550" s="49"/>
      <c r="S2550" s="49"/>
      <c r="T2550" s="49"/>
      <c r="U2550" s="49"/>
      <c r="V2550" s="21"/>
      <c r="W2550" s="35"/>
      <c r="X2550" s="23"/>
      <c r="Y2550" s="24"/>
      <c r="Z2550" s="21">
        <v>9</v>
      </c>
      <c r="AA2550" s="25">
        <f t="shared" si="118"/>
        <v>9</v>
      </c>
      <c r="AB2550" s="44"/>
      <c r="AC2550" s="88"/>
      <c r="AD2550" s="27" t="str">
        <f t="shared" si="120"/>
        <v>นาง  วรรณี  สมบุญแก้ว</v>
      </c>
    </row>
    <row r="2551" spans="1:30">
      <c r="A2551" s="16" t="s">
        <v>7289</v>
      </c>
      <c r="B2551" s="19"/>
      <c r="C2551" s="16" t="s">
        <v>7614</v>
      </c>
      <c r="D2551" s="16"/>
      <c r="E2551" s="17" t="s">
        <v>5847</v>
      </c>
      <c r="F2551" s="17" t="s">
        <v>5848</v>
      </c>
      <c r="G2551" s="29" t="s">
        <v>6896</v>
      </c>
      <c r="H2551" s="19" t="s">
        <v>8881</v>
      </c>
      <c r="I2551" s="19" t="s">
        <v>10602</v>
      </c>
      <c r="J2551" s="17" t="str">
        <f t="shared" si="119"/>
        <v>57  ม. 13  ต. คันธุลี  อ. ท่าชนะ  จ. สุราษฎร์ธานี</v>
      </c>
      <c r="K2551" s="30" t="s">
        <v>7831</v>
      </c>
      <c r="L2551" s="19" t="s">
        <v>8130</v>
      </c>
      <c r="M2551" s="19" t="s">
        <v>6935</v>
      </c>
      <c r="N2551" s="19" t="s">
        <v>6936</v>
      </c>
      <c r="O2551" s="19" t="s">
        <v>6937</v>
      </c>
      <c r="P2551" s="20">
        <v>84170</v>
      </c>
      <c r="Q2551" s="35"/>
      <c r="R2551" s="49"/>
      <c r="S2551" s="49"/>
      <c r="T2551" s="49"/>
      <c r="U2551" s="49"/>
      <c r="V2551" s="21"/>
      <c r="W2551" s="35"/>
      <c r="X2551" s="23"/>
      <c r="Y2551" s="24"/>
      <c r="Z2551" s="21">
        <v>33</v>
      </c>
      <c r="AA2551" s="25">
        <f t="shared" si="118"/>
        <v>33</v>
      </c>
      <c r="AB2551" s="44"/>
      <c r="AC2551" s="88"/>
      <c r="AD2551" s="27" t="str">
        <f t="shared" si="120"/>
        <v>นาย  สมพงค์  ชมชาตรี</v>
      </c>
    </row>
    <row r="2552" spans="1:30">
      <c r="A2552" s="16" t="s">
        <v>7289</v>
      </c>
      <c r="B2552" s="19"/>
      <c r="C2552" s="16">
        <v>221</v>
      </c>
      <c r="D2552" s="16"/>
      <c r="E2552" s="17" t="s">
        <v>5550</v>
      </c>
      <c r="F2552" s="17" t="s">
        <v>5551</v>
      </c>
      <c r="G2552" s="29" t="s">
        <v>6896</v>
      </c>
      <c r="H2552" s="19" t="s">
        <v>7023</v>
      </c>
      <c r="I2552" s="19" t="s">
        <v>11239</v>
      </c>
      <c r="J2552" s="17" t="str">
        <f t="shared" si="119"/>
        <v>60  ม.10  ต. สวนแตง  อ. ละแม  จ. ชุมพร</v>
      </c>
      <c r="K2552" s="30" t="s">
        <v>7823</v>
      </c>
      <c r="L2552" s="19" t="s">
        <v>10159</v>
      </c>
      <c r="M2552" s="19" t="s">
        <v>6992</v>
      </c>
      <c r="N2552" s="19" t="s">
        <v>6911</v>
      </c>
      <c r="O2552" s="19" t="s">
        <v>6912</v>
      </c>
      <c r="P2552" s="20">
        <v>86170</v>
      </c>
      <c r="Q2552" s="35"/>
      <c r="R2552" s="49"/>
      <c r="S2552" s="49"/>
      <c r="T2552" s="49"/>
      <c r="U2552" s="49"/>
      <c r="V2552" s="21"/>
      <c r="W2552" s="35"/>
      <c r="X2552" s="23"/>
      <c r="Y2552" s="24"/>
      <c r="Z2552" s="21">
        <v>222</v>
      </c>
      <c r="AA2552" s="25">
        <f t="shared" si="118"/>
        <v>222</v>
      </c>
      <c r="AB2552" s="44" t="s">
        <v>8398</v>
      </c>
      <c r="AC2552" s="88"/>
      <c r="AD2552" s="27" t="str">
        <f t="shared" si="120"/>
        <v>นาย  วีระ  ไตรวงค์</v>
      </c>
    </row>
    <row r="2553" spans="1:30">
      <c r="A2553" s="16" t="s">
        <v>7289</v>
      </c>
      <c r="B2553" s="19"/>
      <c r="C2553" s="16">
        <v>222</v>
      </c>
      <c r="D2553" s="16"/>
      <c r="E2553" s="17" t="s">
        <v>5270</v>
      </c>
      <c r="F2553" s="17" t="s">
        <v>5271</v>
      </c>
      <c r="G2553" s="29" t="s">
        <v>6896</v>
      </c>
      <c r="H2553" s="19" t="s">
        <v>11240</v>
      </c>
      <c r="I2553" s="19" t="s">
        <v>9745</v>
      </c>
      <c r="J2553" s="17" t="str">
        <f t="shared" si="119"/>
        <v>172/3  ม. 3  ต. จันดี   อ. ฉวาง  จ. นครศรีธรรมราช</v>
      </c>
      <c r="K2553" s="30" t="s">
        <v>11241</v>
      </c>
      <c r="L2553" s="19" t="s">
        <v>6991</v>
      </c>
      <c r="M2553" s="19" t="s">
        <v>11242</v>
      </c>
      <c r="N2553" s="19" t="s">
        <v>9747</v>
      </c>
      <c r="O2553" s="19" t="s">
        <v>6929</v>
      </c>
      <c r="P2553" s="20">
        <v>80250</v>
      </c>
      <c r="Q2553" s="35"/>
      <c r="R2553" s="49"/>
      <c r="S2553" s="49"/>
      <c r="T2553" s="49"/>
      <c r="U2553" s="49"/>
      <c r="V2553" s="21"/>
      <c r="W2553" s="35"/>
      <c r="X2553" s="23"/>
      <c r="Y2553" s="24"/>
      <c r="Z2553" s="21">
        <v>294</v>
      </c>
      <c r="AA2553" s="25">
        <f t="shared" si="118"/>
        <v>294</v>
      </c>
      <c r="AB2553" s="44"/>
      <c r="AC2553" s="88"/>
      <c r="AD2553" s="27" t="str">
        <f t="shared" si="120"/>
        <v>นาย  วรศักดิ์  แซ่ติ้ง</v>
      </c>
    </row>
    <row r="2554" spans="1:30">
      <c r="A2554" s="16" t="s">
        <v>7289</v>
      </c>
      <c r="B2554" s="19"/>
      <c r="C2554" s="16">
        <v>223</v>
      </c>
      <c r="D2554" s="16"/>
      <c r="E2554" s="17" t="s">
        <v>4406</v>
      </c>
      <c r="F2554" s="17" t="s">
        <v>4407</v>
      </c>
      <c r="G2554" s="29" t="s">
        <v>6896</v>
      </c>
      <c r="H2554" s="19" t="s">
        <v>11243</v>
      </c>
      <c r="I2554" s="19" t="s">
        <v>11244</v>
      </c>
      <c r="J2554" s="17" t="str">
        <f t="shared" si="119"/>
        <v>15  ม.11  ต. ละแม  อ. ละแม  จ. ชุมพร</v>
      </c>
      <c r="K2554" s="30" t="s">
        <v>8012</v>
      </c>
      <c r="L2554" s="19" t="s">
        <v>10842</v>
      </c>
      <c r="M2554" s="19" t="s">
        <v>6910</v>
      </c>
      <c r="N2554" s="19" t="s">
        <v>6911</v>
      </c>
      <c r="O2554" s="19" t="s">
        <v>6912</v>
      </c>
      <c r="P2554" s="20">
        <v>86170</v>
      </c>
      <c r="Q2554" s="35"/>
      <c r="R2554" s="49"/>
      <c r="S2554" s="49"/>
      <c r="T2554" s="49"/>
      <c r="U2554" s="49"/>
      <c r="V2554" s="21"/>
      <c r="W2554" s="35"/>
      <c r="X2554" s="23"/>
      <c r="Y2554" s="24"/>
      <c r="Z2554" s="21">
        <v>54</v>
      </c>
      <c r="AA2554" s="25">
        <f t="shared" si="118"/>
        <v>54</v>
      </c>
      <c r="AB2554" s="44"/>
      <c r="AC2554" s="88"/>
      <c r="AD2554" s="27" t="str">
        <f t="shared" si="120"/>
        <v>นาย  นิวัตร์  กรดสุวรรณ</v>
      </c>
    </row>
    <row r="2555" spans="1:30">
      <c r="A2555" s="16" t="s">
        <v>7289</v>
      </c>
      <c r="B2555" s="19"/>
      <c r="C2555" s="16">
        <v>224</v>
      </c>
      <c r="D2555" s="16" t="s">
        <v>6980</v>
      </c>
      <c r="E2555" s="17" t="s">
        <v>3205</v>
      </c>
      <c r="F2555" s="17" t="s">
        <v>3206</v>
      </c>
      <c r="G2555" s="29" t="s">
        <v>6923</v>
      </c>
      <c r="H2555" s="19" t="s">
        <v>8993</v>
      </c>
      <c r="I2555" s="19" t="s">
        <v>11245</v>
      </c>
      <c r="J2555" s="17" t="str">
        <f t="shared" si="119"/>
        <v>93/1  ม. 4  ต. จันดี   อ. ฉวาง  จ. นครศรีธรรมราช</v>
      </c>
      <c r="K2555" s="30" t="s">
        <v>8321</v>
      </c>
      <c r="L2555" s="19" t="s">
        <v>7031</v>
      </c>
      <c r="M2555" s="19" t="s">
        <v>11242</v>
      </c>
      <c r="N2555" s="19" t="s">
        <v>9747</v>
      </c>
      <c r="O2555" s="19" t="s">
        <v>6929</v>
      </c>
      <c r="P2555" s="20">
        <v>80250</v>
      </c>
      <c r="Q2555" s="35"/>
      <c r="R2555" s="49"/>
      <c r="S2555" s="49"/>
      <c r="T2555" s="49"/>
      <c r="U2555" s="49"/>
      <c r="V2555" s="21"/>
      <c r="W2555" s="35"/>
      <c r="X2555" s="23"/>
      <c r="Y2555" s="24"/>
      <c r="Z2555" s="21">
        <v>277</v>
      </c>
      <c r="AA2555" s="25">
        <f t="shared" si="118"/>
        <v>277</v>
      </c>
      <c r="AB2555" s="44"/>
      <c r="AC2555" s="88"/>
      <c r="AD2555" s="27" t="str">
        <f>G2555&amp;"  "&amp;H2555&amp;"  "&amp;I2555</f>
        <v>นางสาว  เสาวภา  วงศ์จารุพรรณ</v>
      </c>
    </row>
    <row r="2556" spans="1:30">
      <c r="A2556" s="16" t="s">
        <v>7289</v>
      </c>
      <c r="B2556" s="19"/>
      <c r="C2556" s="16">
        <v>225</v>
      </c>
      <c r="D2556" s="16"/>
      <c r="E2556" s="17" t="s">
        <v>5583</v>
      </c>
      <c r="F2556" s="17" t="s">
        <v>5584</v>
      </c>
      <c r="G2556" s="29" t="s">
        <v>6905</v>
      </c>
      <c r="H2556" s="19" t="s">
        <v>11246</v>
      </c>
      <c r="I2556" s="19" t="s">
        <v>10167</v>
      </c>
      <c r="J2556" s="17" t="str">
        <f t="shared" si="119"/>
        <v>225  ม. 4  ต. บ้านควน  อ. หลังสวน  จ. ชุมพร</v>
      </c>
      <c r="K2556" s="30" t="s">
        <v>8287</v>
      </c>
      <c r="L2556" s="19" t="s">
        <v>7031</v>
      </c>
      <c r="M2556" s="19" t="s">
        <v>8224</v>
      </c>
      <c r="N2556" s="19" t="s">
        <v>7378</v>
      </c>
      <c r="O2556" s="19" t="s">
        <v>6912</v>
      </c>
      <c r="P2556" s="20">
        <v>86110</v>
      </c>
      <c r="Q2556" s="35"/>
      <c r="R2556" s="49"/>
      <c r="S2556" s="49"/>
      <c r="T2556" s="49"/>
      <c r="U2556" s="49"/>
      <c r="V2556" s="49"/>
      <c r="W2556" s="49"/>
      <c r="X2556" s="23"/>
      <c r="Y2556" s="24"/>
      <c r="Z2556" s="21">
        <v>284</v>
      </c>
      <c r="AA2556" s="25">
        <f t="shared" si="118"/>
        <v>284</v>
      </c>
      <c r="AB2556" s="44"/>
      <c r="AC2556" s="88"/>
      <c r="AD2556" s="27" t="str">
        <f>G2556&amp;"  "&amp;H2556&amp;"  "&amp;I2556</f>
        <v>นาง  ศศิพรรณ  เจนอักขรกุล</v>
      </c>
    </row>
    <row r="2557" spans="1:30">
      <c r="A2557" s="16" t="s">
        <v>7289</v>
      </c>
      <c r="B2557" s="19"/>
      <c r="C2557" s="16">
        <v>226</v>
      </c>
      <c r="D2557" s="16"/>
      <c r="E2557" s="17" t="s">
        <v>5256</v>
      </c>
      <c r="F2557" s="17" t="s">
        <v>5257</v>
      </c>
      <c r="G2557" s="29" t="s">
        <v>6896</v>
      </c>
      <c r="H2557" s="19" t="s">
        <v>11247</v>
      </c>
      <c r="I2557" s="19" t="s">
        <v>11212</v>
      </c>
      <c r="J2557" s="17" t="str">
        <f t="shared" si="119"/>
        <v>123  ม. 1  ต. บางขนุน  อ. บางกรวย  จ. นนทบุรี</v>
      </c>
      <c r="K2557" s="30" t="s">
        <v>7435</v>
      </c>
      <c r="L2557" s="19" t="s">
        <v>6954</v>
      </c>
      <c r="M2557" s="19" t="s">
        <v>11213</v>
      </c>
      <c r="N2557" s="19" t="s">
        <v>8046</v>
      </c>
      <c r="O2557" s="19" t="s">
        <v>6947</v>
      </c>
      <c r="P2557" s="20">
        <v>11130</v>
      </c>
      <c r="Q2557" s="35"/>
      <c r="R2557" s="49"/>
      <c r="S2557" s="49"/>
      <c r="T2557" s="49"/>
      <c r="U2557" s="49"/>
      <c r="V2557" s="49"/>
      <c r="W2557" s="49"/>
      <c r="X2557" s="23"/>
      <c r="Y2557" s="24"/>
      <c r="Z2557" s="21">
        <v>320</v>
      </c>
      <c r="AA2557" s="25">
        <f t="shared" si="118"/>
        <v>320</v>
      </c>
      <c r="AB2557" s="44"/>
      <c r="AC2557" s="88"/>
      <c r="AD2557" s="27" t="str">
        <f t="shared" si="120"/>
        <v>นาย  วณิกเกียรติ  จันทรวิสูตร</v>
      </c>
    </row>
    <row r="2558" spans="1:30">
      <c r="A2558" s="16" t="s">
        <v>7289</v>
      </c>
      <c r="B2558" s="19"/>
      <c r="C2558" s="16">
        <v>227</v>
      </c>
      <c r="D2558" s="16"/>
      <c r="E2558" s="17" t="s">
        <v>4054</v>
      </c>
      <c r="F2558" s="17" t="s">
        <v>4055</v>
      </c>
      <c r="G2558" s="29" t="s">
        <v>6896</v>
      </c>
      <c r="H2558" s="19" t="s">
        <v>10487</v>
      </c>
      <c r="I2558" s="19" t="s">
        <v>11131</v>
      </c>
      <c r="J2558" s="17" t="str">
        <f t="shared" si="119"/>
        <v>123  ม. 1  ต. บางขนุน  อ. บางกรวย  จ. นนทบุรี</v>
      </c>
      <c r="K2558" s="30" t="s">
        <v>7435</v>
      </c>
      <c r="L2558" s="19" t="s">
        <v>6954</v>
      </c>
      <c r="M2558" s="19" t="s">
        <v>11213</v>
      </c>
      <c r="N2558" s="19" t="s">
        <v>8046</v>
      </c>
      <c r="O2558" s="19" t="s">
        <v>6947</v>
      </c>
      <c r="P2558" s="20">
        <v>11130</v>
      </c>
      <c r="Q2558" s="35"/>
      <c r="R2558" s="49"/>
      <c r="S2558" s="49"/>
      <c r="T2558" s="49"/>
      <c r="U2558" s="49"/>
      <c r="V2558" s="49"/>
      <c r="W2558" s="49"/>
      <c r="X2558" s="23"/>
      <c r="Y2558" s="24"/>
      <c r="Z2558" s="21">
        <v>151</v>
      </c>
      <c r="AA2558" s="25">
        <f t="shared" si="118"/>
        <v>151</v>
      </c>
      <c r="AB2558" s="44"/>
      <c r="AC2558" s="88"/>
      <c r="AD2558" s="27" t="str">
        <f t="shared" si="120"/>
        <v>นาย  เดชา  ติณวโรดม</v>
      </c>
    </row>
    <row r="2559" spans="1:30">
      <c r="A2559" s="16" t="s">
        <v>7289</v>
      </c>
      <c r="B2559" s="19"/>
      <c r="C2559" s="16">
        <v>228</v>
      </c>
      <c r="D2559" s="16"/>
      <c r="E2559" s="17" t="s">
        <v>4057</v>
      </c>
      <c r="F2559" s="17" t="s">
        <v>4058</v>
      </c>
      <c r="G2559" s="29" t="s">
        <v>6896</v>
      </c>
      <c r="H2559" s="19" t="s">
        <v>10487</v>
      </c>
      <c r="I2559" s="19" t="s">
        <v>11248</v>
      </c>
      <c r="J2559" s="17" t="str">
        <f t="shared" si="119"/>
        <v>117 ถ.หลังสวน  ม. -  ต. หลังสวน  อ. หลังสวน  จ. ชุมพร</v>
      </c>
      <c r="K2559" s="30" t="s">
        <v>11249</v>
      </c>
      <c r="L2559" s="19" t="s">
        <v>6918</v>
      </c>
      <c r="M2559" s="19" t="s">
        <v>7385</v>
      </c>
      <c r="N2559" s="19" t="s">
        <v>7378</v>
      </c>
      <c r="O2559" s="19" t="s">
        <v>6912</v>
      </c>
      <c r="P2559" s="20">
        <v>86110</v>
      </c>
      <c r="Q2559" s="35"/>
      <c r="R2559" s="49"/>
      <c r="S2559" s="49"/>
      <c r="T2559" s="49"/>
      <c r="U2559" s="49"/>
      <c r="V2559" s="49"/>
      <c r="W2559" s="49"/>
      <c r="X2559" s="23"/>
      <c r="Y2559" s="24"/>
      <c r="Z2559" s="21">
        <v>317</v>
      </c>
      <c r="AA2559" s="25">
        <f t="shared" si="118"/>
        <v>317</v>
      </c>
      <c r="AB2559" s="44"/>
      <c r="AC2559" s="88"/>
      <c r="AD2559" s="27" t="str">
        <f t="shared" si="120"/>
        <v>นาย  เดชา  พันธุ์สถิตย์วงศ์</v>
      </c>
    </row>
    <row r="2560" spans="1:30">
      <c r="A2560" s="16" t="s">
        <v>7289</v>
      </c>
      <c r="B2560" s="19"/>
      <c r="C2560" s="16" t="s">
        <v>7764</v>
      </c>
      <c r="D2560" s="16"/>
      <c r="E2560" s="17" t="s">
        <v>3184</v>
      </c>
      <c r="F2560" s="17" t="s">
        <v>3185</v>
      </c>
      <c r="G2560" s="29" t="s">
        <v>6923</v>
      </c>
      <c r="H2560" s="19" t="s">
        <v>11250</v>
      </c>
      <c r="I2560" s="19" t="s">
        <v>7979</v>
      </c>
      <c r="J2560" s="17" t="str">
        <f t="shared" si="119"/>
        <v>80  ม. 8  ต. ละแม  อ. ละแม  จ. ชุมพร</v>
      </c>
      <c r="K2560" s="30" t="s">
        <v>9143</v>
      </c>
      <c r="L2560" s="19" t="s">
        <v>7675</v>
      </c>
      <c r="M2560" s="19" t="s">
        <v>6910</v>
      </c>
      <c r="N2560" s="19" t="s">
        <v>6911</v>
      </c>
      <c r="O2560" s="19" t="s">
        <v>6912</v>
      </c>
      <c r="P2560" s="20">
        <v>86170</v>
      </c>
      <c r="Q2560" s="35"/>
      <c r="R2560" s="49"/>
      <c r="S2560" s="49"/>
      <c r="T2560" s="49"/>
      <c r="U2560" s="49"/>
      <c r="V2560" s="49"/>
      <c r="W2560" s="49"/>
      <c r="X2560" s="23"/>
      <c r="Y2560" s="24"/>
      <c r="Z2560" s="21">
        <v>23</v>
      </c>
      <c r="AA2560" s="25">
        <f t="shared" si="118"/>
        <v>23</v>
      </c>
      <c r="AB2560" s="44"/>
      <c r="AC2560" s="88"/>
      <c r="AD2560" s="27" t="str">
        <f t="shared" si="120"/>
        <v>นางสาว  สุมิตรา  ไชยชนะ</v>
      </c>
    </row>
    <row r="2561" spans="1:30">
      <c r="A2561" s="16" t="s">
        <v>7289</v>
      </c>
      <c r="B2561" s="19"/>
      <c r="C2561" s="16" t="s">
        <v>9322</v>
      </c>
      <c r="D2561" s="16"/>
      <c r="E2561" s="17" t="s">
        <v>3761</v>
      </c>
      <c r="F2561" s="17" t="s">
        <v>3762</v>
      </c>
      <c r="G2561" s="29" t="s">
        <v>6896</v>
      </c>
      <c r="H2561" s="19" t="s">
        <v>11251</v>
      </c>
      <c r="I2561" s="19" t="s">
        <v>7979</v>
      </c>
      <c r="J2561" s="17" t="str">
        <f t="shared" si="119"/>
        <v>80  ม. 8  ต. ละแม  อ. ละแม  จ. ชุมพร</v>
      </c>
      <c r="K2561" s="30" t="s">
        <v>9143</v>
      </c>
      <c r="L2561" s="19" t="s">
        <v>7675</v>
      </c>
      <c r="M2561" s="19" t="s">
        <v>6910</v>
      </c>
      <c r="N2561" s="19" t="s">
        <v>6911</v>
      </c>
      <c r="O2561" s="19" t="s">
        <v>6912</v>
      </c>
      <c r="P2561" s="20">
        <v>86170</v>
      </c>
      <c r="Q2561" s="35"/>
      <c r="R2561" s="49"/>
      <c r="S2561" s="49"/>
      <c r="T2561" s="49"/>
      <c r="U2561" s="49"/>
      <c r="V2561" s="49"/>
      <c r="W2561" s="49"/>
      <c r="X2561" s="23"/>
      <c r="Y2561" s="24"/>
      <c r="Z2561" s="21">
        <v>37</v>
      </c>
      <c r="AA2561" s="25">
        <f t="shared" si="118"/>
        <v>37</v>
      </c>
      <c r="AB2561" s="44"/>
      <c r="AC2561" s="88"/>
      <c r="AD2561" s="27" t="str">
        <f t="shared" si="120"/>
        <v>นาย  เฉลิมพร  ไชยชนะ</v>
      </c>
    </row>
    <row r="2562" spans="1:30">
      <c r="A2562" s="16" t="s">
        <v>7289</v>
      </c>
      <c r="B2562" s="19"/>
      <c r="C2562" s="16" t="s">
        <v>9005</v>
      </c>
      <c r="D2562" s="16"/>
      <c r="E2562" s="17" t="s">
        <v>2602</v>
      </c>
      <c r="F2562" s="17" t="s">
        <v>2603</v>
      </c>
      <c r="G2562" s="29" t="s">
        <v>6923</v>
      </c>
      <c r="H2562" s="19" t="s">
        <v>11252</v>
      </c>
      <c r="I2562" s="19" t="s">
        <v>10965</v>
      </c>
      <c r="J2562" s="17" t="str">
        <f t="shared" si="119"/>
        <v>8  ม. 13  ต. คันธุลี  อ. ท่าชนะ  จ. สุราษฎร์ธานี</v>
      </c>
      <c r="K2562" s="30" t="s">
        <v>7412</v>
      </c>
      <c r="L2562" s="19" t="s">
        <v>8130</v>
      </c>
      <c r="M2562" s="19" t="s">
        <v>6935</v>
      </c>
      <c r="N2562" s="19" t="s">
        <v>6936</v>
      </c>
      <c r="O2562" s="19" t="s">
        <v>6937</v>
      </c>
      <c r="P2562" s="20">
        <v>84170</v>
      </c>
      <c r="Q2562" s="35"/>
      <c r="R2562" s="49"/>
      <c r="S2562" s="49"/>
      <c r="T2562" s="49"/>
      <c r="U2562" s="49"/>
      <c r="V2562" s="49"/>
      <c r="W2562" s="49"/>
      <c r="X2562" s="23"/>
      <c r="Y2562" s="24"/>
      <c r="Z2562" s="21">
        <v>63</v>
      </c>
      <c r="AA2562" s="25">
        <f t="shared" si="118"/>
        <v>63</v>
      </c>
      <c r="AB2562" s="44"/>
      <c r="AC2562" s="88"/>
      <c r="AD2562" s="27" t="str">
        <f t="shared" si="120"/>
        <v>นางสาว  ธิดารัตน์  ศรีแสง</v>
      </c>
    </row>
    <row r="2563" spans="1:30">
      <c r="A2563" s="16" t="s">
        <v>7289</v>
      </c>
      <c r="B2563" s="19"/>
      <c r="C2563" s="16" t="s">
        <v>10195</v>
      </c>
      <c r="D2563" s="16"/>
      <c r="E2563" s="17" t="s">
        <v>679</v>
      </c>
      <c r="F2563" s="17" t="s">
        <v>680</v>
      </c>
      <c r="G2563" s="29" t="s">
        <v>6905</v>
      </c>
      <c r="H2563" s="19" t="s">
        <v>11253</v>
      </c>
      <c r="I2563" s="19" t="s">
        <v>11254</v>
      </c>
      <c r="J2563" s="17" t="str">
        <f t="shared" si="119"/>
        <v>8  ม. 13  ต. คันธุลี  อ. ท่าชนะ  จ. สุราษฎร์ธานี</v>
      </c>
      <c r="K2563" s="30" t="s">
        <v>7412</v>
      </c>
      <c r="L2563" s="19" t="s">
        <v>8130</v>
      </c>
      <c r="M2563" s="19" t="s">
        <v>6935</v>
      </c>
      <c r="N2563" s="19" t="s">
        <v>6936</v>
      </c>
      <c r="O2563" s="19" t="s">
        <v>6937</v>
      </c>
      <c r="P2563" s="20">
        <v>84170</v>
      </c>
      <c r="Q2563" s="35"/>
      <c r="R2563" s="49"/>
      <c r="S2563" s="49"/>
      <c r="T2563" s="49"/>
      <c r="U2563" s="49"/>
      <c r="V2563" s="49"/>
      <c r="W2563" s="49"/>
      <c r="X2563" s="23"/>
      <c r="Y2563" s="24"/>
      <c r="Z2563" s="21">
        <v>53</v>
      </c>
      <c r="AA2563" s="25">
        <f t="shared" ref="AA2563:AA2626" si="121">SUM(Q2563:Z2563)</f>
        <v>53</v>
      </c>
      <c r="AB2563" s="44"/>
      <c r="AC2563" s="88"/>
      <c r="AD2563" s="27" t="str">
        <f t="shared" si="120"/>
        <v>นาง  นิพร  ขันเพ็ชร</v>
      </c>
    </row>
    <row r="2564" spans="1:30">
      <c r="A2564" s="16" t="s">
        <v>7289</v>
      </c>
      <c r="B2564" s="19"/>
      <c r="C2564" s="16" t="s">
        <v>9885</v>
      </c>
      <c r="D2564" s="16"/>
      <c r="E2564" s="17" t="s">
        <v>3213</v>
      </c>
      <c r="F2564" s="17" t="s">
        <v>3214</v>
      </c>
      <c r="G2564" s="39" t="s">
        <v>6923</v>
      </c>
      <c r="H2564" s="17" t="s">
        <v>11255</v>
      </c>
      <c r="I2564" s="17" t="s">
        <v>11256</v>
      </c>
      <c r="J2564" s="17" t="str">
        <f t="shared" si="119"/>
        <v>104/4  ม. 1  ต. เวียงสระ  อ. เวียงสระ  จ. สุราษฎร์ธานี</v>
      </c>
      <c r="K2564" s="30" t="s">
        <v>11257</v>
      </c>
      <c r="L2564" s="19" t="s">
        <v>6954</v>
      </c>
      <c r="M2564" s="19" t="s">
        <v>11122</v>
      </c>
      <c r="N2564" s="19" t="s">
        <v>11123</v>
      </c>
      <c r="O2564" s="19" t="s">
        <v>6937</v>
      </c>
      <c r="P2564" s="20">
        <v>84190</v>
      </c>
      <c r="Q2564" s="35"/>
      <c r="R2564" s="49"/>
      <c r="S2564" s="49"/>
      <c r="T2564" s="49"/>
      <c r="U2564" s="49"/>
      <c r="V2564" s="49"/>
      <c r="W2564" s="49"/>
      <c r="X2564" s="23"/>
      <c r="Y2564" s="24"/>
      <c r="Z2564" s="21">
        <v>49</v>
      </c>
      <c r="AA2564" s="25">
        <f t="shared" si="121"/>
        <v>49</v>
      </c>
      <c r="AB2564" s="44"/>
      <c r="AC2564" s="88"/>
      <c r="AD2564" s="27" t="str">
        <f t="shared" si="120"/>
        <v xml:space="preserve">นางสาว  แสงโสม  นิคมมงคลรัตน์_x000D_
</v>
      </c>
    </row>
    <row r="2565" spans="1:30">
      <c r="A2565" s="16" t="s">
        <v>7289</v>
      </c>
      <c r="B2565" s="19"/>
      <c r="C2565" s="16" t="s">
        <v>9128</v>
      </c>
      <c r="D2565" s="82"/>
      <c r="E2565" s="78" t="s">
        <v>6064</v>
      </c>
      <c r="F2565" s="17" t="s">
        <v>6065</v>
      </c>
      <c r="G2565" s="17" t="s">
        <v>6896</v>
      </c>
      <c r="H2565" s="17" t="s">
        <v>11258</v>
      </c>
      <c r="I2565" s="17" t="s">
        <v>11259</v>
      </c>
      <c r="J2565" s="17" t="str">
        <f t="shared" si="119"/>
        <v>104/4  ม. 1  ต. เวียงสระ  อ. เวียงสระ  จ. สุราษฎร์ธานี</v>
      </c>
      <c r="K2565" s="30" t="s">
        <v>11257</v>
      </c>
      <c r="L2565" s="19" t="s">
        <v>6954</v>
      </c>
      <c r="M2565" s="19" t="s">
        <v>11122</v>
      </c>
      <c r="N2565" s="19" t="s">
        <v>11123</v>
      </c>
      <c r="O2565" s="19" t="s">
        <v>6937</v>
      </c>
      <c r="P2565" s="20">
        <v>84190</v>
      </c>
      <c r="Q2565" s="35"/>
      <c r="R2565" s="49"/>
      <c r="S2565" s="49"/>
      <c r="T2565" s="49"/>
      <c r="U2565" s="49"/>
      <c r="V2565" s="49"/>
      <c r="W2565" s="49"/>
      <c r="X2565" s="23"/>
      <c r="Y2565" s="24"/>
      <c r="Z2565" s="21">
        <v>345</v>
      </c>
      <c r="AA2565" s="25">
        <f t="shared" si="121"/>
        <v>345</v>
      </c>
      <c r="AB2565" s="44"/>
      <c r="AC2565" s="88"/>
      <c r="AD2565" s="27" t="str">
        <f t="shared" si="120"/>
        <v>นาย  สันติวิทย์  นิคมมงคลรัตน์</v>
      </c>
    </row>
    <row r="2566" spans="1:30">
      <c r="A2566" s="16" t="s">
        <v>7289</v>
      </c>
      <c r="B2566" s="19"/>
      <c r="C2566" s="16" t="s">
        <v>8452</v>
      </c>
      <c r="D2566" s="16"/>
      <c r="E2566" s="17" t="s">
        <v>4929</v>
      </c>
      <c r="F2566" s="17" t="s">
        <v>4930</v>
      </c>
      <c r="G2566" s="39" t="s">
        <v>6896</v>
      </c>
      <c r="H2566" s="17" t="s">
        <v>11260</v>
      </c>
      <c r="I2566" s="17" t="s">
        <v>11261</v>
      </c>
      <c r="J2566" s="17" t="str">
        <f t="shared" si="119"/>
        <v>66  ม. 7  ต. ละแม  อ. ละแม  จ. ชุมพร</v>
      </c>
      <c r="K2566" s="30" t="s">
        <v>8628</v>
      </c>
      <c r="L2566" s="19" t="s">
        <v>7290</v>
      </c>
      <c r="M2566" s="19" t="s">
        <v>6910</v>
      </c>
      <c r="N2566" s="19" t="s">
        <v>6911</v>
      </c>
      <c r="O2566" s="19" t="s">
        <v>6912</v>
      </c>
      <c r="P2566" s="20">
        <v>86170</v>
      </c>
      <c r="Q2566" s="35"/>
      <c r="R2566" s="49"/>
      <c r="S2566" s="49"/>
      <c r="T2566" s="49"/>
      <c r="U2566" s="49"/>
      <c r="V2566" s="49"/>
      <c r="W2566" s="49"/>
      <c r="X2566" s="23"/>
      <c r="Y2566" s="24"/>
      <c r="Z2566" s="21">
        <v>317</v>
      </c>
      <c r="AA2566" s="25">
        <f t="shared" si="121"/>
        <v>317</v>
      </c>
      <c r="AB2566" s="44"/>
      <c r="AC2566" s="88"/>
      <c r="AD2566" s="27" t="str">
        <f t="shared" si="120"/>
        <v>นาย  พีรศักดิ์  หงส์พิริยะกุล</v>
      </c>
    </row>
    <row r="2567" spans="1:30">
      <c r="A2567" s="16" t="s">
        <v>7289</v>
      </c>
      <c r="B2567" s="19"/>
      <c r="C2567" s="16" t="s">
        <v>8965</v>
      </c>
      <c r="D2567" s="16"/>
      <c r="E2567" s="17" t="s">
        <v>6416</v>
      </c>
      <c r="F2567" s="17" t="s">
        <v>6417</v>
      </c>
      <c r="G2567" s="39" t="s">
        <v>6896</v>
      </c>
      <c r="H2567" s="17" t="s">
        <v>11262</v>
      </c>
      <c r="I2567" s="17" t="s">
        <v>10101</v>
      </c>
      <c r="J2567" s="17" t="str">
        <f t="shared" si="119"/>
        <v>119  ม. 8  ต. ละแม  อ. ละแม  จ. ชุมพร</v>
      </c>
      <c r="K2567" s="30" t="s">
        <v>7020</v>
      </c>
      <c r="L2567" s="19" t="s">
        <v>7675</v>
      </c>
      <c r="M2567" s="19" t="s">
        <v>6910</v>
      </c>
      <c r="N2567" s="19" t="s">
        <v>6911</v>
      </c>
      <c r="O2567" s="19" t="s">
        <v>6912</v>
      </c>
      <c r="P2567" s="20">
        <v>86170</v>
      </c>
      <c r="Q2567" s="35"/>
      <c r="R2567" s="49"/>
      <c r="S2567" s="49"/>
      <c r="T2567" s="49"/>
      <c r="U2567" s="49"/>
      <c r="V2567" s="49"/>
      <c r="W2567" s="49"/>
      <c r="X2567" s="23"/>
      <c r="Y2567" s="24"/>
      <c r="Z2567" s="21">
        <v>82</v>
      </c>
      <c r="AA2567" s="25">
        <f t="shared" si="121"/>
        <v>82</v>
      </c>
      <c r="AB2567" s="44"/>
      <c r="AC2567" s="88"/>
      <c r="AD2567" s="27" t="str">
        <f t="shared" si="120"/>
        <v>นาย  สุริยากร  ศรีพงษ์พันธุ์กุล</v>
      </c>
    </row>
    <row r="2568" spans="1:30">
      <c r="A2568" s="16" t="s">
        <v>7289</v>
      </c>
      <c r="B2568" s="19"/>
      <c r="C2568" s="16" t="s">
        <v>8318</v>
      </c>
      <c r="D2568" s="16"/>
      <c r="E2568" s="17" t="s">
        <v>4619</v>
      </c>
      <c r="F2568" s="17" t="s">
        <v>4620</v>
      </c>
      <c r="G2568" s="39" t="s">
        <v>6896</v>
      </c>
      <c r="H2568" s="17" t="s">
        <v>11263</v>
      </c>
      <c r="I2568" s="17" t="s">
        <v>11264</v>
      </c>
      <c r="J2568" s="17" t="str">
        <f t="shared" si="119"/>
        <v>237  ม. 7  ต. ละแม  อ. ละแม  จ. ชุมพร</v>
      </c>
      <c r="K2568" s="30" t="s">
        <v>8318</v>
      </c>
      <c r="L2568" s="19" t="s">
        <v>7290</v>
      </c>
      <c r="M2568" s="19" t="s">
        <v>6910</v>
      </c>
      <c r="N2568" s="19" t="s">
        <v>6911</v>
      </c>
      <c r="O2568" s="19" t="s">
        <v>6912</v>
      </c>
      <c r="P2568" s="20">
        <v>86170</v>
      </c>
      <c r="Q2568" s="35"/>
      <c r="R2568" s="49"/>
      <c r="S2568" s="49"/>
      <c r="T2568" s="49"/>
      <c r="U2568" s="49"/>
      <c r="V2568" s="49"/>
      <c r="W2568" s="49"/>
      <c r="X2568" s="23"/>
      <c r="Y2568" s="24"/>
      <c r="Z2568" s="21">
        <v>47</v>
      </c>
      <c r="AA2568" s="25">
        <f t="shared" si="121"/>
        <v>47</v>
      </c>
      <c r="AB2568" s="44"/>
      <c r="AC2568" s="88"/>
      <c r="AD2568" s="27" t="str">
        <f t="shared" si="120"/>
        <v>นาย  ประวัติ  พยุหเสนา</v>
      </c>
    </row>
    <row r="2569" spans="1:30">
      <c r="A2569" s="16" t="s">
        <v>7289</v>
      </c>
      <c r="B2569" s="19"/>
      <c r="C2569" s="16" t="s">
        <v>8322</v>
      </c>
      <c r="D2569" s="16"/>
      <c r="E2569" s="17" t="s">
        <v>4285</v>
      </c>
      <c r="F2569" s="17" t="s">
        <v>4286</v>
      </c>
      <c r="G2569" s="17" t="s">
        <v>6896</v>
      </c>
      <c r="H2569" s="17" t="s">
        <v>11265</v>
      </c>
      <c r="I2569" s="17" t="s">
        <v>9745</v>
      </c>
      <c r="J2569" s="17" t="str">
        <f t="shared" si="119"/>
        <v>26/1  ม. 10  ต. ละแม  อ. ละแม  จ. ชุมพร</v>
      </c>
      <c r="K2569" s="30" t="s">
        <v>8610</v>
      </c>
      <c r="L2569" s="19" t="s">
        <v>7706</v>
      </c>
      <c r="M2569" s="19" t="s">
        <v>6910</v>
      </c>
      <c r="N2569" s="19" t="s">
        <v>6911</v>
      </c>
      <c r="O2569" s="19" t="s">
        <v>6912</v>
      </c>
      <c r="P2569" s="20">
        <v>86170</v>
      </c>
      <c r="Q2569" s="35"/>
      <c r="R2569" s="49"/>
      <c r="S2569" s="49"/>
      <c r="T2569" s="49"/>
      <c r="U2569" s="49"/>
      <c r="V2569" s="49"/>
      <c r="W2569" s="49"/>
      <c r="X2569" s="23"/>
      <c r="Y2569" s="24"/>
      <c r="Z2569" s="21">
        <v>201</v>
      </c>
      <c r="AA2569" s="25">
        <f t="shared" si="121"/>
        <v>201</v>
      </c>
      <c r="AB2569" s="44"/>
      <c r="AC2569" s="88"/>
      <c r="AD2569" s="27" t="str">
        <f>G2569&amp;"  "&amp;H2569&amp;"  "&amp;I2569</f>
        <v>นาย  ธีรภัทร์  แซ่ติ้ง</v>
      </c>
    </row>
    <row r="2570" spans="1:30">
      <c r="A2570" s="16" t="s">
        <v>7289</v>
      </c>
      <c r="B2570" s="19"/>
      <c r="C2570" s="16" t="s">
        <v>8325</v>
      </c>
      <c r="D2570" s="16"/>
      <c r="E2570" s="17" t="s">
        <v>4861</v>
      </c>
      <c r="F2570" s="17" t="s">
        <v>4862</v>
      </c>
      <c r="G2570" s="17" t="s">
        <v>6896</v>
      </c>
      <c r="H2570" s="17" t="s">
        <v>10685</v>
      </c>
      <c r="I2570" s="17" t="s">
        <v>11248</v>
      </c>
      <c r="J2570" s="17" t="str">
        <f t="shared" si="119"/>
        <v>117 ถ.หลังสวน  ม. -  ต. หลังสวน  อ. หลังสวน  จ. ชุมพร</v>
      </c>
      <c r="K2570" s="30" t="s">
        <v>11249</v>
      </c>
      <c r="L2570" s="19" t="s">
        <v>6918</v>
      </c>
      <c r="M2570" s="19" t="s">
        <v>7385</v>
      </c>
      <c r="N2570" s="19" t="s">
        <v>7378</v>
      </c>
      <c r="O2570" s="19" t="s">
        <v>6912</v>
      </c>
      <c r="P2570" s="20">
        <v>86110</v>
      </c>
      <c r="Q2570" s="35"/>
      <c r="R2570" s="49"/>
      <c r="S2570" s="49"/>
      <c r="T2570" s="49"/>
      <c r="U2570" s="49"/>
      <c r="V2570" s="49"/>
      <c r="W2570" s="49"/>
      <c r="X2570" s="23"/>
      <c r="Y2570" s="24"/>
      <c r="Z2570" s="21">
        <v>156</v>
      </c>
      <c r="AA2570" s="25">
        <f t="shared" si="121"/>
        <v>156</v>
      </c>
      <c r="AB2570" s="44"/>
      <c r="AC2570" s="88"/>
      <c r="AD2570" s="27" t="str">
        <f t="shared" si="120"/>
        <v>นาย  พรศักดิ์  พันธุ์สถิตย์วงศ์</v>
      </c>
    </row>
    <row r="2571" spans="1:30">
      <c r="A2571" s="16" t="s">
        <v>7289</v>
      </c>
      <c r="B2571" s="19"/>
      <c r="C2571" s="16" t="s">
        <v>8992</v>
      </c>
      <c r="D2571" s="16" t="s">
        <v>6980</v>
      </c>
      <c r="E2571" s="17" t="s">
        <v>6141</v>
      </c>
      <c r="F2571" s="17" t="s">
        <v>6142</v>
      </c>
      <c r="G2571" s="17" t="s">
        <v>6896</v>
      </c>
      <c r="H2571" s="17" t="s">
        <v>7140</v>
      </c>
      <c r="I2571" s="17" t="s">
        <v>11266</v>
      </c>
      <c r="J2571" s="17" t="str">
        <f t="shared" si="119"/>
        <v>56  ม. 3  ต. ทุ่งคาวัด  อ. ละแม  จ. ชุมพร</v>
      </c>
      <c r="K2571" s="30" t="s">
        <v>8185</v>
      </c>
      <c r="L2571" s="19" t="s">
        <v>6991</v>
      </c>
      <c r="M2571" s="19" t="s">
        <v>11210</v>
      </c>
      <c r="N2571" s="19" t="s">
        <v>6911</v>
      </c>
      <c r="O2571" s="19" t="s">
        <v>6912</v>
      </c>
      <c r="P2571" s="20">
        <v>86170</v>
      </c>
      <c r="Q2571" s="35"/>
      <c r="R2571" s="49"/>
      <c r="S2571" s="49"/>
      <c r="T2571" s="49"/>
      <c r="U2571" s="49"/>
      <c r="V2571" s="49"/>
      <c r="W2571" s="49"/>
      <c r="X2571" s="23"/>
      <c r="Y2571" s="24"/>
      <c r="Z2571" s="21">
        <v>40</v>
      </c>
      <c r="AA2571" s="25">
        <f t="shared" si="121"/>
        <v>40</v>
      </c>
      <c r="AB2571" s="44"/>
      <c r="AC2571" s="88"/>
      <c r="AD2571" s="27" t="str">
        <f t="shared" si="120"/>
        <v>นาย  สำราญ  รอดจิตร</v>
      </c>
    </row>
    <row r="2572" spans="1:30">
      <c r="A2572" s="16" t="s">
        <v>7289</v>
      </c>
      <c r="B2572" s="19"/>
      <c r="C2572" s="16" t="s">
        <v>7944</v>
      </c>
      <c r="D2572" s="16"/>
      <c r="E2572" s="17" t="s">
        <v>5190</v>
      </c>
      <c r="F2572" s="17">
        <v>0</v>
      </c>
      <c r="G2572" s="17" t="s">
        <v>6896</v>
      </c>
      <c r="H2572" s="17" t="s">
        <v>11267</v>
      </c>
      <c r="I2572" s="17" t="s">
        <v>11268</v>
      </c>
      <c r="J2572" s="17" t="str">
        <f t="shared" ref="J2572:J2635" si="122">K2572&amp;"  "&amp;L2572&amp;"  "&amp;M2572&amp;"  "&amp;N2572&amp;"  "&amp;O2572</f>
        <v>214  ม. 7  ต. ละแม  อ. ละแม  จ. ชุมพร</v>
      </c>
      <c r="K2572" s="30" t="s">
        <v>8253</v>
      </c>
      <c r="L2572" s="19" t="s">
        <v>7290</v>
      </c>
      <c r="M2572" s="19" t="s">
        <v>6910</v>
      </c>
      <c r="N2572" s="19" t="s">
        <v>6911</v>
      </c>
      <c r="O2572" s="19" t="s">
        <v>6912</v>
      </c>
      <c r="P2572" s="20">
        <v>86170</v>
      </c>
      <c r="Q2572" s="35"/>
      <c r="R2572" s="49"/>
      <c r="S2572" s="49"/>
      <c r="T2572" s="49"/>
      <c r="U2572" s="49"/>
      <c r="V2572" s="49"/>
      <c r="W2572" s="49"/>
      <c r="X2572" s="23"/>
      <c r="Y2572" s="24"/>
      <c r="Z2572" s="21">
        <v>208</v>
      </c>
      <c r="AA2572" s="25">
        <f t="shared" si="121"/>
        <v>208</v>
      </c>
      <c r="AB2572" s="44"/>
      <c r="AC2572" s="88"/>
      <c r="AD2572" s="27" t="str">
        <f t="shared" si="120"/>
        <v>นาย  รุ่งโรจน์  ตันติศรียานุรักษ์</v>
      </c>
    </row>
    <row r="2573" spans="1:30">
      <c r="A2573" s="16" t="s">
        <v>7289</v>
      </c>
      <c r="B2573" s="19"/>
      <c r="C2573" s="16" t="s">
        <v>8672</v>
      </c>
      <c r="D2573" s="16"/>
      <c r="E2573" s="17" t="s">
        <v>5619</v>
      </c>
      <c r="F2573" s="17" t="s">
        <v>5620</v>
      </c>
      <c r="G2573" s="17" t="s">
        <v>6896</v>
      </c>
      <c r="H2573" s="17" t="s">
        <v>11269</v>
      </c>
      <c r="I2573" s="17" t="s">
        <v>11268</v>
      </c>
      <c r="J2573" s="17" t="str">
        <f t="shared" si="122"/>
        <v>145/8  ม. 7  ต. ละแม  อ. ละแม  จ. ชุมพร</v>
      </c>
      <c r="K2573" s="30" t="s">
        <v>11270</v>
      </c>
      <c r="L2573" s="19" t="s">
        <v>7290</v>
      </c>
      <c r="M2573" s="19" t="s">
        <v>6910</v>
      </c>
      <c r="N2573" s="19" t="s">
        <v>6911</v>
      </c>
      <c r="O2573" s="19" t="s">
        <v>6912</v>
      </c>
      <c r="P2573" s="20">
        <v>86170</v>
      </c>
      <c r="Q2573" s="35"/>
      <c r="R2573" s="49"/>
      <c r="S2573" s="49"/>
      <c r="T2573" s="49"/>
      <c r="U2573" s="49"/>
      <c r="V2573" s="49"/>
      <c r="W2573" s="49"/>
      <c r="X2573" s="23"/>
      <c r="Y2573" s="24"/>
      <c r="Z2573" s="21">
        <v>144</v>
      </c>
      <c r="AA2573" s="25">
        <f t="shared" si="121"/>
        <v>144</v>
      </c>
      <c r="AB2573" s="44"/>
      <c r="AC2573" s="88"/>
      <c r="AD2573" s="27" t="str">
        <f t="shared" si="120"/>
        <v>นาย  ศุภโชติ  ตันติศรียานุรักษ์</v>
      </c>
    </row>
    <row r="2574" spans="1:30">
      <c r="A2574" s="16" t="s">
        <v>7289</v>
      </c>
      <c r="B2574" s="19"/>
      <c r="C2574" s="16" t="s">
        <v>9946</v>
      </c>
      <c r="D2574" s="16"/>
      <c r="E2574" s="17" t="s">
        <v>2468</v>
      </c>
      <c r="F2574" s="17" t="s">
        <v>2469</v>
      </c>
      <c r="G2574" s="17" t="s">
        <v>6923</v>
      </c>
      <c r="H2574" s="17" t="s">
        <v>11271</v>
      </c>
      <c r="I2574" s="17" t="s">
        <v>11272</v>
      </c>
      <c r="J2574" s="17" t="str">
        <f t="shared" si="122"/>
        <v>147  ม. 13  ต. คันธุลี  อ. ท่าชนะ  จ. สุราษฎร์ธานี</v>
      </c>
      <c r="K2574" s="30" t="s">
        <v>7455</v>
      </c>
      <c r="L2574" s="19" t="s">
        <v>8130</v>
      </c>
      <c r="M2574" s="19" t="s">
        <v>6935</v>
      </c>
      <c r="N2574" s="19" t="s">
        <v>6936</v>
      </c>
      <c r="O2574" s="19" t="s">
        <v>6937</v>
      </c>
      <c r="P2574" s="20">
        <v>84170</v>
      </c>
      <c r="Q2574" s="35"/>
      <c r="R2574" s="49"/>
      <c r="S2574" s="49"/>
      <c r="T2574" s="49"/>
      <c r="U2574" s="49"/>
      <c r="V2574" s="49"/>
      <c r="W2574" s="49"/>
      <c r="X2574" s="23"/>
      <c r="Y2574" s="24"/>
      <c r="Z2574" s="21">
        <v>51</v>
      </c>
      <c r="AA2574" s="25">
        <f t="shared" si="121"/>
        <v>51</v>
      </c>
      <c r="AB2574" s="44"/>
      <c r="AC2574" s="88"/>
      <c r="AD2574" s="27" t="str">
        <f t="shared" si="120"/>
        <v>นางสาว  จิรภรณ์  แจ้งอักษร</v>
      </c>
    </row>
    <row r="2575" spans="1:30">
      <c r="A2575" s="16" t="s">
        <v>7289</v>
      </c>
      <c r="B2575" s="19"/>
      <c r="C2575" s="16" t="s">
        <v>9326</v>
      </c>
      <c r="D2575" s="16"/>
      <c r="E2575" s="17" t="s">
        <v>6785</v>
      </c>
      <c r="F2575" s="17">
        <v>0</v>
      </c>
      <c r="G2575" s="17" t="s">
        <v>6896</v>
      </c>
      <c r="H2575" s="17" t="s">
        <v>7808</v>
      </c>
      <c r="I2575" s="17" t="s">
        <v>10161</v>
      </c>
      <c r="J2575" s="17" t="str">
        <f t="shared" si="122"/>
        <v>18  ม. 10  ต. สวนแตง  อ. ละแม  จ. ชุมพร</v>
      </c>
      <c r="K2575" s="30" t="s">
        <v>6959</v>
      </c>
      <c r="L2575" s="19" t="s">
        <v>7706</v>
      </c>
      <c r="M2575" s="19" t="s">
        <v>6992</v>
      </c>
      <c r="N2575" s="19" t="s">
        <v>6911</v>
      </c>
      <c r="O2575" s="19" t="s">
        <v>6912</v>
      </c>
      <c r="P2575" s="20">
        <v>86170</v>
      </c>
      <c r="Q2575" s="35"/>
      <c r="R2575" s="49"/>
      <c r="S2575" s="49"/>
      <c r="T2575" s="49"/>
      <c r="U2575" s="49"/>
      <c r="V2575" s="49"/>
      <c r="W2575" s="49"/>
      <c r="X2575" s="23"/>
      <c r="Y2575" s="24"/>
      <c r="Z2575" s="21">
        <v>264</v>
      </c>
      <c r="AA2575" s="25">
        <f t="shared" si="121"/>
        <v>264</v>
      </c>
      <c r="AB2575" s="44"/>
      <c r="AC2575" s="88"/>
      <c r="AD2575" s="27" t="str">
        <f t="shared" si="120"/>
        <v>นาย  อำพล  ออมสินสมบูรณ์</v>
      </c>
    </row>
    <row r="2576" spans="1:30">
      <c r="A2576" s="16" t="s">
        <v>7289</v>
      </c>
      <c r="B2576" s="19"/>
      <c r="C2576" s="16" t="s">
        <v>8343</v>
      </c>
      <c r="D2576" s="16"/>
      <c r="E2576" s="17" t="s">
        <v>4023</v>
      </c>
      <c r="F2576" s="17" t="s">
        <v>4024</v>
      </c>
      <c r="G2576" s="17" t="s">
        <v>6896</v>
      </c>
      <c r="H2576" s="17" t="s">
        <v>11273</v>
      </c>
      <c r="I2576" s="17" t="s">
        <v>11163</v>
      </c>
      <c r="J2576" s="17" t="str">
        <f t="shared" si="122"/>
        <v>16  ม. 10  ต. สวนแตง  อ. ละแม  จ. ชุมพร</v>
      </c>
      <c r="K2576" s="30" t="s">
        <v>7775</v>
      </c>
      <c r="L2576" s="19" t="s">
        <v>7706</v>
      </c>
      <c r="M2576" s="19" t="s">
        <v>6992</v>
      </c>
      <c r="N2576" s="19" t="s">
        <v>6911</v>
      </c>
      <c r="O2576" s="19" t="s">
        <v>6912</v>
      </c>
      <c r="P2576" s="20">
        <v>86170</v>
      </c>
      <c r="Q2576" s="35"/>
      <c r="R2576" s="49"/>
      <c r="S2576" s="49"/>
      <c r="T2576" s="49"/>
      <c r="U2576" s="49"/>
      <c r="V2576" s="49"/>
      <c r="W2576" s="49"/>
      <c r="X2576" s="23"/>
      <c r="Y2576" s="24"/>
      <c r="Z2576" s="21">
        <v>110</v>
      </c>
      <c r="AA2576" s="25">
        <f t="shared" si="121"/>
        <v>110</v>
      </c>
      <c r="AB2576" s="44"/>
      <c r="AC2576" s="88"/>
      <c r="AD2576" s="27" t="str">
        <f t="shared" si="120"/>
        <v>นาย  ดนัย  มีวิเศษ</v>
      </c>
    </row>
    <row r="2577" spans="1:30">
      <c r="A2577" s="16" t="s">
        <v>7289</v>
      </c>
      <c r="B2577" s="19"/>
      <c r="C2577" s="16" t="s">
        <v>9573</v>
      </c>
      <c r="D2577" s="16"/>
      <c r="E2577" s="17" t="s">
        <v>2958</v>
      </c>
      <c r="F2577" s="17" t="s">
        <v>2959</v>
      </c>
      <c r="G2577" s="17" t="s">
        <v>6923</v>
      </c>
      <c r="H2577" s="17" t="s">
        <v>7408</v>
      </c>
      <c r="I2577" s="17" t="s">
        <v>11274</v>
      </c>
      <c r="J2577" s="17" t="str">
        <f t="shared" si="122"/>
        <v>168/6  ม. 7  ต. ละแม  อ. ละแม  จ. ชุมพร</v>
      </c>
      <c r="K2577" s="30" t="s">
        <v>10819</v>
      </c>
      <c r="L2577" s="19" t="s">
        <v>7290</v>
      </c>
      <c r="M2577" s="19" t="s">
        <v>6910</v>
      </c>
      <c r="N2577" s="19" t="s">
        <v>6911</v>
      </c>
      <c r="O2577" s="19" t="s">
        <v>6912</v>
      </c>
      <c r="P2577" s="20">
        <v>86170</v>
      </c>
      <c r="Q2577" s="35"/>
      <c r="R2577" s="49"/>
      <c r="S2577" s="49"/>
      <c r="T2577" s="49"/>
      <c r="U2577" s="49"/>
      <c r="V2577" s="49"/>
      <c r="W2577" s="49"/>
      <c r="X2577" s="23"/>
      <c r="Y2577" s="24"/>
      <c r="Z2577" s="21">
        <v>261</v>
      </c>
      <c r="AA2577" s="25">
        <f t="shared" si="121"/>
        <v>261</v>
      </c>
      <c r="AB2577" s="44"/>
      <c r="AC2577" s="88"/>
      <c r="AD2577" s="27" t="str">
        <f t="shared" si="120"/>
        <v>นางสาว  วรรณี  ไพรัชวรรณ</v>
      </c>
    </row>
    <row r="2578" spans="1:30">
      <c r="A2578" s="16" t="s">
        <v>7289</v>
      </c>
      <c r="B2578" s="19"/>
      <c r="C2578" s="16" t="s">
        <v>8348</v>
      </c>
      <c r="D2578" s="16"/>
      <c r="E2578" s="17" t="s">
        <v>5649</v>
      </c>
      <c r="F2578" s="17" t="s">
        <v>5650</v>
      </c>
      <c r="G2578" s="17" t="s">
        <v>6896</v>
      </c>
      <c r="H2578" s="17" t="s">
        <v>7343</v>
      </c>
      <c r="I2578" s="17" t="s">
        <v>11144</v>
      </c>
      <c r="J2578" s="17" t="str">
        <f t="shared" si="122"/>
        <v>129  ม. 8  ต. ละแม  อ. ละแม  จ. ชุมพร</v>
      </c>
      <c r="K2578" s="30" t="s">
        <v>7546</v>
      </c>
      <c r="L2578" s="19" t="s">
        <v>7675</v>
      </c>
      <c r="M2578" s="19" t="s">
        <v>6910</v>
      </c>
      <c r="N2578" s="19" t="s">
        <v>6911</v>
      </c>
      <c r="O2578" s="19" t="s">
        <v>6912</v>
      </c>
      <c r="P2578" s="20">
        <v>86170</v>
      </c>
      <c r="Q2578" s="35"/>
      <c r="R2578" s="49"/>
      <c r="S2578" s="49"/>
      <c r="T2578" s="49"/>
      <c r="U2578" s="49"/>
      <c r="V2578" s="49"/>
      <c r="W2578" s="49"/>
      <c r="X2578" s="23"/>
      <c r="Y2578" s="24"/>
      <c r="Z2578" s="21">
        <v>131</v>
      </c>
      <c r="AA2578" s="25">
        <f t="shared" si="121"/>
        <v>131</v>
      </c>
      <c r="AB2578" s="44"/>
      <c r="AC2578" s="88"/>
      <c r="AD2578" s="27" t="str">
        <f t="shared" si="120"/>
        <v>นาย  สถาพร  อินทรสังขนาวิน</v>
      </c>
    </row>
    <row r="2579" spans="1:30">
      <c r="A2579" s="16" t="s">
        <v>7289</v>
      </c>
      <c r="B2579" s="19"/>
      <c r="C2579" s="16" t="s">
        <v>9731</v>
      </c>
      <c r="D2579" s="16"/>
      <c r="E2579" s="17" t="s">
        <v>3225</v>
      </c>
      <c r="F2579" s="17" t="s">
        <v>3226</v>
      </c>
      <c r="G2579" s="17" t="s">
        <v>6923</v>
      </c>
      <c r="H2579" s="17" t="s">
        <v>11275</v>
      </c>
      <c r="I2579" s="17" t="s">
        <v>11276</v>
      </c>
      <c r="J2579" s="17" t="str">
        <f t="shared" si="122"/>
        <v>159/431  ม. 12  ต. คลองพา  อ. ท่าชนะ  จ. สุราษฎร์ธานี</v>
      </c>
      <c r="K2579" s="17" t="s">
        <v>11277</v>
      </c>
      <c r="L2579" s="19" t="s">
        <v>7096</v>
      </c>
      <c r="M2579" s="19" t="s">
        <v>7208</v>
      </c>
      <c r="N2579" s="19" t="s">
        <v>6936</v>
      </c>
      <c r="O2579" s="19" t="s">
        <v>6937</v>
      </c>
      <c r="P2579" s="20">
        <v>84170</v>
      </c>
      <c r="Q2579" s="35"/>
      <c r="R2579" s="49"/>
      <c r="S2579" s="49"/>
      <c r="T2579" s="49"/>
      <c r="U2579" s="49"/>
      <c r="V2579" s="49"/>
      <c r="W2579" s="49"/>
      <c r="X2579" s="23"/>
      <c r="Y2579" s="24"/>
      <c r="Z2579" s="21">
        <v>312</v>
      </c>
      <c r="AA2579" s="25">
        <f t="shared" si="121"/>
        <v>312</v>
      </c>
      <c r="AB2579" s="44"/>
      <c r="AC2579" s="88"/>
      <c r="AD2579" s="27" t="str">
        <f t="shared" ref="AD2579:AD2642" si="123">G2579&amp;"  "&amp;H2579&amp;"  "&amp;I2579</f>
        <v>นางสาว  หทัยชนก  แช่มขุนทด</v>
      </c>
    </row>
    <row r="2580" spans="1:30">
      <c r="A2580" s="16" t="s">
        <v>7289</v>
      </c>
      <c r="B2580" s="19"/>
      <c r="C2580" s="16" t="s">
        <v>8383</v>
      </c>
      <c r="D2580" s="16"/>
      <c r="E2580" s="17" t="s">
        <v>1152</v>
      </c>
      <c r="F2580" s="17" t="s">
        <v>1153</v>
      </c>
      <c r="G2580" s="17" t="s">
        <v>6905</v>
      </c>
      <c r="H2580" s="17" t="s">
        <v>9261</v>
      </c>
      <c r="I2580" s="17" t="s">
        <v>11278</v>
      </c>
      <c r="J2580" s="17" t="str">
        <f t="shared" si="122"/>
        <v>225/33  ม. 13  ต. คันธุลี  อ. ท่าชนะ  จ. สุราษฎร์ธานี</v>
      </c>
      <c r="K2580" s="17" t="s">
        <v>11279</v>
      </c>
      <c r="L2580" s="19" t="s">
        <v>8130</v>
      </c>
      <c r="M2580" s="19" t="s">
        <v>6935</v>
      </c>
      <c r="N2580" s="19" t="s">
        <v>6936</v>
      </c>
      <c r="O2580" s="19" t="s">
        <v>6937</v>
      </c>
      <c r="P2580" s="20">
        <v>84170</v>
      </c>
      <c r="Q2580" s="35"/>
      <c r="R2580" s="49"/>
      <c r="S2580" s="49"/>
      <c r="T2580" s="49"/>
      <c r="U2580" s="49"/>
      <c r="V2580" s="49"/>
      <c r="W2580" s="49"/>
      <c r="X2580" s="23"/>
      <c r="Y2580" s="24"/>
      <c r="Z2580" s="21">
        <v>51</v>
      </c>
      <c r="AA2580" s="25">
        <f t="shared" si="121"/>
        <v>51</v>
      </c>
      <c r="AB2580" s="44"/>
      <c r="AC2580" s="88"/>
      <c r="AD2580" s="27" t="str">
        <f t="shared" si="123"/>
        <v>นาง  มณีรัตน์  ทองชู</v>
      </c>
    </row>
    <row r="2581" spans="1:30">
      <c r="A2581" s="16" t="s">
        <v>7289</v>
      </c>
      <c r="B2581" s="19"/>
      <c r="C2581" s="16" t="s">
        <v>7532</v>
      </c>
      <c r="D2581" s="16"/>
      <c r="E2581" s="17" t="s">
        <v>2966</v>
      </c>
      <c r="F2581" s="17" t="s">
        <v>2967</v>
      </c>
      <c r="G2581" s="17" t="s">
        <v>6923</v>
      </c>
      <c r="H2581" s="17" t="s">
        <v>11280</v>
      </c>
      <c r="I2581" s="17" t="s">
        <v>8986</v>
      </c>
      <c r="J2581" s="17" t="str">
        <f t="shared" si="122"/>
        <v>789  ม. 3  ต. จันดี  อ. ฉวาง  จ. นครศรีธรรมราช</v>
      </c>
      <c r="K2581" s="30" t="s">
        <v>11281</v>
      </c>
      <c r="L2581" s="19" t="s">
        <v>6991</v>
      </c>
      <c r="M2581" s="19" t="s">
        <v>9746</v>
      </c>
      <c r="N2581" s="19" t="s">
        <v>9747</v>
      </c>
      <c r="O2581" s="19" t="s">
        <v>6929</v>
      </c>
      <c r="P2581" s="20">
        <v>80250</v>
      </c>
      <c r="Q2581" s="35"/>
      <c r="R2581" s="49"/>
      <c r="S2581" s="49"/>
      <c r="T2581" s="49"/>
      <c r="U2581" s="49"/>
      <c r="V2581" s="49"/>
      <c r="W2581" s="49"/>
      <c r="X2581" s="23"/>
      <c r="Y2581" s="24"/>
      <c r="Z2581" s="21">
        <v>200</v>
      </c>
      <c r="AA2581" s="25">
        <f t="shared" si="121"/>
        <v>200</v>
      </c>
      <c r="AB2581" s="44"/>
      <c r="AC2581" s="88"/>
      <c r="AD2581" s="27" t="str">
        <f t="shared" si="123"/>
        <v>นางสาว  วรางคนาง  หงษ์ทอง</v>
      </c>
    </row>
    <row r="2582" spans="1:30">
      <c r="A2582" s="16" t="s">
        <v>7289</v>
      </c>
      <c r="B2582" s="19"/>
      <c r="C2582" s="16" t="s">
        <v>9672</v>
      </c>
      <c r="D2582" s="16"/>
      <c r="E2582" s="17" t="s">
        <v>6693</v>
      </c>
      <c r="F2582" s="17" t="s">
        <v>6694</v>
      </c>
      <c r="G2582" s="17" t="s">
        <v>6896</v>
      </c>
      <c r="H2582" s="17" t="s">
        <v>11282</v>
      </c>
      <c r="I2582" s="17" t="s">
        <v>11283</v>
      </c>
      <c r="J2582" s="17" t="str">
        <f t="shared" si="122"/>
        <v>25 ตลาดใหม่  ม. -  ต. ท่าข้าม  อ. พุนพิน  จ. สุราษฎร์ธานี</v>
      </c>
      <c r="K2582" s="30" t="s">
        <v>11284</v>
      </c>
      <c r="L2582" s="19" t="s">
        <v>6918</v>
      </c>
      <c r="M2582" s="19" t="s">
        <v>7143</v>
      </c>
      <c r="N2582" s="19" t="s">
        <v>7144</v>
      </c>
      <c r="O2582" s="19" t="s">
        <v>6937</v>
      </c>
      <c r="P2582" s="20">
        <v>84130</v>
      </c>
      <c r="Q2582" s="35"/>
      <c r="R2582" s="49"/>
      <c r="S2582" s="49"/>
      <c r="T2582" s="49"/>
      <c r="U2582" s="49"/>
      <c r="V2582" s="49"/>
      <c r="W2582" s="49"/>
      <c r="X2582" s="23"/>
      <c r="Y2582" s="24"/>
      <c r="Z2582" s="21">
        <v>180</v>
      </c>
      <c r="AA2582" s="25">
        <f t="shared" si="121"/>
        <v>180</v>
      </c>
      <c r="AB2582" s="44"/>
      <c r="AC2582" s="88"/>
      <c r="AD2582" s="27" t="str">
        <f t="shared" si="123"/>
        <v>นาย  อรรถวิชช์  รินทรวิฑูรย์</v>
      </c>
    </row>
    <row r="2583" spans="1:30">
      <c r="A2583" s="16" t="s">
        <v>7289</v>
      </c>
      <c r="B2583" s="19"/>
      <c r="C2583" s="16" t="s">
        <v>9791</v>
      </c>
      <c r="D2583" s="16"/>
      <c r="E2583" s="17" t="s">
        <v>2660</v>
      </c>
      <c r="F2583" s="17" t="s">
        <v>2661</v>
      </c>
      <c r="G2583" s="17" t="s">
        <v>6923</v>
      </c>
      <c r="H2583" s="17" t="s">
        <v>11285</v>
      </c>
      <c r="I2583" s="17" t="s">
        <v>11000</v>
      </c>
      <c r="J2583" s="17" t="str">
        <f t="shared" si="122"/>
        <v>13  ม. 4  ต. น้ำพุ  อ. บ้านนาสาร  จ. สุราษฎร์ธานี</v>
      </c>
      <c r="K2583" s="30" t="s">
        <v>7289</v>
      </c>
      <c r="L2583" s="19" t="s">
        <v>7031</v>
      </c>
      <c r="M2583" s="19" t="s">
        <v>11286</v>
      </c>
      <c r="N2583" s="19" t="s">
        <v>7251</v>
      </c>
      <c r="O2583" s="19" t="s">
        <v>6937</v>
      </c>
      <c r="P2583" s="20">
        <v>84120</v>
      </c>
      <c r="Q2583" s="35"/>
      <c r="R2583" s="49"/>
      <c r="S2583" s="49"/>
      <c r="T2583" s="49"/>
      <c r="U2583" s="49"/>
      <c r="V2583" s="49"/>
      <c r="W2583" s="49"/>
      <c r="X2583" s="23"/>
      <c r="Y2583" s="24"/>
      <c r="Z2583" s="21">
        <v>327</v>
      </c>
      <c r="AA2583" s="25">
        <f t="shared" si="121"/>
        <v>327</v>
      </c>
      <c r="AB2583" s="44"/>
      <c r="AC2583" s="88"/>
      <c r="AD2583" s="27" t="str">
        <f t="shared" si="123"/>
        <v>นางสาว  บัณฑิตา  ถือทอง</v>
      </c>
    </row>
    <row r="2584" spans="1:30">
      <c r="A2584" s="16" t="s">
        <v>7289</v>
      </c>
      <c r="B2584" s="19"/>
      <c r="C2584" s="16" t="s">
        <v>8362</v>
      </c>
      <c r="D2584" s="16"/>
      <c r="E2584" s="17" t="s">
        <v>2969</v>
      </c>
      <c r="F2584" s="17" t="s">
        <v>2970</v>
      </c>
      <c r="G2584" s="17" t="s">
        <v>6923</v>
      </c>
      <c r="H2584" s="17" t="s">
        <v>11287</v>
      </c>
      <c r="I2584" s="17" t="s">
        <v>11288</v>
      </c>
      <c r="J2584" s="17" t="str">
        <f t="shared" si="122"/>
        <v>3  ม. 5  ต. ทุ่งคาวัด  อ. ละแม  จ. ชุมพร</v>
      </c>
      <c r="K2584" s="30" t="s">
        <v>8280</v>
      </c>
      <c r="L2584" s="19" t="s">
        <v>6944</v>
      </c>
      <c r="M2584" s="19" t="s">
        <v>11210</v>
      </c>
      <c r="N2584" s="19" t="s">
        <v>6911</v>
      </c>
      <c r="O2584" s="19" t="s">
        <v>6912</v>
      </c>
      <c r="P2584" s="20">
        <v>86170</v>
      </c>
      <c r="Q2584" s="35"/>
      <c r="R2584" s="49"/>
      <c r="S2584" s="49"/>
      <c r="T2584" s="49"/>
      <c r="U2584" s="49"/>
      <c r="V2584" s="49"/>
      <c r="W2584" s="49"/>
      <c r="X2584" s="23"/>
      <c r="Y2584" s="24"/>
      <c r="Z2584" s="21">
        <v>42</v>
      </c>
      <c r="AA2584" s="25">
        <f t="shared" si="121"/>
        <v>42</v>
      </c>
      <c r="AB2584" s="44"/>
      <c r="AC2584" s="88"/>
      <c r="AD2584" s="27" t="str">
        <f t="shared" si="123"/>
        <v>นางสาว  วรานุช  จิยาเพชร</v>
      </c>
    </row>
    <row r="2585" spans="1:30">
      <c r="A2585" s="16" t="s">
        <v>7289</v>
      </c>
      <c r="B2585" s="19"/>
      <c r="C2585" s="16" t="s">
        <v>7974</v>
      </c>
      <c r="D2585" s="16"/>
      <c r="E2585" s="17" t="s">
        <v>2539</v>
      </c>
      <c r="F2585" s="17" t="s">
        <v>2540</v>
      </c>
      <c r="G2585" s="34" t="s">
        <v>6923</v>
      </c>
      <c r="H2585" s="17" t="s">
        <v>11289</v>
      </c>
      <c r="I2585" s="17" t="s">
        <v>11290</v>
      </c>
      <c r="J2585" s="17" t="str">
        <f t="shared" si="122"/>
        <v>139  ม. 6  ต. ละแม  อ. ละแม  จ. ชุมพร</v>
      </c>
      <c r="K2585" s="30" t="s">
        <v>8746</v>
      </c>
      <c r="L2585" s="19" t="s">
        <v>7215</v>
      </c>
      <c r="M2585" s="19" t="s">
        <v>6910</v>
      </c>
      <c r="N2585" s="19" t="s">
        <v>6911</v>
      </c>
      <c r="O2585" s="19" t="s">
        <v>6912</v>
      </c>
      <c r="P2585" s="20">
        <v>86170</v>
      </c>
      <c r="Q2585" s="35"/>
      <c r="R2585" s="49"/>
      <c r="S2585" s="49"/>
      <c r="T2585" s="49"/>
      <c r="U2585" s="49"/>
      <c r="V2585" s="49"/>
      <c r="W2585" s="49"/>
      <c r="X2585" s="23"/>
      <c r="Y2585" s="24"/>
      <c r="Z2585" s="21">
        <v>350</v>
      </c>
      <c r="AA2585" s="25">
        <f t="shared" si="121"/>
        <v>350</v>
      </c>
      <c r="AB2585" s="44"/>
      <c r="AC2585" s="88"/>
      <c r="AD2585" s="27" t="str">
        <f t="shared" si="123"/>
        <v>นางสาว  ชิดชนก  พริ้มขจีพงศ์</v>
      </c>
    </row>
    <row r="2586" spans="1:30">
      <c r="A2586" s="16" t="s">
        <v>7289</v>
      </c>
      <c r="B2586" s="19"/>
      <c r="C2586" s="16" t="s">
        <v>8980</v>
      </c>
      <c r="D2586" s="16"/>
      <c r="E2586" s="17" t="s">
        <v>3845</v>
      </c>
      <c r="F2586" s="17">
        <v>0</v>
      </c>
      <c r="G2586" s="17" t="s">
        <v>6896</v>
      </c>
      <c r="H2586" s="17" t="s">
        <v>9333</v>
      </c>
      <c r="I2586" s="17" t="s">
        <v>11290</v>
      </c>
      <c r="J2586" s="17" t="str">
        <f t="shared" si="122"/>
        <v>139  ม. 6  ต. ละแม  อ. ละแม  จ. ชุมพร</v>
      </c>
      <c r="K2586" s="30" t="s">
        <v>8746</v>
      </c>
      <c r="L2586" s="19" t="s">
        <v>7215</v>
      </c>
      <c r="M2586" s="19" t="s">
        <v>6910</v>
      </c>
      <c r="N2586" s="19" t="s">
        <v>6911</v>
      </c>
      <c r="O2586" s="19" t="s">
        <v>6912</v>
      </c>
      <c r="P2586" s="20">
        <v>86170</v>
      </c>
      <c r="Q2586" s="35"/>
      <c r="R2586" s="49"/>
      <c r="S2586" s="49"/>
      <c r="T2586" s="49"/>
      <c r="U2586" s="49"/>
      <c r="V2586" s="49"/>
      <c r="W2586" s="49"/>
      <c r="X2586" s="23"/>
      <c r="Y2586" s="24"/>
      <c r="Z2586" s="21">
        <v>159</v>
      </c>
      <c r="AA2586" s="25">
        <f t="shared" si="121"/>
        <v>159</v>
      </c>
      <c r="AB2586" s="44"/>
      <c r="AC2586" s="88"/>
      <c r="AD2586" s="27" t="str">
        <f t="shared" si="123"/>
        <v>นาย  ชาญชัย  พริ้มขจีพงศ์</v>
      </c>
    </row>
    <row r="2587" spans="1:30">
      <c r="A2587" s="16" t="s">
        <v>7289</v>
      </c>
      <c r="B2587" s="19"/>
      <c r="C2587" s="16" t="s">
        <v>8777</v>
      </c>
      <c r="D2587" s="16" t="s">
        <v>6980</v>
      </c>
      <c r="E2587" s="39" t="s">
        <v>5415</v>
      </c>
      <c r="F2587" s="17" t="s">
        <v>5416</v>
      </c>
      <c r="G2587" s="17" t="s">
        <v>6896</v>
      </c>
      <c r="H2587" s="17" t="s">
        <v>10522</v>
      </c>
      <c r="I2587" s="17" t="s">
        <v>11163</v>
      </c>
      <c r="J2587" s="17" t="str">
        <f t="shared" si="122"/>
        <v>16/1  ม. 10  ต. สวนแตง  อ. ละแม  จ. ชุมพร</v>
      </c>
      <c r="K2587" s="30" t="s">
        <v>11291</v>
      </c>
      <c r="L2587" s="19" t="s">
        <v>7706</v>
      </c>
      <c r="M2587" s="19" t="s">
        <v>6992</v>
      </c>
      <c r="N2587" s="19" t="s">
        <v>6911</v>
      </c>
      <c r="O2587" s="19" t="s">
        <v>6912</v>
      </c>
      <c r="P2587" s="20">
        <v>86170</v>
      </c>
      <c r="Q2587" s="35"/>
      <c r="R2587" s="49"/>
      <c r="S2587" s="49"/>
      <c r="T2587" s="49"/>
      <c r="U2587" s="49"/>
      <c r="V2587" s="49"/>
      <c r="W2587" s="49"/>
      <c r="X2587" s="23"/>
      <c r="Y2587" s="24"/>
      <c r="Z2587" s="21">
        <v>37</v>
      </c>
      <c r="AA2587" s="25">
        <f t="shared" si="121"/>
        <v>37</v>
      </c>
      <c r="AB2587" s="44"/>
      <c r="AC2587" s="88"/>
      <c r="AD2587" s="27" t="str">
        <f t="shared" si="123"/>
        <v>นาย  วิทยา  มีวิเศษ</v>
      </c>
    </row>
    <row r="2588" spans="1:30">
      <c r="A2588" s="16" t="s">
        <v>7289</v>
      </c>
      <c r="B2588" s="19"/>
      <c r="C2588" s="16" t="s">
        <v>8429</v>
      </c>
      <c r="D2588" s="16" t="s">
        <v>6980</v>
      </c>
      <c r="E2588" s="17" t="s">
        <v>4276</v>
      </c>
      <c r="F2588" s="17" t="s">
        <v>4277</v>
      </c>
      <c r="G2588" s="17" t="s">
        <v>6896</v>
      </c>
      <c r="H2588" s="17" t="s">
        <v>10548</v>
      </c>
      <c r="I2588" s="17" t="s">
        <v>11292</v>
      </c>
      <c r="J2588" s="17" t="str">
        <f t="shared" si="122"/>
        <v>39/9  ม. 8  ต. เวียงสระ  อ. เวียงสระ  จ. สุราษฎร์ธานี</v>
      </c>
      <c r="K2588" s="30" t="s">
        <v>11293</v>
      </c>
      <c r="L2588" s="19" t="s">
        <v>7675</v>
      </c>
      <c r="M2588" s="19" t="s">
        <v>11122</v>
      </c>
      <c r="N2588" s="19" t="s">
        <v>11123</v>
      </c>
      <c r="O2588" s="19" t="s">
        <v>6937</v>
      </c>
      <c r="P2588" s="20">
        <v>84190</v>
      </c>
      <c r="Q2588" s="35"/>
      <c r="R2588" s="49"/>
      <c r="S2588" s="49"/>
      <c r="T2588" s="49"/>
      <c r="U2588" s="49"/>
      <c r="V2588" s="49"/>
      <c r="W2588" s="49"/>
      <c r="X2588" s="23"/>
      <c r="Y2588" s="24">
        <v>350</v>
      </c>
      <c r="Z2588" s="21">
        <v>350</v>
      </c>
      <c r="AA2588" s="25">
        <f t="shared" si="121"/>
        <v>700</v>
      </c>
      <c r="AB2588" s="44"/>
      <c r="AC2588" s="19"/>
      <c r="AD2588" s="27" t="str">
        <f t="shared" si="123"/>
        <v>นาย  ธิปไตย  วิริยะวารี</v>
      </c>
    </row>
    <row r="2589" spans="1:30">
      <c r="A2589" s="16" t="s">
        <v>7289</v>
      </c>
      <c r="B2589" s="19"/>
      <c r="C2589" s="16" t="s">
        <v>8381</v>
      </c>
      <c r="D2589" s="16"/>
      <c r="E2589" s="17" t="s">
        <v>4613</v>
      </c>
      <c r="F2589" s="17" t="s">
        <v>4614</v>
      </c>
      <c r="G2589" s="17" t="s">
        <v>6896</v>
      </c>
      <c r="H2589" s="17" t="s">
        <v>9130</v>
      </c>
      <c r="I2589" s="17" t="s">
        <v>11037</v>
      </c>
      <c r="J2589" s="17" t="str">
        <f t="shared" si="122"/>
        <v>6  ม. 10  ต. ละแม  อ. ละแม  จ. ชุมพร</v>
      </c>
      <c r="K2589" s="30" t="s">
        <v>7270</v>
      </c>
      <c r="L2589" s="19" t="s">
        <v>7706</v>
      </c>
      <c r="M2589" s="19" t="s">
        <v>6910</v>
      </c>
      <c r="N2589" s="19" t="s">
        <v>6911</v>
      </c>
      <c r="O2589" s="19" t="s">
        <v>6912</v>
      </c>
      <c r="P2589" s="20">
        <v>86170</v>
      </c>
      <c r="Q2589" s="35"/>
      <c r="R2589" s="49"/>
      <c r="S2589" s="49"/>
      <c r="T2589" s="49"/>
      <c r="U2589" s="49"/>
      <c r="V2589" s="49"/>
      <c r="W2589" s="49"/>
      <c r="X2589" s="23"/>
      <c r="Y2589" s="24"/>
      <c r="Z2589" s="21">
        <v>68</v>
      </c>
      <c r="AA2589" s="25">
        <f t="shared" si="121"/>
        <v>68</v>
      </c>
      <c r="AB2589" s="44"/>
      <c r="AC2589" s="19"/>
      <c r="AD2589" s="27" t="str">
        <f t="shared" si="123"/>
        <v>นาย  ประยูร  แง้เจริญกุล</v>
      </c>
    </row>
    <row r="2590" spans="1:30">
      <c r="A2590" s="16" t="s">
        <v>7289</v>
      </c>
      <c r="B2590" s="19"/>
      <c r="C2590" s="16" t="s">
        <v>9923</v>
      </c>
      <c r="D2590" s="16"/>
      <c r="E2590" s="17" t="s">
        <v>5304</v>
      </c>
      <c r="F2590" s="17">
        <v>0</v>
      </c>
      <c r="G2590" s="17" t="s">
        <v>6896</v>
      </c>
      <c r="H2590" s="17" t="s">
        <v>11294</v>
      </c>
      <c r="I2590" s="17" t="s">
        <v>11019</v>
      </c>
      <c r="J2590" s="17" t="str">
        <f t="shared" si="122"/>
        <v>52  ม. 13  ต. คันธุลี  อ. ท่าชนะ  จ. สุราษฎร์ธานี</v>
      </c>
      <c r="K2590" s="30" t="s">
        <v>7321</v>
      </c>
      <c r="L2590" s="19" t="s">
        <v>8130</v>
      </c>
      <c r="M2590" s="19" t="s">
        <v>6935</v>
      </c>
      <c r="N2590" s="19" t="s">
        <v>6936</v>
      </c>
      <c r="O2590" s="19" t="s">
        <v>6937</v>
      </c>
      <c r="P2590" s="20">
        <v>84170</v>
      </c>
      <c r="Q2590" s="35"/>
      <c r="R2590" s="49"/>
      <c r="S2590" s="49"/>
      <c r="T2590" s="49"/>
      <c r="U2590" s="49"/>
      <c r="V2590" s="49"/>
      <c r="W2590" s="49"/>
      <c r="X2590" s="23"/>
      <c r="Y2590" s="24"/>
      <c r="Z2590" s="21">
        <v>70</v>
      </c>
      <c r="AA2590" s="25">
        <f t="shared" si="121"/>
        <v>70</v>
      </c>
      <c r="AB2590" s="44"/>
      <c r="AC2590" s="19"/>
      <c r="AD2590" s="27" t="str">
        <f t="shared" si="123"/>
        <v>นาย  วัชโรทัย  ศักดิ์เพชร</v>
      </c>
    </row>
    <row r="2591" spans="1:30">
      <c r="A2591" s="16" t="s">
        <v>7289</v>
      </c>
      <c r="B2591" s="19"/>
      <c r="C2591" s="16" t="s">
        <v>8387</v>
      </c>
      <c r="D2591" s="16"/>
      <c r="E2591" s="17" t="s">
        <v>4994</v>
      </c>
      <c r="F2591" s="17" t="s">
        <v>4995</v>
      </c>
      <c r="G2591" s="17" t="s">
        <v>6896</v>
      </c>
      <c r="H2591" s="17" t="s">
        <v>7716</v>
      </c>
      <c r="I2591" s="17" t="s">
        <v>11274</v>
      </c>
      <c r="J2591" s="17" t="str">
        <f t="shared" si="122"/>
        <v>559/2  ม. 1  ต. พรุพรี  อ. บ้านนาสาร  จ. สุราษฎร์ธานี</v>
      </c>
      <c r="K2591" s="30" t="s">
        <v>11295</v>
      </c>
      <c r="L2591" s="19" t="s">
        <v>6954</v>
      </c>
      <c r="M2591" s="19" t="s">
        <v>11296</v>
      </c>
      <c r="N2591" s="19" t="s">
        <v>7251</v>
      </c>
      <c r="O2591" s="19" t="s">
        <v>6937</v>
      </c>
      <c r="P2591" s="20">
        <v>84120</v>
      </c>
      <c r="Q2591" s="35"/>
      <c r="R2591" s="49"/>
      <c r="S2591" s="49"/>
      <c r="T2591" s="49"/>
      <c r="U2591" s="49"/>
      <c r="V2591" s="49"/>
      <c r="W2591" s="49"/>
      <c r="X2591" s="23"/>
      <c r="Y2591" s="24"/>
      <c r="Z2591" s="21">
        <v>266</v>
      </c>
      <c r="AA2591" s="25">
        <f t="shared" si="121"/>
        <v>266</v>
      </c>
      <c r="AB2591" s="44"/>
      <c r="AC2591" s="19"/>
      <c r="AD2591" s="27" t="str">
        <f t="shared" si="123"/>
        <v>นาย  ไพโรจน์  ไพรัชวรรณ</v>
      </c>
    </row>
    <row r="2592" spans="1:30">
      <c r="A2592" s="16" t="s">
        <v>7289</v>
      </c>
      <c r="B2592" s="19"/>
      <c r="C2592" s="16" t="s">
        <v>7657</v>
      </c>
      <c r="D2592" s="16"/>
      <c r="E2592" s="17" t="s">
        <v>6342</v>
      </c>
      <c r="F2592" s="17">
        <v>0</v>
      </c>
      <c r="G2592" s="17" t="s">
        <v>6896</v>
      </c>
      <c r="H2592" s="17" t="s">
        <v>9681</v>
      </c>
      <c r="I2592" s="17" t="s">
        <v>9580</v>
      </c>
      <c r="J2592" s="17" t="str">
        <f t="shared" si="122"/>
        <v>124  ม. 9  ต. ทุ่งหลวง  อ. ละแม  จ. ชุมพร</v>
      </c>
      <c r="K2592" s="30" t="s">
        <v>7967</v>
      </c>
      <c r="L2592" s="19" t="s">
        <v>7234</v>
      </c>
      <c r="M2592" s="19" t="s">
        <v>7171</v>
      </c>
      <c r="N2592" s="19" t="s">
        <v>6911</v>
      </c>
      <c r="O2592" s="19" t="s">
        <v>6912</v>
      </c>
      <c r="P2592" s="20">
        <v>86170</v>
      </c>
      <c r="Q2592" s="35"/>
      <c r="R2592" s="49"/>
      <c r="S2592" s="49"/>
      <c r="T2592" s="49"/>
      <c r="U2592" s="49"/>
      <c r="V2592" s="49"/>
      <c r="W2592" s="49"/>
      <c r="X2592" s="23"/>
      <c r="Y2592" s="24"/>
      <c r="Z2592" s="21">
        <v>348</v>
      </c>
      <c r="AA2592" s="25">
        <f t="shared" si="121"/>
        <v>348</v>
      </c>
      <c r="AB2592" s="44"/>
      <c r="AC2592" s="19"/>
      <c r="AD2592" s="27" t="str">
        <f t="shared" si="123"/>
        <v>นาย  สุภาพ  เสถียรวงศา</v>
      </c>
    </row>
    <row r="2593" spans="1:30">
      <c r="A2593" s="16" t="s">
        <v>7289</v>
      </c>
      <c r="B2593" s="19"/>
      <c r="C2593" s="16" t="s">
        <v>8296</v>
      </c>
      <c r="D2593" s="16"/>
      <c r="E2593" s="17" t="s">
        <v>4882</v>
      </c>
      <c r="F2593" s="17" t="s">
        <v>4883</v>
      </c>
      <c r="G2593" s="17" t="s">
        <v>6896</v>
      </c>
      <c r="H2593" s="17" t="s">
        <v>11164</v>
      </c>
      <c r="I2593" s="17" t="s">
        <v>11039</v>
      </c>
      <c r="J2593" s="17" t="str">
        <f t="shared" si="122"/>
        <v>7  ม. 10  ต. ละแม  อ. ละแม  จ. ชุมพร</v>
      </c>
      <c r="K2593" s="30" t="s">
        <v>7178</v>
      </c>
      <c r="L2593" s="19" t="s">
        <v>7706</v>
      </c>
      <c r="M2593" s="19" t="s">
        <v>6910</v>
      </c>
      <c r="N2593" s="19" t="s">
        <v>6911</v>
      </c>
      <c r="O2593" s="19" t="s">
        <v>6912</v>
      </c>
      <c r="P2593" s="20">
        <v>86170</v>
      </c>
      <c r="Q2593" s="35"/>
      <c r="R2593" s="49"/>
      <c r="S2593" s="49"/>
      <c r="T2593" s="49"/>
      <c r="U2593" s="49"/>
      <c r="V2593" s="49"/>
      <c r="W2593" s="49"/>
      <c r="X2593" s="23"/>
      <c r="Y2593" s="24"/>
      <c r="Z2593" s="21">
        <v>221</v>
      </c>
      <c r="AA2593" s="25">
        <f t="shared" si="121"/>
        <v>221</v>
      </c>
      <c r="AB2593" s="44"/>
      <c r="AC2593" s="19"/>
      <c r="AD2593" s="27" t="str">
        <f t="shared" si="123"/>
        <v>นาย  พันศักดิ์  คุโรปกรณ์พงษ์</v>
      </c>
    </row>
    <row r="2594" spans="1:30">
      <c r="A2594" s="16" t="s">
        <v>7289</v>
      </c>
      <c r="B2594" s="19"/>
      <c r="C2594" s="16" t="s">
        <v>7891</v>
      </c>
      <c r="D2594" s="16"/>
      <c r="E2594" s="17" t="s">
        <v>2120</v>
      </c>
      <c r="F2594" s="17" t="s">
        <v>2121</v>
      </c>
      <c r="G2594" s="17" t="s">
        <v>6905</v>
      </c>
      <c r="H2594" s="17" t="s">
        <v>7475</v>
      </c>
      <c r="I2594" s="17" t="s">
        <v>11037</v>
      </c>
      <c r="J2594" s="17" t="str">
        <f t="shared" si="122"/>
        <v>7  ม. 10  ต. ละแม  อ. ละแม  จ. ชุมพร</v>
      </c>
      <c r="K2594" s="30" t="s">
        <v>7178</v>
      </c>
      <c r="L2594" s="19" t="s">
        <v>7706</v>
      </c>
      <c r="M2594" s="19" t="s">
        <v>6910</v>
      </c>
      <c r="N2594" s="19" t="s">
        <v>6911</v>
      </c>
      <c r="O2594" s="19" t="s">
        <v>6912</v>
      </c>
      <c r="P2594" s="20">
        <v>86170</v>
      </c>
      <c r="Q2594" s="35"/>
      <c r="R2594" s="49"/>
      <c r="S2594" s="49"/>
      <c r="T2594" s="49"/>
      <c r="U2594" s="49"/>
      <c r="V2594" s="49"/>
      <c r="W2594" s="49"/>
      <c r="X2594" s="23"/>
      <c r="Y2594" s="24"/>
      <c r="Z2594" s="21">
        <v>424</v>
      </c>
      <c r="AA2594" s="25">
        <f t="shared" si="121"/>
        <v>424</v>
      </c>
      <c r="AB2594" s="44"/>
      <c r="AC2594" s="19"/>
      <c r="AD2594" s="27" t="str">
        <f t="shared" si="123"/>
        <v>นาง  อรวรรณ  แง้เจริญกุล</v>
      </c>
    </row>
    <row r="2595" spans="1:30">
      <c r="A2595" s="16" t="s">
        <v>7289</v>
      </c>
      <c r="B2595" s="19"/>
      <c r="C2595" s="16" t="s">
        <v>10234</v>
      </c>
      <c r="D2595" s="16"/>
      <c r="E2595" s="17" t="s">
        <v>6737</v>
      </c>
      <c r="F2595" s="17" t="s">
        <v>6738</v>
      </c>
      <c r="G2595" s="17" t="s">
        <v>6896</v>
      </c>
      <c r="H2595" s="17" t="s">
        <v>10840</v>
      </c>
      <c r="I2595" s="17" t="s">
        <v>11131</v>
      </c>
      <c r="J2595" s="17" t="str">
        <f t="shared" si="122"/>
        <v>14  ม. 10  ต. ละแม  อ. ละแม  จ. ชุมพร</v>
      </c>
      <c r="K2595" s="30" t="s">
        <v>7133</v>
      </c>
      <c r="L2595" s="19" t="s">
        <v>7706</v>
      </c>
      <c r="M2595" s="19" t="s">
        <v>6910</v>
      </c>
      <c r="N2595" s="19" t="s">
        <v>6911</v>
      </c>
      <c r="O2595" s="19" t="s">
        <v>6912</v>
      </c>
      <c r="P2595" s="20">
        <v>86170</v>
      </c>
      <c r="Q2595" s="35"/>
      <c r="R2595" s="49"/>
      <c r="S2595" s="49"/>
      <c r="T2595" s="49"/>
      <c r="U2595" s="49"/>
      <c r="V2595" s="49"/>
      <c r="W2595" s="49"/>
      <c r="X2595" s="23"/>
      <c r="Y2595" s="24"/>
      <c r="Z2595" s="21">
        <v>312</v>
      </c>
      <c r="AA2595" s="25">
        <f t="shared" si="121"/>
        <v>312</v>
      </c>
      <c r="AB2595" s="44"/>
      <c r="AC2595" s="19"/>
      <c r="AD2595" s="27" t="str">
        <f t="shared" si="123"/>
        <v>นาย  อาทิตย์  ติณวโรดม</v>
      </c>
    </row>
    <row r="2596" spans="1:30">
      <c r="A2596" s="16" t="s">
        <v>7289</v>
      </c>
      <c r="B2596" s="19"/>
      <c r="C2596" s="16" t="s">
        <v>10236</v>
      </c>
      <c r="D2596" s="16"/>
      <c r="E2596" s="17" t="s">
        <v>2657</v>
      </c>
      <c r="F2596" s="17" t="s">
        <v>2658</v>
      </c>
      <c r="G2596" s="17" t="s">
        <v>6923</v>
      </c>
      <c r="H2596" s="17" t="s">
        <v>11297</v>
      </c>
      <c r="I2596" s="17" t="s">
        <v>11298</v>
      </c>
      <c r="J2596" s="17" t="str">
        <f t="shared" si="122"/>
        <v>14  ม. 10  ต. ละแม  อ. ละแม  จ. ชุมพร</v>
      </c>
      <c r="K2596" s="30" t="s">
        <v>7133</v>
      </c>
      <c r="L2596" s="19" t="s">
        <v>7706</v>
      </c>
      <c r="M2596" s="19" t="s">
        <v>6910</v>
      </c>
      <c r="N2596" s="19" t="s">
        <v>6911</v>
      </c>
      <c r="O2596" s="19" t="s">
        <v>6912</v>
      </c>
      <c r="P2596" s="20">
        <v>86170</v>
      </c>
      <c r="Q2596" s="35"/>
      <c r="R2596" s="49"/>
      <c r="S2596" s="49"/>
      <c r="T2596" s="49"/>
      <c r="U2596" s="49"/>
      <c r="V2596" s="49"/>
      <c r="W2596" s="49"/>
      <c r="X2596" s="23"/>
      <c r="Y2596" s="24"/>
      <c r="Z2596" s="21">
        <v>51</v>
      </c>
      <c r="AA2596" s="25">
        <f t="shared" si="121"/>
        <v>51</v>
      </c>
      <c r="AB2596" s="44"/>
      <c r="AC2596" s="19"/>
      <c r="AD2596" s="27" t="str">
        <f t="shared" si="123"/>
        <v>นางสาว  บังอร  แซ่ล้อ</v>
      </c>
    </row>
    <row r="2597" spans="1:30">
      <c r="A2597" s="16" t="s">
        <v>7289</v>
      </c>
      <c r="B2597" s="19"/>
      <c r="C2597" s="16" t="s">
        <v>10099</v>
      </c>
      <c r="D2597" s="16"/>
      <c r="E2597" s="17" t="s">
        <v>3517</v>
      </c>
      <c r="F2597" s="17" t="s">
        <v>3518</v>
      </c>
      <c r="G2597" s="17" t="s">
        <v>6896</v>
      </c>
      <c r="H2597" s="17" t="s">
        <v>11299</v>
      </c>
      <c r="I2597" s="17" t="s">
        <v>11212</v>
      </c>
      <c r="J2597" s="17" t="str">
        <f t="shared" si="122"/>
        <v>71  ม. 4  ต. บางขนุน  อ. บางกรวย  จ. นนทบุรี</v>
      </c>
      <c r="K2597" s="30" t="s">
        <v>7797</v>
      </c>
      <c r="L2597" s="19" t="s">
        <v>7031</v>
      </c>
      <c r="M2597" s="19" t="s">
        <v>11213</v>
      </c>
      <c r="N2597" s="19" t="s">
        <v>8046</v>
      </c>
      <c r="O2597" s="19" t="s">
        <v>6947</v>
      </c>
      <c r="P2597" s="20">
        <v>11130</v>
      </c>
      <c r="Q2597" s="35"/>
      <c r="R2597" s="49"/>
      <c r="S2597" s="49"/>
      <c r="T2597" s="49"/>
      <c r="U2597" s="49"/>
      <c r="V2597" s="49"/>
      <c r="W2597" s="49"/>
      <c r="X2597" s="23"/>
      <c r="Y2597" s="24"/>
      <c r="Z2597" s="21">
        <v>315</v>
      </c>
      <c r="AA2597" s="25">
        <f t="shared" si="121"/>
        <v>315</v>
      </c>
      <c r="AB2597" s="44"/>
      <c r="AC2597" s="19"/>
      <c r="AD2597" s="27" t="str">
        <f t="shared" si="123"/>
        <v>นาย  คมสัน  จันทรวิสูตร</v>
      </c>
    </row>
    <row r="2598" spans="1:30">
      <c r="A2598" s="16" t="s">
        <v>7289</v>
      </c>
      <c r="B2598" s="19"/>
      <c r="C2598" s="16" t="s">
        <v>8983</v>
      </c>
      <c r="D2598" s="16"/>
      <c r="E2598" s="17" t="s">
        <v>3511</v>
      </c>
      <c r="F2598" s="17" t="s">
        <v>3512</v>
      </c>
      <c r="G2598" s="17" t="s">
        <v>6896</v>
      </c>
      <c r="H2598" s="17" t="s">
        <v>11300</v>
      </c>
      <c r="I2598" s="17" t="s">
        <v>11212</v>
      </c>
      <c r="J2598" s="17" t="str">
        <f t="shared" si="122"/>
        <v>71  ม. 4  ต. บางขนุน  อ. บางกรวย  จ. นนทบุรี</v>
      </c>
      <c r="K2598" s="30" t="s">
        <v>7797</v>
      </c>
      <c r="L2598" s="19" t="s">
        <v>7031</v>
      </c>
      <c r="M2598" s="19" t="s">
        <v>11213</v>
      </c>
      <c r="N2598" s="19" t="s">
        <v>8046</v>
      </c>
      <c r="O2598" s="19" t="s">
        <v>6947</v>
      </c>
      <c r="P2598" s="20">
        <v>11130</v>
      </c>
      <c r="Q2598" s="35"/>
      <c r="R2598" s="49"/>
      <c r="S2598" s="49"/>
      <c r="T2598" s="49"/>
      <c r="U2598" s="49"/>
      <c r="V2598" s="49"/>
      <c r="W2598" s="49"/>
      <c r="X2598" s="23"/>
      <c r="Y2598" s="24"/>
      <c r="Z2598" s="21">
        <v>341</v>
      </c>
      <c r="AA2598" s="25">
        <f t="shared" si="121"/>
        <v>341</v>
      </c>
      <c r="AB2598" s="44"/>
      <c r="AC2598" s="19"/>
      <c r="AD2598" s="27" t="str">
        <f t="shared" si="123"/>
        <v>นาย  คมกริช  จันทรวิสูตร</v>
      </c>
    </row>
    <row r="2599" spans="1:30">
      <c r="A2599" s="16" t="s">
        <v>7289</v>
      </c>
      <c r="B2599" s="19"/>
      <c r="C2599" s="16" t="s">
        <v>8404</v>
      </c>
      <c r="D2599" s="16"/>
      <c r="E2599" s="17" t="s">
        <v>3514</v>
      </c>
      <c r="F2599" s="17" t="s">
        <v>3515</v>
      </c>
      <c r="G2599" s="17" t="s">
        <v>6896</v>
      </c>
      <c r="H2599" s="17" t="s">
        <v>11301</v>
      </c>
      <c r="I2599" s="17" t="s">
        <v>11212</v>
      </c>
      <c r="J2599" s="17" t="str">
        <f t="shared" si="122"/>
        <v>71  ม. 4  ต. บางขนุน  อ. บางกรวย  จ. นนทบุรี</v>
      </c>
      <c r="K2599" s="30" t="s">
        <v>7797</v>
      </c>
      <c r="L2599" s="19" t="s">
        <v>7031</v>
      </c>
      <c r="M2599" s="19" t="s">
        <v>11213</v>
      </c>
      <c r="N2599" s="19" t="s">
        <v>8046</v>
      </c>
      <c r="O2599" s="19" t="s">
        <v>6947</v>
      </c>
      <c r="P2599" s="20">
        <v>11130</v>
      </c>
      <c r="Q2599" s="35"/>
      <c r="R2599" s="49"/>
      <c r="S2599" s="49"/>
      <c r="T2599" s="49"/>
      <c r="U2599" s="49"/>
      <c r="V2599" s="49"/>
      <c r="W2599" s="49"/>
      <c r="X2599" s="23"/>
      <c r="Y2599" s="24"/>
      <c r="Z2599" s="21">
        <v>334</v>
      </c>
      <c r="AA2599" s="25">
        <f t="shared" si="121"/>
        <v>334</v>
      </c>
      <c r="AB2599" s="44"/>
      <c r="AC2599" s="19"/>
      <c r="AD2599" s="27" t="str">
        <f t="shared" si="123"/>
        <v>นาย  คมเจษ  จันทรวิสูตร</v>
      </c>
    </row>
    <row r="2600" spans="1:30">
      <c r="A2600" s="16" t="s">
        <v>7289</v>
      </c>
      <c r="B2600" s="19"/>
      <c r="C2600" s="16" t="s">
        <v>7650</v>
      </c>
      <c r="D2600" s="16" t="s">
        <v>6980</v>
      </c>
      <c r="E2600" s="17" t="s">
        <v>2182</v>
      </c>
      <c r="F2600" s="17" t="s">
        <v>2183</v>
      </c>
      <c r="G2600" s="17" t="s">
        <v>6905</v>
      </c>
      <c r="H2600" s="17" t="s">
        <v>10775</v>
      </c>
      <c r="I2600" s="17" t="s">
        <v>11302</v>
      </c>
      <c r="J2600" s="17" t="str">
        <f t="shared" si="122"/>
        <v>95  ม. 6  ต. ทุ่งหลวง  อ. ละแม  จ. ชุมพร</v>
      </c>
      <c r="K2600" s="30" t="s">
        <v>7170</v>
      </c>
      <c r="L2600" s="19" t="s">
        <v>7215</v>
      </c>
      <c r="M2600" s="19" t="s">
        <v>7171</v>
      </c>
      <c r="N2600" s="19" t="s">
        <v>6911</v>
      </c>
      <c r="O2600" s="19" t="s">
        <v>6912</v>
      </c>
      <c r="P2600" s="20">
        <v>86170</v>
      </c>
      <c r="Q2600" s="35"/>
      <c r="R2600" s="49"/>
      <c r="S2600" s="49"/>
      <c r="T2600" s="49"/>
      <c r="U2600" s="49"/>
      <c r="V2600" s="49"/>
      <c r="W2600" s="49"/>
      <c r="X2600" s="23"/>
      <c r="Y2600" s="24">
        <v>175</v>
      </c>
      <c r="Z2600" s="21">
        <v>175</v>
      </c>
      <c r="AA2600" s="25">
        <f t="shared" si="121"/>
        <v>350</v>
      </c>
      <c r="AB2600" s="44"/>
      <c r="AC2600" s="19"/>
      <c r="AD2600" s="27" t="str">
        <f t="shared" si="123"/>
        <v>นาง  อารีย์  กังวาฬ</v>
      </c>
    </row>
    <row r="2601" spans="1:30">
      <c r="A2601" s="16" t="s">
        <v>7289</v>
      </c>
      <c r="B2601" s="19"/>
      <c r="C2601" s="16" t="s">
        <v>10138</v>
      </c>
      <c r="D2601" s="16" t="s">
        <v>6980</v>
      </c>
      <c r="E2601" s="17" t="s">
        <v>3372</v>
      </c>
      <c r="F2601" s="17" t="s">
        <v>3373</v>
      </c>
      <c r="G2601" s="17" t="s">
        <v>6896</v>
      </c>
      <c r="H2601" s="17" t="s">
        <v>11303</v>
      </c>
      <c r="I2601" s="17" t="s">
        <v>7461</v>
      </c>
      <c r="J2601" s="17" t="str">
        <f t="shared" si="122"/>
        <v>49  ม. 10  ต. ละแม  อ. ละแม  จ. ชุมพร</v>
      </c>
      <c r="K2601" s="30" t="s">
        <v>9152</v>
      </c>
      <c r="L2601" s="19" t="s">
        <v>7706</v>
      </c>
      <c r="M2601" s="19" t="s">
        <v>6910</v>
      </c>
      <c r="N2601" s="19" t="s">
        <v>6911</v>
      </c>
      <c r="O2601" s="19" t="s">
        <v>6912</v>
      </c>
      <c r="P2601" s="20">
        <v>86170</v>
      </c>
      <c r="Q2601" s="35"/>
      <c r="R2601" s="49"/>
      <c r="S2601" s="49"/>
      <c r="T2601" s="49"/>
      <c r="U2601" s="49"/>
      <c r="V2601" s="49"/>
      <c r="W2601" s="49"/>
      <c r="X2601" s="23"/>
      <c r="Y2601" s="24">
        <v>152</v>
      </c>
      <c r="Z2601" s="21">
        <v>152</v>
      </c>
      <c r="AA2601" s="25">
        <f t="shared" si="121"/>
        <v>304</v>
      </c>
      <c r="AB2601" s="44"/>
      <c r="AC2601" s="19"/>
      <c r="AD2601" s="27" t="str">
        <f t="shared" si="123"/>
        <v>นาย  ก้องเกียรติ  ทองรอด</v>
      </c>
    </row>
    <row r="2602" spans="1:30">
      <c r="A2602" s="16" t="s">
        <v>7289</v>
      </c>
      <c r="B2602" s="19"/>
      <c r="C2602" s="16" t="s">
        <v>8409</v>
      </c>
      <c r="D2602" s="16" t="s">
        <v>6980</v>
      </c>
      <c r="E2602" s="17" t="s">
        <v>6336</v>
      </c>
      <c r="F2602" s="17" t="s">
        <v>6337</v>
      </c>
      <c r="G2602" s="17" t="s">
        <v>6896</v>
      </c>
      <c r="H2602" s="17" t="s">
        <v>11304</v>
      </c>
      <c r="I2602" s="17" t="s">
        <v>7461</v>
      </c>
      <c r="J2602" s="17" t="str">
        <f t="shared" si="122"/>
        <v>25  ม. 6  ต. ทุ่งหลวง  อ. ละแม  จ. ชุมพร</v>
      </c>
      <c r="K2602" s="30" t="s">
        <v>8607</v>
      </c>
      <c r="L2602" s="19" t="s">
        <v>7215</v>
      </c>
      <c r="M2602" s="19" t="s">
        <v>7171</v>
      </c>
      <c r="N2602" s="19" t="s">
        <v>6911</v>
      </c>
      <c r="O2602" s="19" t="s">
        <v>6912</v>
      </c>
      <c r="P2602" s="20">
        <v>86170</v>
      </c>
      <c r="Q2602" s="35"/>
      <c r="R2602" s="49"/>
      <c r="S2602" s="49"/>
      <c r="T2602" s="49"/>
      <c r="U2602" s="49"/>
      <c r="V2602" s="49"/>
      <c r="W2602" s="49"/>
      <c r="X2602" s="23"/>
      <c r="Y2602" s="24">
        <v>254</v>
      </c>
      <c r="Z2602" s="21">
        <v>254</v>
      </c>
      <c r="AA2602" s="25">
        <f t="shared" si="121"/>
        <v>508</v>
      </c>
      <c r="AB2602" s="44"/>
      <c r="AC2602" s="19"/>
      <c r="AD2602" s="27" t="str">
        <f t="shared" si="123"/>
        <v>นาย  สุภชัย  ทองรอด</v>
      </c>
    </row>
    <row r="2603" spans="1:30">
      <c r="A2603" s="16" t="s">
        <v>7289</v>
      </c>
      <c r="B2603" s="19"/>
      <c r="C2603" s="16" t="s">
        <v>7233</v>
      </c>
      <c r="D2603" s="16"/>
      <c r="E2603" s="17" t="s">
        <v>5033</v>
      </c>
      <c r="F2603" s="17" t="s">
        <v>5034</v>
      </c>
      <c r="G2603" s="17" t="s">
        <v>6896</v>
      </c>
      <c r="H2603" s="17" t="s">
        <v>11305</v>
      </c>
      <c r="I2603" s="17" t="s">
        <v>11212</v>
      </c>
      <c r="J2603" s="17" t="str">
        <f t="shared" si="122"/>
        <v>159  ม. 13  ต. คันธุลี  อ. ท่าชนะ  จ. สุราษฎร์ธานี</v>
      </c>
      <c r="K2603" s="30" t="s">
        <v>7768</v>
      </c>
      <c r="L2603" s="19" t="s">
        <v>8130</v>
      </c>
      <c r="M2603" s="19" t="s">
        <v>6935</v>
      </c>
      <c r="N2603" s="19" t="s">
        <v>6936</v>
      </c>
      <c r="O2603" s="19" t="s">
        <v>6937</v>
      </c>
      <c r="P2603" s="33">
        <v>84170</v>
      </c>
      <c r="Q2603" s="35"/>
      <c r="R2603" s="49"/>
      <c r="S2603" s="49"/>
      <c r="T2603" s="49"/>
      <c r="U2603" s="49"/>
      <c r="V2603" s="49"/>
      <c r="W2603" s="49"/>
      <c r="X2603" s="23"/>
      <c r="Y2603" s="24"/>
      <c r="Z2603" s="35">
        <v>345</v>
      </c>
      <c r="AA2603" s="25">
        <f t="shared" si="121"/>
        <v>345</v>
      </c>
      <c r="AB2603" s="44"/>
      <c r="AC2603" s="19"/>
      <c r="AD2603" s="27" t="str">
        <f t="shared" si="123"/>
        <v>นาย  ภาคภูมิ  จันทรวิสูตร</v>
      </c>
    </row>
    <row r="2604" spans="1:30">
      <c r="A2604" s="16" t="s">
        <v>7289</v>
      </c>
      <c r="B2604" s="19"/>
      <c r="C2604" s="16" t="s">
        <v>8138</v>
      </c>
      <c r="D2604" s="16"/>
      <c r="E2604" s="75" t="s">
        <v>3092</v>
      </c>
      <c r="F2604" s="75" t="s">
        <v>3093</v>
      </c>
      <c r="G2604" s="75" t="s">
        <v>6923</v>
      </c>
      <c r="H2604" s="75" t="s">
        <v>11306</v>
      </c>
      <c r="I2604" s="75" t="s">
        <v>11212</v>
      </c>
      <c r="J2604" s="17" t="str">
        <f t="shared" si="122"/>
        <v>88/8 ถ.ศรีสวัสดิ์  ม. 6  ต. วัดชลอ  อ. บางกรวย  จ. นนทบุรี</v>
      </c>
      <c r="K2604" s="30" t="s">
        <v>11307</v>
      </c>
      <c r="L2604" s="19" t="s">
        <v>7215</v>
      </c>
      <c r="M2604" s="19" t="s">
        <v>11308</v>
      </c>
      <c r="N2604" s="19" t="s">
        <v>8046</v>
      </c>
      <c r="O2604" s="19" t="s">
        <v>6947</v>
      </c>
      <c r="P2604" s="20">
        <v>11130</v>
      </c>
      <c r="Q2604" s="35"/>
      <c r="R2604" s="49"/>
      <c r="S2604" s="49"/>
      <c r="T2604" s="49"/>
      <c r="U2604" s="49">
        <v>0</v>
      </c>
      <c r="V2604" s="49">
        <v>0</v>
      </c>
      <c r="W2604" s="49"/>
      <c r="X2604" s="23"/>
      <c r="Y2604" s="24"/>
      <c r="Z2604" s="35">
        <v>345</v>
      </c>
      <c r="AA2604" s="25">
        <f t="shared" si="121"/>
        <v>345</v>
      </c>
      <c r="AB2604" s="44"/>
      <c r="AC2604" s="19"/>
      <c r="AD2604" s="27" t="str">
        <f t="shared" si="123"/>
        <v>นางสาว  สัญธิญา  จันทรวิสูตร</v>
      </c>
    </row>
    <row r="2605" spans="1:30">
      <c r="A2605" s="16" t="s">
        <v>7289</v>
      </c>
      <c r="B2605" s="19"/>
      <c r="C2605" s="16" t="s">
        <v>8330</v>
      </c>
      <c r="D2605" s="16"/>
      <c r="E2605" s="17" t="s">
        <v>4196</v>
      </c>
      <c r="F2605" s="17" t="s">
        <v>4197</v>
      </c>
      <c r="G2605" s="29" t="s">
        <v>6896</v>
      </c>
      <c r="H2605" s="19" t="s">
        <v>9325</v>
      </c>
      <c r="I2605" s="19" t="s">
        <v>7774</v>
      </c>
      <c r="J2605" s="17" t="str">
        <f t="shared" si="122"/>
        <v>148  ม. 10  ต. คันธุลี  อ. ท่าชนะ  จ. สุราษฎร์ธานี</v>
      </c>
      <c r="K2605" s="30" t="s">
        <v>8592</v>
      </c>
      <c r="L2605" s="19" t="s">
        <v>7706</v>
      </c>
      <c r="M2605" s="19" t="s">
        <v>6935</v>
      </c>
      <c r="N2605" s="19" t="s">
        <v>6936</v>
      </c>
      <c r="O2605" s="19" t="s">
        <v>6937</v>
      </c>
      <c r="P2605" s="33">
        <v>84170</v>
      </c>
      <c r="Q2605" s="35"/>
      <c r="R2605" s="49"/>
      <c r="S2605" s="49"/>
      <c r="T2605" s="49"/>
      <c r="U2605" s="49"/>
      <c r="V2605" s="49"/>
      <c r="W2605" s="49"/>
      <c r="X2605" s="23"/>
      <c r="Y2605" s="24"/>
      <c r="Z2605" s="35">
        <v>102</v>
      </c>
      <c r="AA2605" s="25">
        <f t="shared" si="121"/>
        <v>102</v>
      </c>
      <c r="AB2605" s="44"/>
      <c r="AC2605" s="19"/>
      <c r="AD2605" s="27" t="str">
        <f t="shared" si="123"/>
        <v>นาย  ทักษิณ  รักษ์ประสงค์</v>
      </c>
    </row>
    <row r="2606" spans="1:30">
      <c r="A2606" s="16" t="s">
        <v>7289</v>
      </c>
      <c r="B2606" s="105"/>
      <c r="C2606" s="106" t="s">
        <v>8309</v>
      </c>
      <c r="D2606" s="106"/>
      <c r="E2606" s="17" t="s">
        <v>3679</v>
      </c>
      <c r="F2606" s="17" t="s">
        <v>3680</v>
      </c>
      <c r="G2606" s="17" t="s">
        <v>6896</v>
      </c>
      <c r="H2606" s="17" t="s">
        <v>11309</v>
      </c>
      <c r="I2606" s="17" t="s">
        <v>11310</v>
      </c>
      <c r="J2606" s="17" t="str">
        <f t="shared" si="122"/>
        <v>124/4  ม. 4  ต. ห้วยยางโทน  อ. ปากท่อ  จ. ราชบุรี</v>
      </c>
      <c r="K2606" s="107" t="s">
        <v>11311</v>
      </c>
      <c r="L2606" s="105" t="s">
        <v>7031</v>
      </c>
      <c r="M2606" s="105" t="s">
        <v>11312</v>
      </c>
      <c r="N2606" s="105" t="s">
        <v>11313</v>
      </c>
      <c r="O2606" s="105" t="s">
        <v>10427</v>
      </c>
      <c r="P2606" s="108" t="s">
        <v>11314</v>
      </c>
      <c r="Q2606" s="109"/>
      <c r="R2606" s="110"/>
      <c r="S2606" s="110"/>
      <c r="T2606" s="110"/>
      <c r="U2606" s="110"/>
      <c r="V2606" s="110"/>
      <c r="W2606" s="110"/>
      <c r="X2606" s="111"/>
      <c r="Y2606" s="112"/>
      <c r="Z2606" s="109">
        <v>137</v>
      </c>
      <c r="AA2606" s="25">
        <f t="shared" si="121"/>
        <v>137</v>
      </c>
      <c r="AB2606" s="113"/>
      <c r="AC2606" s="105"/>
      <c r="AD2606" s="27" t="str">
        <f t="shared" si="123"/>
        <v>นาย  จิตติ  เอี่ยวสานุรักษ์</v>
      </c>
    </row>
    <row r="2607" spans="1:30">
      <c r="A2607" s="16" t="s">
        <v>7289</v>
      </c>
      <c r="B2607" s="105"/>
      <c r="C2607" s="106" t="s">
        <v>8169</v>
      </c>
      <c r="D2607" s="106"/>
      <c r="E2607" s="17" t="s">
        <v>3266</v>
      </c>
      <c r="F2607" s="17" t="s">
        <v>3267</v>
      </c>
      <c r="G2607" s="17" t="s">
        <v>6923</v>
      </c>
      <c r="H2607" s="17" t="s">
        <v>11315</v>
      </c>
      <c r="I2607" s="17" t="s">
        <v>11316</v>
      </c>
      <c r="J2607" s="17" t="str">
        <f t="shared" si="122"/>
        <v>230  ม. 4  ต. บ้านควน  อ. หลังสวน  จ. ชุมพร</v>
      </c>
      <c r="K2607" s="107" t="s">
        <v>9322</v>
      </c>
      <c r="L2607" s="105" t="s">
        <v>7031</v>
      </c>
      <c r="M2607" s="105" t="s">
        <v>8224</v>
      </c>
      <c r="N2607" s="105" t="s">
        <v>7378</v>
      </c>
      <c r="O2607" s="105" t="s">
        <v>6912</v>
      </c>
      <c r="P2607" s="108" t="s">
        <v>11317</v>
      </c>
      <c r="Q2607" s="109"/>
      <c r="R2607" s="110"/>
      <c r="S2607" s="110"/>
      <c r="T2607" s="110"/>
      <c r="U2607" s="110"/>
      <c r="V2607" s="110"/>
      <c r="W2607" s="110"/>
      <c r="X2607" s="111"/>
      <c r="Y2607" s="112"/>
      <c r="Z2607" s="109">
        <v>130</v>
      </c>
      <c r="AA2607" s="25">
        <f t="shared" si="121"/>
        <v>130</v>
      </c>
      <c r="AB2607" s="113" t="s">
        <v>11318</v>
      </c>
      <c r="AC2607" s="105"/>
      <c r="AD2607" s="27" t="str">
        <f t="shared" si="123"/>
        <v>นางสาว  อริสาภรณ์  ภินัทชัยสรณ์</v>
      </c>
    </row>
    <row r="2608" spans="1:30">
      <c r="A2608" s="50" t="s">
        <v>7133</v>
      </c>
      <c r="B2608" s="114" t="s">
        <v>9168</v>
      </c>
      <c r="C2608" s="50" t="s">
        <v>6895</v>
      </c>
      <c r="D2608" s="50"/>
      <c r="E2608" s="54" t="s">
        <v>6115</v>
      </c>
      <c r="F2608" s="17" t="s">
        <v>6116</v>
      </c>
      <c r="G2608" s="53" t="s">
        <v>6896</v>
      </c>
      <c r="H2608" s="52" t="s">
        <v>7380</v>
      </c>
      <c r="I2608" s="52" t="s">
        <v>10017</v>
      </c>
      <c r="J2608" s="54" t="str">
        <f t="shared" si="122"/>
        <v>194  ม. 14  ต. คันธุลี  อ. ท่าชนะ  จ. สุราษฎร์ธานี</v>
      </c>
      <c r="K2608" s="55" t="s">
        <v>7932</v>
      </c>
      <c r="L2608" s="52" t="s">
        <v>8049</v>
      </c>
      <c r="M2608" s="52" t="s">
        <v>6935</v>
      </c>
      <c r="N2608" s="52" t="s">
        <v>6936</v>
      </c>
      <c r="O2608" s="52" t="s">
        <v>6937</v>
      </c>
      <c r="P2608" s="115">
        <v>84170</v>
      </c>
      <c r="Q2608" s="57"/>
      <c r="R2608" s="58"/>
      <c r="S2608" s="58"/>
      <c r="T2608" s="58"/>
      <c r="U2608" s="57"/>
      <c r="V2608" s="57"/>
      <c r="W2608" s="57"/>
      <c r="X2608" s="60"/>
      <c r="Y2608" s="61"/>
      <c r="Z2608" s="57">
        <v>88</v>
      </c>
      <c r="AA2608" s="25">
        <f t="shared" si="121"/>
        <v>88</v>
      </c>
      <c r="AB2608" s="104"/>
      <c r="AC2608" s="52"/>
      <c r="AD2608" s="27" t="str">
        <f t="shared" si="123"/>
        <v>นาย  สำรวย  ทุ่มพังงา</v>
      </c>
    </row>
    <row r="2609" spans="1:30">
      <c r="A2609" s="16" t="s">
        <v>7133</v>
      </c>
      <c r="B2609" s="74" t="s">
        <v>7640</v>
      </c>
      <c r="C2609" s="16" t="s">
        <v>6904</v>
      </c>
      <c r="D2609" s="16"/>
      <c r="E2609" s="17" t="s">
        <v>5790</v>
      </c>
      <c r="F2609" s="17" t="s">
        <v>5791</v>
      </c>
      <c r="G2609" s="29" t="s">
        <v>6896</v>
      </c>
      <c r="H2609" s="19" t="s">
        <v>7976</v>
      </c>
      <c r="I2609" s="19" t="s">
        <v>11319</v>
      </c>
      <c r="J2609" s="17" t="str">
        <f t="shared" si="122"/>
        <v>188  ม. 7  ต. คันธุลี  อ. ท่าชนะ  จ. สุราษฎร์ธานี</v>
      </c>
      <c r="K2609" s="30" t="s">
        <v>9379</v>
      </c>
      <c r="L2609" s="19" t="s">
        <v>7290</v>
      </c>
      <c r="M2609" s="19" t="s">
        <v>6935</v>
      </c>
      <c r="N2609" s="19" t="s">
        <v>6936</v>
      </c>
      <c r="O2609" s="19" t="s">
        <v>6937</v>
      </c>
      <c r="P2609" s="33">
        <v>84170</v>
      </c>
      <c r="Q2609" s="21"/>
      <c r="R2609" s="22"/>
      <c r="S2609" s="22"/>
      <c r="T2609" s="22"/>
      <c r="U2609" s="21"/>
      <c r="V2609" s="21"/>
      <c r="W2609" s="21"/>
      <c r="X2609" s="23"/>
      <c r="Y2609" s="24"/>
      <c r="Z2609" s="21">
        <v>138</v>
      </c>
      <c r="AA2609" s="25">
        <f t="shared" si="121"/>
        <v>138</v>
      </c>
      <c r="AB2609" s="116"/>
      <c r="AC2609" s="19"/>
      <c r="AD2609" s="27" t="str">
        <f t="shared" si="123"/>
        <v>นาย  สมบัติ  ปู่จันทร์</v>
      </c>
    </row>
    <row r="2610" spans="1:30">
      <c r="A2610" s="16" t="s">
        <v>7133</v>
      </c>
      <c r="B2610" s="74" t="s">
        <v>7322</v>
      </c>
      <c r="C2610" s="16" t="s">
        <v>6914</v>
      </c>
      <c r="D2610" s="16"/>
      <c r="E2610" s="17" t="s">
        <v>1723</v>
      </c>
      <c r="F2610" s="17" t="s">
        <v>1724</v>
      </c>
      <c r="G2610" s="29" t="s">
        <v>6905</v>
      </c>
      <c r="H2610" s="19" t="s">
        <v>8657</v>
      </c>
      <c r="I2610" s="19" t="s">
        <v>9462</v>
      </c>
      <c r="J2610" s="17" t="str">
        <f t="shared" si="122"/>
        <v>72/6  ม. 14  ต. คันธุลี  อ. ท่าชนะ  จ. สุราษฎร์ธานี</v>
      </c>
      <c r="K2610" s="30" t="s">
        <v>11320</v>
      </c>
      <c r="L2610" s="19" t="s">
        <v>8049</v>
      </c>
      <c r="M2610" s="19" t="s">
        <v>6935</v>
      </c>
      <c r="N2610" s="19" t="s">
        <v>6936</v>
      </c>
      <c r="O2610" s="19" t="s">
        <v>6937</v>
      </c>
      <c r="P2610" s="33">
        <v>84170</v>
      </c>
      <c r="Q2610" s="21"/>
      <c r="R2610" s="22"/>
      <c r="S2610" s="22"/>
      <c r="T2610" s="22"/>
      <c r="U2610" s="21"/>
      <c r="V2610" s="21"/>
      <c r="W2610" s="21"/>
      <c r="X2610" s="23"/>
      <c r="Y2610" s="24"/>
      <c r="Z2610" s="21">
        <v>86</v>
      </c>
      <c r="AA2610" s="25">
        <f t="shared" si="121"/>
        <v>86</v>
      </c>
      <c r="AB2610" s="116"/>
      <c r="AC2610" s="19"/>
      <c r="AD2610" s="27" t="str">
        <f t="shared" si="123"/>
        <v>นาง  สมนึก  โพธิ์งาม</v>
      </c>
    </row>
    <row r="2611" spans="1:30">
      <c r="A2611" s="16" t="s">
        <v>7133</v>
      </c>
      <c r="B2611" s="74" t="s">
        <v>7647</v>
      </c>
      <c r="C2611" s="16" t="s">
        <v>6922</v>
      </c>
      <c r="D2611" s="16"/>
      <c r="E2611" s="17" t="s">
        <v>6043</v>
      </c>
      <c r="F2611" s="17" t="s">
        <v>6044</v>
      </c>
      <c r="G2611" s="29" t="s">
        <v>6896</v>
      </c>
      <c r="H2611" s="19" t="s">
        <v>9954</v>
      </c>
      <c r="I2611" s="19" t="s">
        <v>9871</v>
      </c>
      <c r="J2611" s="17" t="str">
        <f t="shared" si="122"/>
        <v>192  ม. 14  ต. คันธุลี  อ. ท่าชนะ  จ. สุราษฎร์ธานี</v>
      </c>
      <c r="K2611" s="30" t="s">
        <v>7441</v>
      </c>
      <c r="L2611" s="19" t="s">
        <v>8049</v>
      </c>
      <c r="M2611" s="19" t="s">
        <v>6935</v>
      </c>
      <c r="N2611" s="19" t="s">
        <v>6936</v>
      </c>
      <c r="O2611" s="19" t="s">
        <v>6937</v>
      </c>
      <c r="P2611" s="33">
        <v>84170</v>
      </c>
      <c r="Q2611" s="21"/>
      <c r="R2611" s="22"/>
      <c r="S2611" s="22"/>
      <c r="T2611" s="22"/>
      <c r="U2611" s="21"/>
      <c r="V2611" s="21"/>
      <c r="W2611" s="21"/>
      <c r="X2611" s="23"/>
      <c r="Y2611" s="24"/>
      <c r="Z2611" s="21">
        <v>95</v>
      </c>
      <c r="AA2611" s="25">
        <f t="shared" si="121"/>
        <v>95</v>
      </c>
      <c r="AB2611" s="116"/>
      <c r="AC2611" s="19"/>
      <c r="AD2611" s="27" t="str">
        <f t="shared" si="123"/>
        <v>นาย  สอง  หนูกรอบ</v>
      </c>
    </row>
    <row r="2612" spans="1:30">
      <c r="A2612" s="16" t="s">
        <v>7133</v>
      </c>
      <c r="B2612" s="74" t="s">
        <v>7404</v>
      </c>
      <c r="C2612" s="16" t="s">
        <v>6931</v>
      </c>
      <c r="D2612" s="16"/>
      <c r="E2612" s="17" t="s">
        <v>1104</v>
      </c>
      <c r="F2612" s="17" t="s">
        <v>1105</v>
      </c>
      <c r="G2612" s="29" t="s">
        <v>6905</v>
      </c>
      <c r="H2612" s="19" t="s">
        <v>8741</v>
      </c>
      <c r="I2612" s="19" t="s">
        <v>8868</v>
      </c>
      <c r="J2612" s="17" t="str">
        <f t="shared" si="122"/>
        <v>31  ม. 9  ต. คันธุลี  อ. ท่าชนะ  จ. สุราษฎร์ธานี</v>
      </c>
      <c r="K2612" s="30" t="s">
        <v>7491</v>
      </c>
      <c r="L2612" s="19" t="s">
        <v>7234</v>
      </c>
      <c r="M2612" s="19" t="s">
        <v>6935</v>
      </c>
      <c r="N2612" s="19" t="s">
        <v>6936</v>
      </c>
      <c r="O2612" s="19" t="s">
        <v>6937</v>
      </c>
      <c r="P2612" s="33">
        <v>84170</v>
      </c>
      <c r="Q2612" s="21"/>
      <c r="R2612" s="22"/>
      <c r="S2612" s="22"/>
      <c r="T2612" s="22"/>
      <c r="U2612" s="21"/>
      <c r="V2612" s="21"/>
      <c r="W2612" s="21"/>
      <c r="X2612" s="23"/>
      <c r="Y2612" s="24"/>
      <c r="Z2612" s="21">
        <v>67</v>
      </c>
      <c r="AA2612" s="25">
        <f t="shared" si="121"/>
        <v>67</v>
      </c>
      <c r="AB2612" s="116"/>
      <c r="AC2612" s="19"/>
      <c r="AD2612" s="27" t="str">
        <f t="shared" si="123"/>
        <v>นาง  เพ็ญศรี  ชูรัตนา</v>
      </c>
    </row>
    <row r="2613" spans="1:30">
      <c r="A2613" s="16" t="s">
        <v>7133</v>
      </c>
      <c r="B2613" s="74" t="s">
        <v>7291</v>
      </c>
      <c r="C2613" s="16" t="s">
        <v>6939</v>
      </c>
      <c r="D2613" s="16"/>
      <c r="E2613" s="17" t="s">
        <v>2045</v>
      </c>
      <c r="F2613" s="17" t="s">
        <v>2046</v>
      </c>
      <c r="G2613" s="29" t="s">
        <v>6905</v>
      </c>
      <c r="H2613" s="19" t="s">
        <v>11321</v>
      </c>
      <c r="I2613" s="19" t="s">
        <v>9136</v>
      </c>
      <c r="J2613" s="17" t="str">
        <f t="shared" si="122"/>
        <v>78  ม. 5  ต. คันธุลี  อ. ท่าชนะ  จ. สุราษฎร์ธานี</v>
      </c>
      <c r="K2613" s="30" t="s">
        <v>9137</v>
      </c>
      <c r="L2613" s="19" t="s">
        <v>6944</v>
      </c>
      <c r="M2613" s="19" t="s">
        <v>6935</v>
      </c>
      <c r="N2613" s="19" t="s">
        <v>6936</v>
      </c>
      <c r="O2613" s="19" t="s">
        <v>6937</v>
      </c>
      <c r="P2613" s="33">
        <v>84170</v>
      </c>
      <c r="Q2613" s="21"/>
      <c r="R2613" s="22"/>
      <c r="S2613" s="22"/>
      <c r="T2613" s="22"/>
      <c r="U2613" s="21"/>
      <c r="V2613" s="21"/>
      <c r="W2613" s="21"/>
      <c r="X2613" s="23"/>
      <c r="Y2613" s="24"/>
      <c r="Z2613" s="21">
        <v>72</v>
      </c>
      <c r="AA2613" s="25">
        <f t="shared" si="121"/>
        <v>72</v>
      </c>
      <c r="AB2613" s="116"/>
      <c r="AC2613" s="19"/>
      <c r="AD2613" s="27" t="str">
        <f t="shared" si="123"/>
        <v>นาง  หนูแดง  คงวิสัย</v>
      </c>
    </row>
    <row r="2614" spans="1:30">
      <c r="A2614" s="16" t="s">
        <v>7133</v>
      </c>
      <c r="B2614" s="74"/>
      <c r="C2614" s="16" t="s">
        <v>6950</v>
      </c>
      <c r="D2614" s="16"/>
      <c r="E2614" s="17" t="s">
        <v>2167</v>
      </c>
      <c r="F2614" s="17" t="s">
        <v>2168</v>
      </c>
      <c r="G2614" s="29" t="s">
        <v>6905</v>
      </c>
      <c r="H2614" s="19" t="s">
        <v>11322</v>
      </c>
      <c r="I2614" s="19" t="s">
        <v>7264</v>
      </c>
      <c r="J2614" s="17" t="str">
        <f t="shared" si="122"/>
        <v>81/1  ม. 14  ต. คันธุลี  อ. ท่าชนะ  จ. สุราษฎร์ธานี</v>
      </c>
      <c r="K2614" s="18" t="s">
        <v>9050</v>
      </c>
      <c r="L2614" s="19" t="s">
        <v>8049</v>
      </c>
      <c r="M2614" s="19" t="s">
        <v>6935</v>
      </c>
      <c r="N2614" s="19" t="s">
        <v>6936</v>
      </c>
      <c r="O2614" s="19" t="s">
        <v>6937</v>
      </c>
      <c r="P2614" s="33">
        <v>84170</v>
      </c>
      <c r="Q2614" s="21"/>
      <c r="R2614" s="22"/>
      <c r="S2614" s="22"/>
      <c r="T2614" s="22"/>
      <c r="U2614" s="21"/>
      <c r="V2614" s="21"/>
      <c r="W2614" s="21"/>
      <c r="X2614" s="23"/>
      <c r="Y2614" s="24"/>
      <c r="Z2614" s="21">
        <v>70</v>
      </c>
      <c r="AA2614" s="25">
        <f t="shared" si="121"/>
        <v>70</v>
      </c>
      <c r="AB2614" s="116"/>
      <c r="AC2614" s="19"/>
      <c r="AD2614" s="27" t="str">
        <f t="shared" si="123"/>
        <v>นาง  อารมณ์  ศรีรื่น</v>
      </c>
    </row>
    <row r="2615" spans="1:30">
      <c r="A2615" s="16" t="s">
        <v>7133</v>
      </c>
      <c r="B2615" s="74" t="s">
        <v>6938</v>
      </c>
      <c r="C2615" s="16" t="s">
        <v>6956</v>
      </c>
      <c r="D2615" s="16"/>
      <c r="E2615" s="17" t="s">
        <v>4497</v>
      </c>
      <c r="F2615" s="17" t="s">
        <v>4498</v>
      </c>
      <c r="G2615" s="29" t="s">
        <v>6896</v>
      </c>
      <c r="H2615" s="19" t="s">
        <v>8969</v>
      </c>
      <c r="I2615" s="19" t="s">
        <v>7668</v>
      </c>
      <c r="J2615" s="17" t="str">
        <f t="shared" si="122"/>
        <v>129/2  ม. 5  ต. คันธุลี  อ. ท่าชนะ  จ. สุราษฎร์ธานี</v>
      </c>
      <c r="K2615" s="30" t="s">
        <v>8970</v>
      </c>
      <c r="L2615" s="19" t="s">
        <v>6944</v>
      </c>
      <c r="M2615" s="19" t="s">
        <v>6935</v>
      </c>
      <c r="N2615" s="19" t="s">
        <v>6936</v>
      </c>
      <c r="O2615" s="19" t="s">
        <v>6937</v>
      </c>
      <c r="P2615" s="33">
        <v>84170</v>
      </c>
      <c r="Q2615" s="21"/>
      <c r="R2615" s="22"/>
      <c r="S2615" s="22"/>
      <c r="T2615" s="22"/>
      <c r="U2615" s="21"/>
      <c r="V2615" s="21"/>
      <c r="W2615" s="21"/>
      <c r="X2615" s="23"/>
      <c r="Y2615" s="24"/>
      <c r="Z2615" s="21">
        <v>140</v>
      </c>
      <c r="AA2615" s="25">
        <f t="shared" si="121"/>
        <v>140</v>
      </c>
      <c r="AB2615" s="116"/>
      <c r="AC2615" s="19"/>
      <c r="AD2615" s="27" t="str">
        <f t="shared" si="123"/>
        <v>นาย  บุญเลี้ยง  บัวทอง</v>
      </c>
    </row>
    <row r="2616" spans="1:30">
      <c r="A2616" s="16" t="s">
        <v>7133</v>
      </c>
      <c r="B2616" s="74" t="s">
        <v>7661</v>
      </c>
      <c r="C2616" s="16" t="s">
        <v>6960</v>
      </c>
      <c r="D2616" s="16" t="s">
        <v>6980</v>
      </c>
      <c r="E2616" s="17" t="s">
        <v>1981</v>
      </c>
      <c r="F2616" s="17" t="s">
        <v>1982</v>
      </c>
      <c r="G2616" s="29" t="s">
        <v>6905</v>
      </c>
      <c r="H2616" s="19" t="s">
        <v>9489</v>
      </c>
      <c r="I2616" s="19" t="s">
        <v>9490</v>
      </c>
      <c r="J2616" s="17" t="str">
        <f t="shared" si="122"/>
        <v>155  ม. 3  ต. สมอทอง  อ. ท่าชนะ  จ. สุราษฎร์ธานี</v>
      </c>
      <c r="K2616" s="30" t="s">
        <v>8073</v>
      </c>
      <c r="L2616" s="19" t="s">
        <v>6991</v>
      </c>
      <c r="M2616" s="19" t="s">
        <v>7305</v>
      </c>
      <c r="N2616" s="19" t="s">
        <v>6936</v>
      </c>
      <c r="O2616" s="19" t="s">
        <v>6937</v>
      </c>
      <c r="P2616" s="20">
        <v>84170</v>
      </c>
      <c r="Q2616" s="21"/>
      <c r="R2616" s="22"/>
      <c r="S2616" s="22"/>
      <c r="T2616" s="22"/>
      <c r="U2616" s="21"/>
      <c r="V2616" s="21"/>
      <c r="W2616" s="21"/>
      <c r="X2616" s="23"/>
      <c r="Y2616" s="24"/>
      <c r="Z2616" s="21">
        <v>270</v>
      </c>
      <c r="AA2616" s="25">
        <f t="shared" si="121"/>
        <v>270</v>
      </c>
      <c r="AB2616" s="116"/>
      <c r="AC2616" s="19"/>
      <c r="AD2616" s="27" t="str">
        <f t="shared" si="123"/>
        <v>นาง  สุรีย์  วิลัยรัตน์</v>
      </c>
    </row>
    <row r="2617" spans="1:30">
      <c r="A2617" s="16" t="s">
        <v>7133</v>
      </c>
      <c r="B2617" s="74" t="s">
        <v>7416</v>
      </c>
      <c r="C2617" s="16" t="s">
        <v>6967</v>
      </c>
      <c r="D2617" s="16"/>
      <c r="E2617" s="17" t="s">
        <v>4763</v>
      </c>
      <c r="F2617" s="17">
        <v>0</v>
      </c>
      <c r="G2617" s="29" t="s">
        <v>6896</v>
      </c>
      <c r="H2617" s="19" t="s">
        <v>11323</v>
      </c>
      <c r="I2617" s="19" t="s">
        <v>11324</v>
      </c>
      <c r="J2617" s="17" t="str">
        <f t="shared" si="122"/>
        <v>91  ม. 14  ต. คันธุลี  อ. ท่าชนะ  จ. สุราษฎร์ธานี</v>
      </c>
      <c r="K2617" s="30" t="s">
        <v>10949</v>
      </c>
      <c r="L2617" s="19" t="s">
        <v>8049</v>
      </c>
      <c r="M2617" s="19" t="s">
        <v>6935</v>
      </c>
      <c r="N2617" s="19" t="s">
        <v>6936</v>
      </c>
      <c r="O2617" s="19" t="s">
        <v>6937</v>
      </c>
      <c r="P2617" s="33">
        <v>84170</v>
      </c>
      <c r="Q2617" s="21"/>
      <c r="R2617" s="22"/>
      <c r="S2617" s="22"/>
      <c r="T2617" s="22"/>
      <c r="U2617" s="21"/>
      <c r="V2617" s="21"/>
      <c r="W2617" s="21"/>
      <c r="X2617" s="23"/>
      <c r="Y2617" s="24"/>
      <c r="Z2617" s="21">
        <v>75</v>
      </c>
      <c r="AA2617" s="25">
        <f t="shared" si="121"/>
        <v>75</v>
      </c>
      <c r="AB2617" s="116"/>
      <c r="AC2617" s="19"/>
      <c r="AD2617" s="27" t="str">
        <f t="shared" si="123"/>
        <v>นาย  เปรียบ  กระแจะจันทร์</v>
      </c>
    </row>
    <row r="2618" spans="1:30">
      <c r="A2618" s="16" t="s">
        <v>7133</v>
      </c>
      <c r="B2618" s="74" t="s">
        <v>6949</v>
      </c>
      <c r="C2618" s="16" t="s">
        <v>6975</v>
      </c>
      <c r="D2618" s="16"/>
      <c r="E2618" s="17" t="s">
        <v>3942</v>
      </c>
      <c r="F2618" s="17" t="s">
        <v>3943</v>
      </c>
      <c r="G2618" s="29" t="s">
        <v>6896</v>
      </c>
      <c r="H2618" s="19" t="s">
        <v>11325</v>
      </c>
      <c r="I2618" s="19" t="s">
        <v>11326</v>
      </c>
      <c r="J2618" s="17" t="str">
        <f t="shared" si="122"/>
        <v>45  ม. 14  ต. คันธุลี  อ. ท่าชนะ  จ. สุราษฎร์ธานี</v>
      </c>
      <c r="K2618" s="30" t="s">
        <v>7499</v>
      </c>
      <c r="L2618" s="19" t="s">
        <v>8049</v>
      </c>
      <c r="M2618" s="19" t="s">
        <v>6935</v>
      </c>
      <c r="N2618" s="19" t="s">
        <v>6936</v>
      </c>
      <c r="O2618" s="19" t="s">
        <v>6937</v>
      </c>
      <c r="P2618" s="33">
        <v>84170</v>
      </c>
      <c r="Q2618" s="21"/>
      <c r="R2618" s="22"/>
      <c r="S2618" s="22"/>
      <c r="T2618" s="22"/>
      <c r="U2618" s="21"/>
      <c r="V2618" s="21"/>
      <c r="W2618" s="21"/>
      <c r="X2618" s="23"/>
      <c r="Y2618" s="24"/>
      <c r="Z2618" s="21">
        <v>350</v>
      </c>
      <c r="AA2618" s="25">
        <f t="shared" si="121"/>
        <v>350</v>
      </c>
      <c r="AB2618" s="116"/>
      <c r="AC2618" s="19"/>
      <c r="AD2618" s="27" t="str">
        <f t="shared" si="123"/>
        <v>นาย  ซื้อจวน  อิทธิพรสกุล</v>
      </c>
    </row>
    <row r="2619" spans="1:30">
      <c r="A2619" s="16" t="s">
        <v>7133</v>
      </c>
      <c r="B2619" s="74" t="s">
        <v>6955</v>
      </c>
      <c r="C2619" s="16" t="s">
        <v>6979</v>
      </c>
      <c r="D2619" s="16"/>
      <c r="E2619" s="17" t="s">
        <v>5556</v>
      </c>
      <c r="F2619" s="17" t="s">
        <v>5557</v>
      </c>
      <c r="G2619" s="29" t="s">
        <v>6896</v>
      </c>
      <c r="H2619" s="19" t="s">
        <v>11327</v>
      </c>
      <c r="I2619" s="19" t="s">
        <v>9580</v>
      </c>
      <c r="J2619" s="17" t="str">
        <f t="shared" si="122"/>
        <v>124  ม. 9  ต. ทุ่งหลวง  อ. ละแม  จ. ชุมพร</v>
      </c>
      <c r="K2619" s="30" t="s">
        <v>7967</v>
      </c>
      <c r="L2619" s="19" t="s">
        <v>7234</v>
      </c>
      <c r="M2619" s="19" t="s">
        <v>7171</v>
      </c>
      <c r="N2619" s="19" t="s">
        <v>6911</v>
      </c>
      <c r="O2619" s="19" t="s">
        <v>6912</v>
      </c>
      <c r="P2619" s="33" t="s">
        <v>10227</v>
      </c>
      <c r="Q2619" s="21"/>
      <c r="R2619" s="22"/>
      <c r="S2619" s="22"/>
      <c r="T2619" s="22"/>
      <c r="U2619" s="21"/>
      <c r="V2619" s="21"/>
      <c r="W2619" s="21"/>
      <c r="X2619" s="23"/>
      <c r="Y2619" s="24"/>
      <c r="Z2619" s="21">
        <v>310</v>
      </c>
      <c r="AA2619" s="25">
        <f t="shared" si="121"/>
        <v>310</v>
      </c>
      <c r="AB2619" s="116"/>
      <c r="AC2619" s="19"/>
      <c r="AD2619" s="27" t="str">
        <f t="shared" si="123"/>
        <v>นาย  วีระชัย  เสถียรวงศา</v>
      </c>
    </row>
    <row r="2620" spans="1:30">
      <c r="A2620" s="16" t="s">
        <v>7133</v>
      </c>
      <c r="B2620" s="74" t="s">
        <v>7237</v>
      </c>
      <c r="C2620" s="16" t="s">
        <v>6987</v>
      </c>
      <c r="D2620" s="16"/>
      <c r="E2620" s="17" t="s">
        <v>396</v>
      </c>
      <c r="F2620" s="17" t="s">
        <v>397</v>
      </c>
      <c r="G2620" s="29" t="s">
        <v>6905</v>
      </c>
      <c r="H2620" s="19" t="s">
        <v>7287</v>
      </c>
      <c r="I2620" s="19" t="s">
        <v>7288</v>
      </c>
      <c r="J2620" s="17" t="str">
        <f t="shared" si="122"/>
        <v>13  ม. 7  ต. คันธุลี  อ. ท่าชนะ  จ. สุราษฎร์ธานี</v>
      </c>
      <c r="K2620" s="30" t="s">
        <v>7289</v>
      </c>
      <c r="L2620" s="19" t="s">
        <v>7290</v>
      </c>
      <c r="M2620" s="19" t="s">
        <v>6935</v>
      </c>
      <c r="N2620" s="19" t="s">
        <v>6936</v>
      </c>
      <c r="O2620" s="19" t="s">
        <v>6937</v>
      </c>
      <c r="P2620" s="33">
        <v>84170</v>
      </c>
      <c r="Q2620" s="21"/>
      <c r="R2620" s="22"/>
      <c r="S2620" s="22"/>
      <c r="T2620" s="22"/>
      <c r="U2620" s="21"/>
      <c r="V2620" s="21"/>
      <c r="W2620" s="21"/>
      <c r="X2620" s="23"/>
      <c r="Y2620" s="24"/>
      <c r="Z2620" s="21">
        <v>128</v>
      </c>
      <c r="AA2620" s="25">
        <f t="shared" si="121"/>
        <v>128</v>
      </c>
      <c r="AB2620" s="116"/>
      <c r="AC2620" s="19"/>
      <c r="AD2620" s="27" t="str">
        <f t="shared" si="123"/>
        <v>นาง  เจียมจิต  แคล่วคล่อง</v>
      </c>
    </row>
    <row r="2621" spans="1:30">
      <c r="A2621" s="16" t="s">
        <v>7133</v>
      </c>
      <c r="B2621" s="74" t="s">
        <v>6966</v>
      </c>
      <c r="C2621" s="16" t="s">
        <v>6994</v>
      </c>
      <c r="D2621" s="16"/>
      <c r="E2621" s="17" t="s">
        <v>4081</v>
      </c>
      <c r="F2621" s="17" t="s">
        <v>4082</v>
      </c>
      <c r="G2621" s="29" t="s">
        <v>6896</v>
      </c>
      <c r="H2621" s="19" t="s">
        <v>11328</v>
      </c>
      <c r="I2621" s="19" t="s">
        <v>11329</v>
      </c>
      <c r="J2621" s="17" t="str">
        <f t="shared" si="122"/>
        <v>11  ม. 14  ต. คันธุลี  อ. ท่าชนะ  จ. สุราษฎร์ธานี</v>
      </c>
      <c r="K2621" s="30" t="s">
        <v>7513</v>
      </c>
      <c r="L2621" s="19" t="s">
        <v>8049</v>
      </c>
      <c r="M2621" s="19" t="s">
        <v>6935</v>
      </c>
      <c r="N2621" s="19" t="s">
        <v>6936</v>
      </c>
      <c r="O2621" s="19" t="s">
        <v>6937</v>
      </c>
      <c r="P2621" s="33">
        <v>84170</v>
      </c>
      <c r="Q2621" s="21"/>
      <c r="R2621" s="22"/>
      <c r="S2621" s="22"/>
      <c r="T2621" s="22"/>
      <c r="U2621" s="21"/>
      <c r="V2621" s="21"/>
      <c r="W2621" s="21"/>
      <c r="X2621" s="23"/>
      <c r="Y2621" s="24"/>
      <c r="Z2621" s="21">
        <v>215</v>
      </c>
      <c r="AA2621" s="25">
        <f t="shared" si="121"/>
        <v>215</v>
      </c>
      <c r="AB2621" s="116"/>
      <c r="AC2621" s="19"/>
      <c r="AD2621" s="27" t="str">
        <f t="shared" si="123"/>
        <v>นาย  ต่วน  จักรกาฬ</v>
      </c>
    </row>
    <row r="2622" spans="1:30">
      <c r="A2622" s="16" t="s">
        <v>7133</v>
      </c>
      <c r="B2622" s="74" t="s">
        <v>6974</v>
      </c>
      <c r="C2622" s="16" t="s">
        <v>6999</v>
      </c>
      <c r="D2622" s="16"/>
      <c r="E2622" s="17" t="s">
        <v>6752</v>
      </c>
      <c r="F2622" s="17" t="s">
        <v>6753</v>
      </c>
      <c r="G2622" s="29" t="s">
        <v>6896</v>
      </c>
      <c r="H2622" s="19" t="s">
        <v>9457</v>
      </c>
      <c r="I2622" s="19" t="s">
        <v>9441</v>
      </c>
      <c r="J2622" s="17" t="str">
        <f t="shared" si="122"/>
        <v>72/5  ม. 14  ต. คันธุลี  อ. ท่าชนะ  จ. สุราษฎร์ธานี</v>
      </c>
      <c r="K2622" s="30" t="s">
        <v>9458</v>
      </c>
      <c r="L2622" s="19" t="s">
        <v>8049</v>
      </c>
      <c r="M2622" s="19" t="s">
        <v>6935</v>
      </c>
      <c r="N2622" s="19" t="s">
        <v>6936</v>
      </c>
      <c r="O2622" s="19" t="s">
        <v>6937</v>
      </c>
      <c r="P2622" s="33">
        <v>84170</v>
      </c>
      <c r="Q2622" s="21"/>
      <c r="R2622" s="22"/>
      <c r="S2622" s="22"/>
      <c r="T2622" s="22"/>
      <c r="U2622" s="21"/>
      <c r="V2622" s="21"/>
      <c r="W2622" s="21"/>
      <c r="X2622" s="23"/>
      <c r="Y2622" s="24"/>
      <c r="Z2622" s="21">
        <v>201</v>
      </c>
      <c r="AA2622" s="25">
        <f t="shared" si="121"/>
        <v>201</v>
      </c>
      <c r="AB2622" s="116"/>
      <c r="AC2622" s="19"/>
      <c r="AD2622" s="27" t="str">
        <f t="shared" si="123"/>
        <v>นาย  อารี  หิ่งห้อย</v>
      </c>
    </row>
    <row r="2623" spans="1:30" ht="105">
      <c r="A2623" s="16" t="s">
        <v>7133</v>
      </c>
      <c r="B2623" s="74"/>
      <c r="C2623" s="16" t="s">
        <v>7003</v>
      </c>
      <c r="D2623" s="16"/>
      <c r="E2623" s="19" t="s">
        <v>2766</v>
      </c>
      <c r="F2623" s="17" t="s">
        <v>2767</v>
      </c>
      <c r="G2623" s="19"/>
      <c r="H2623" s="32" t="s">
        <v>11330</v>
      </c>
      <c r="I2623" s="19" t="s">
        <v>11331</v>
      </c>
      <c r="J2623" s="17" t="str">
        <f t="shared" si="122"/>
        <v>40/2  ม. 14  ต. คันธุลี  อ. ท่าชนะ  จ. สุราษฎร์ธานี</v>
      </c>
      <c r="K2623" s="30" t="s">
        <v>7368</v>
      </c>
      <c r="L2623" s="19" t="s">
        <v>8049</v>
      </c>
      <c r="M2623" s="19" t="s">
        <v>6935</v>
      </c>
      <c r="N2623" s="19" t="s">
        <v>6936</v>
      </c>
      <c r="O2623" s="19" t="s">
        <v>6937</v>
      </c>
      <c r="P2623" s="33">
        <v>84170</v>
      </c>
      <c r="Q2623" s="21"/>
      <c r="R2623" s="22"/>
      <c r="S2623" s="22"/>
      <c r="T2623" s="22"/>
      <c r="U2623" s="21"/>
      <c r="V2623" s="21"/>
      <c r="W2623" s="21"/>
      <c r="X2623" s="23"/>
      <c r="Y2623" s="24"/>
      <c r="Z2623" s="21">
        <v>158</v>
      </c>
      <c r="AA2623" s="25">
        <f t="shared" si="121"/>
        <v>158</v>
      </c>
      <c r="AB2623" s="117"/>
      <c r="AC2623" s="19"/>
      <c r="AD2623" s="27" t="str">
        <f t="shared" si="123"/>
        <v xml:space="preserve">  นางสาว  ผุสดี เถาว์ราม - น.ส. อรทัย หนูทอง  เถาว์ราม</v>
      </c>
    </row>
    <row r="2624" spans="1:30">
      <c r="A2624" s="16" t="s">
        <v>7133</v>
      </c>
      <c r="B2624" s="74" t="s">
        <v>6978</v>
      </c>
      <c r="C2624" s="16" t="s">
        <v>7007</v>
      </c>
      <c r="D2624" s="16"/>
      <c r="E2624" s="17" t="s">
        <v>4373</v>
      </c>
      <c r="F2624" s="17" t="s">
        <v>4374</v>
      </c>
      <c r="G2624" s="29" t="s">
        <v>6896</v>
      </c>
      <c r="H2624" s="19" t="s">
        <v>8498</v>
      </c>
      <c r="I2624" s="19" t="s">
        <v>7495</v>
      </c>
      <c r="J2624" s="17" t="str">
        <f t="shared" si="122"/>
        <v>14  ม. 14  ต. คันธุลี  อ. ท่าชนะ  จ. สุราษฎร์ธานี</v>
      </c>
      <c r="K2624" s="30" t="s">
        <v>7133</v>
      </c>
      <c r="L2624" s="19" t="s">
        <v>8049</v>
      </c>
      <c r="M2624" s="19" t="s">
        <v>6935</v>
      </c>
      <c r="N2624" s="19" t="s">
        <v>6936</v>
      </c>
      <c r="O2624" s="19" t="s">
        <v>6937</v>
      </c>
      <c r="P2624" s="33">
        <v>84170</v>
      </c>
      <c r="Q2624" s="21"/>
      <c r="R2624" s="22"/>
      <c r="S2624" s="22"/>
      <c r="T2624" s="22"/>
      <c r="U2624" s="21"/>
      <c r="V2624" s="21"/>
      <c r="W2624" s="21"/>
      <c r="X2624" s="23"/>
      <c r="Y2624" s="24"/>
      <c r="Z2624" s="21">
        <v>39</v>
      </c>
      <c r="AA2624" s="25">
        <f t="shared" si="121"/>
        <v>39</v>
      </c>
      <c r="AB2624" s="116" t="s">
        <v>11332</v>
      </c>
      <c r="AC2624" s="19"/>
      <c r="AD2624" s="27" t="str">
        <f t="shared" si="123"/>
        <v>นาย  นิพนธ์  พยัคโฆ</v>
      </c>
    </row>
    <row r="2625" spans="1:30">
      <c r="A2625" s="16" t="s">
        <v>7133</v>
      </c>
      <c r="B2625" s="74" t="s">
        <v>7429</v>
      </c>
      <c r="C2625" s="16" t="s">
        <v>7012</v>
      </c>
      <c r="D2625" s="16"/>
      <c r="E2625" s="17" t="s">
        <v>4324</v>
      </c>
      <c r="F2625" s="17" t="s">
        <v>4325</v>
      </c>
      <c r="G2625" s="29" t="s">
        <v>6896</v>
      </c>
      <c r="H2625" s="19" t="s">
        <v>11333</v>
      </c>
      <c r="I2625" s="19" t="s">
        <v>11334</v>
      </c>
      <c r="J2625" s="17" t="str">
        <f t="shared" si="122"/>
        <v>67/1  ม. 14  ต. คันธุลี  อ. ท่าชนะ  จ. สุราษฎร์ธานี</v>
      </c>
      <c r="K2625" s="30" t="s">
        <v>11335</v>
      </c>
      <c r="L2625" s="19" t="s">
        <v>8049</v>
      </c>
      <c r="M2625" s="19" t="s">
        <v>6935</v>
      </c>
      <c r="N2625" s="19" t="s">
        <v>6936</v>
      </c>
      <c r="O2625" s="19" t="s">
        <v>6937</v>
      </c>
      <c r="P2625" s="33">
        <v>84170</v>
      </c>
      <c r="Q2625" s="21"/>
      <c r="R2625" s="22"/>
      <c r="S2625" s="22"/>
      <c r="T2625" s="22"/>
      <c r="U2625" s="21"/>
      <c r="V2625" s="21"/>
      <c r="W2625" s="21"/>
      <c r="X2625" s="23"/>
      <c r="Y2625" s="24"/>
      <c r="Z2625" s="21">
        <v>205</v>
      </c>
      <c r="AA2625" s="25">
        <f t="shared" si="121"/>
        <v>205</v>
      </c>
      <c r="AB2625" s="116"/>
      <c r="AC2625" s="19"/>
      <c r="AD2625" s="27" t="str">
        <f t="shared" si="123"/>
        <v>นาย  นภา  วันเครือ</v>
      </c>
    </row>
    <row r="2626" spans="1:30">
      <c r="A2626" s="16" t="s">
        <v>7133</v>
      </c>
      <c r="B2626" s="74" t="s">
        <v>6993</v>
      </c>
      <c r="C2626" s="16" t="s">
        <v>7017</v>
      </c>
      <c r="D2626" s="16"/>
      <c r="E2626" s="17" t="s">
        <v>5373</v>
      </c>
      <c r="F2626" s="17" t="s">
        <v>5374</v>
      </c>
      <c r="G2626" s="29" t="s">
        <v>6896</v>
      </c>
      <c r="H2626" s="19" t="s">
        <v>7846</v>
      </c>
      <c r="I2626" s="19" t="s">
        <v>9502</v>
      </c>
      <c r="J2626" s="17" t="str">
        <f t="shared" si="122"/>
        <v>115  ม. 14  ต. คันธุลี  อ. ท่าชนะ  จ. สุราษฎร์ธานี</v>
      </c>
      <c r="K2626" s="30" t="s">
        <v>7386</v>
      </c>
      <c r="L2626" s="19" t="s">
        <v>8049</v>
      </c>
      <c r="M2626" s="19" t="s">
        <v>6935</v>
      </c>
      <c r="N2626" s="19" t="s">
        <v>6936</v>
      </c>
      <c r="O2626" s="19" t="s">
        <v>6937</v>
      </c>
      <c r="P2626" s="33">
        <v>84170</v>
      </c>
      <c r="Q2626" s="21"/>
      <c r="R2626" s="22"/>
      <c r="S2626" s="22"/>
      <c r="T2626" s="22"/>
      <c r="U2626" s="21"/>
      <c r="V2626" s="21"/>
      <c r="W2626" s="21"/>
      <c r="X2626" s="23"/>
      <c r="Y2626" s="24"/>
      <c r="Z2626" s="21">
        <v>81</v>
      </c>
      <c r="AA2626" s="25">
        <f t="shared" si="121"/>
        <v>81</v>
      </c>
      <c r="AB2626" s="116"/>
      <c r="AC2626" s="19"/>
      <c r="AD2626" s="27" t="str">
        <f t="shared" si="123"/>
        <v>นาย  วิชาญ  กาญจนชูศิลป์</v>
      </c>
    </row>
    <row r="2627" spans="1:30">
      <c r="A2627" s="16" t="s">
        <v>7133</v>
      </c>
      <c r="B2627" s="74" t="s">
        <v>6998</v>
      </c>
      <c r="C2627" s="16" t="s">
        <v>7022</v>
      </c>
      <c r="D2627" s="16"/>
      <c r="E2627" s="17" t="s">
        <v>1446</v>
      </c>
      <c r="F2627" s="17" t="s">
        <v>1447</v>
      </c>
      <c r="G2627" s="29" t="s">
        <v>6905</v>
      </c>
      <c r="H2627" s="19" t="s">
        <v>8577</v>
      </c>
      <c r="I2627" s="19" t="s">
        <v>8938</v>
      </c>
      <c r="J2627" s="17" t="str">
        <f t="shared" si="122"/>
        <v>82/1  ม. 14  ต. คันธุลี  อ. ท่าชนะ  จ. สุราษฎร์ธานี</v>
      </c>
      <c r="K2627" s="30" t="s">
        <v>8939</v>
      </c>
      <c r="L2627" s="19" t="s">
        <v>8049</v>
      </c>
      <c r="M2627" s="19" t="s">
        <v>6935</v>
      </c>
      <c r="N2627" s="19" t="s">
        <v>6936</v>
      </c>
      <c r="O2627" s="19" t="s">
        <v>6937</v>
      </c>
      <c r="P2627" s="33">
        <v>84170</v>
      </c>
      <c r="Q2627" s="21"/>
      <c r="R2627" s="22"/>
      <c r="S2627" s="22"/>
      <c r="T2627" s="22"/>
      <c r="U2627" s="21"/>
      <c r="V2627" s="21"/>
      <c r="W2627" s="21"/>
      <c r="X2627" s="23"/>
      <c r="Y2627" s="24"/>
      <c r="Z2627" s="21">
        <v>23</v>
      </c>
      <c r="AA2627" s="25">
        <f t="shared" ref="AA2627:AA2690" si="124">SUM(Q2627:Z2627)</f>
        <v>23</v>
      </c>
      <c r="AB2627" s="116"/>
      <c r="AC2627" s="19"/>
      <c r="AD2627" s="27" t="str">
        <f t="shared" si="123"/>
        <v>นาง  ลัดดา  วีระวงศ์</v>
      </c>
    </row>
    <row r="2628" spans="1:30">
      <c r="A2628" s="16" t="s">
        <v>7133</v>
      </c>
      <c r="B2628" s="74" t="s">
        <v>7436</v>
      </c>
      <c r="C2628" s="16" t="s">
        <v>7027</v>
      </c>
      <c r="D2628" s="16"/>
      <c r="E2628" s="17" t="s">
        <v>1862</v>
      </c>
      <c r="F2628" s="17" t="s">
        <v>1863</v>
      </c>
      <c r="G2628" s="29" t="s">
        <v>6923</v>
      </c>
      <c r="H2628" s="19" t="s">
        <v>9867</v>
      </c>
      <c r="I2628" s="19" t="s">
        <v>8938</v>
      </c>
      <c r="J2628" s="17" t="str">
        <f t="shared" si="122"/>
        <v>82/1  ม. 14  ต. คันธุลี  อ. ท่าชนะ  จ. สุราษฎร์ธานี</v>
      </c>
      <c r="K2628" s="30" t="s">
        <v>8939</v>
      </c>
      <c r="L2628" s="19" t="s">
        <v>8049</v>
      </c>
      <c r="M2628" s="19" t="s">
        <v>6935</v>
      </c>
      <c r="N2628" s="19" t="s">
        <v>6936</v>
      </c>
      <c r="O2628" s="19" t="s">
        <v>6937</v>
      </c>
      <c r="P2628" s="33">
        <v>84170</v>
      </c>
      <c r="Q2628" s="21"/>
      <c r="R2628" s="22"/>
      <c r="S2628" s="22"/>
      <c r="T2628" s="22"/>
      <c r="U2628" s="21"/>
      <c r="V2628" s="21"/>
      <c r="W2628" s="21"/>
      <c r="X2628" s="23"/>
      <c r="Y2628" s="24"/>
      <c r="Z2628" s="21">
        <v>74</v>
      </c>
      <c r="AA2628" s="25">
        <f t="shared" si="124"/>
        <v>74</v>
      </c>
      <c r="AB2628" s="116"/>
      <c r="AC2628" s="19"/>
      <c r="AD2628" s="27" t="str">
        <f t="shared" si="123"/>
        <v>นางสาว  สุกัญญา  วีระวงศ์</v>
      </c>
    </row>
    <row r="2629" spans="1:30">
      <c r="A2629" s="16" t="s">
        <v>7133</v>
      </c>
      <c r="B2629" s="74"/>
      <c r="C2629" s="16" t="s">
        <v>7035</v>
      </c>
      <c r="D2629" s="16"/>
      <c r="E2629" s="84" t="s">
        <v>5488</v>
      </c>
      <c r="F2629" s="17">
        <v>0</v>
      </c>
      <c r="G2629" s="84" t="s">
        <v>6896</v>
      </c>
      <c r="H2629" s="19" t="s">
        <v>8205</v>
      </c>
      <c r="I2629" s="19" t="s">
        <v>9994</v>
      </c>
      <c r="J2629" s="17" t="str">
        <f t="shared" si="122"/>
        <v>98  ม. 14  ต. คันธุลี  อ. ท่าชนะ  จ. สุราษฎร์ธานี</v>
      </c>
      <c r="K2629" s="48" t="s">
        <v>9685</v>
      </c>
      <c r="L2629" s="19" t="s">
        <v>8049</v>
      </c>
      <c r="M2629" s="19" t="s">
        <v>6935</v>
      </c>
      <c r="N2629" s="19" t="s">
        <v>6936</v>
      </c>
      <c r="O2629" s="19" t="s">
        <v>6937</v>
      </c>
      <c r="P2629" s="33">
        <v>84170</v>
      </c>
      <c r="Q2629" s="21"/>
      <c r="R2629" s="22"/>
      <c r="S2629" s="22"/>
      <c r="T2629" s="22"/>
      <c r="U2629" s="21"/>
      <c r="V2629" s="21"/>
      <c r="W2629" s="24"/>
      <c r="X2629" s="23"/>
      <c r="Y2629" s="24"/>
      <c r="Z2629" s="21">
        <v>60</v>
      </c>
      <c r="AA2629" s="25">
        <f t="shared" si="124"/>
        <v>60</v>
      </c>
      <c r="AB2629" s="117"/>
      <c r="AC2629" s="19"/>
      <c r="AD2629" s="27" t="str">
        <f t="shared" si="123"/>
        <v>นาย  วิโรจน์  แก้วแดง</v>
      </c>
    </row>
    <row r="2630" spans="1:30">
      <c r="A2630" s="16" t="s">
        <v>7133</v>
      </c>
      <c r="B2630" s="74"/>
      <c r="C2630" s="16" t="s">
        <v>7040</v>
      </c>
      <c r="D2630" s="16"/>
      <c r="E2630" s="84" t="s">
        <v>1400</v>
      </c>
      <c r="F2630" s="17" t="s">
        <v>1401</v>
      </c>
      <c r="G2630" s="84" t="s">
        <v>6905</v>
      </c>
      <c r="H2630" s="19" t="s">
        <v>9212</v>
      </c>
      <c r="I2630" s="19" t="s">
        <v>10004</v>
      </c>
      <c r="J2630" s="17" t="str">
        <f t="shared" si="122"/>
        <v>214  ม. 9  ต. คันธุลี  อ. ท่าชนะ  จ. สุราษฎร์ธานี</v>
      </c>
      <c r="K2630" s="33" t="s">
        <v>8253</v>
      </c>
      <c r="L2630" s="19" t="s">
        <v>7234</v>
      </c>
      <c r="M2630" s="19" t="s">
        <v>6935</v>
      </c>
      <c r="N2630" s="19" t="s">
        <v>6936</v>
      </c>
      <c r="O2630" s="19" t="s">
        <v>6937</v>
      </c>
      <c r="P2630" s="33">
        <v>84170</v>
      </c>
      <c r="Q2630" s="21"/>
      <c r="R2630" s="22"/>
      <c r="S2630" s="22"/>
      <c r="T2630" s="22"/>
      <c r="U2630" s="21"/>
      <c r="V2630" s="21"/>
      <c r="W2630" s="21"/>
      <c r="X2630" s="23"/>
      <c r="Y2630" s="24"/>
      <c r="Z2630" s="21">
        <v>4</v>
      </c>
      <c r="AA2630" s="25">
        <f t="shared" si="124"/>
        <v>4</v>
      </c>
      <c r="AB2630" s="44"/>
      <c r="AC2630" s="19"/>
      <c r="AD2630" s="27" t="str">
        <f t="shared" si="123"/>
        <v>นาง  ละม่อม  ติ้นระนอง</v>
      </c>
    </row>
    <row r="2631" spans="1:30">
      <c r="A2631" s="16" t="s">
        <v>7133</v>
      </c>
      <c r="B2631" s="74" t="s">
        <v>7050</v>
      </c>
      <c r="C2631" s="16" t="s">
        <v>7045</v>
      </c>
      <c r="D2631" s="16"/>
      <c r="E2631" s="17" t="s">
        <v>5751</v>
      </c>
      <c r="F2631" s="17" t="s">
        <v>5752</v>
      </c>
      <c r="G2631" s="29" t="s">
        <v>6896</v>
      </c>
      <c r="H2631" s="19" t="s">
        <v>7599</v>
      </c>
      <c r="I2631" s="19" t="s">
        <v>7264</v>
      </c>
      <c r="J2631" s="17" t="str">
        <f t="shared" si="122"/>
        <v>61  ม. 14  ต. คันธุลี  อ. ท่าชนะ  จ. สุราษฎร์ธานี</v>
      </c>
      <c r="K2631" s="30" t="s">
        <v>7002</v>
      </c>
      <c r="L2631" s="19" t="s">
        <v>8049</v>
      </c>
      <c r="M2631" s="19" t="s">
        <v>6935</v>
      </c>
      <c r="N2631" s="19" t="s">
        <v>6936</v>
      </c>
      <c r="O2631" s="19" t="s">
        <v>6937</v>
      </c>
      <c r="P2631" s="33">
        <v>84170</v>
      </c>
      <c r="Q2631" s="21"/>
      <c r="R2631" s="22"/>
      <c r="S2631" s="22"/>
      <c r="T2631" s="22"/>
      <c r="U2631" s="21"/>
      <c r="V2631" s="21"/>
      <c r="W2631" s="21"/>
      <c r="X2631" s="23"/>
      <c r="Y2631" s="24"/>
      <c r="Z2631" s="21">
        <v>70</v>
      </c>
      <c r="AA2631" s="25">
        <f t="shared" si="124"/>
        <v>70</v>
      </c>
      <c r="AB2631" s="116"/>
      <c r="AC2631" s="19"/>
      <c r="AD2631" s="27" t="str">
        <f t="shared" si="123"/>
        <v>นาย  สมชาย  ศรีรื่น</v>
      </c>
    </row>
    <row r="2632" spans="1:30" ht="84">
      <c r="A2632" s="16" t="s">
        <v>7133</v>
      </c>
      <c r="B2632" s="74"/>
      <c r="C2632" s="16" t="s">
        <v>7051</v>
      </c>
      <c r="D2632" s="16"/>
      <c r="E2632" s="17" t="s">
        <v>4397</v>
      </c>
      <c r="F2632" s="17" t="s">
        <v>4398</v>
      </c>
      <c r="G2632" s="17"/>
      <c r="H2632" s="69" t="s">
        <v>11336</v>
      </c>
      <c r="I2632" s="17" t="s">
        <v>11337</v>
      </c>
      <c r="J2632" s="17" t="str">
        <f t="shared" si="122"/>
        <v>139  ม. 1  ต. สวนแตง  อ. ละแม  จ. ชุมพร</v>
      </c>
      <c r="K2632" s="30" t="s">
        <v>8746</v>
      </c>
      <c r="L2632" s="19" t="s">
        <v>6954</v>
      </c>
      <c r="M2632" s="19" t="s">
        <v>6992</v>
      </c>
      <c r="N2632" s="19" t="s">
        <v>6911</v>
      </c>
      <c r="O2632" s="19" t="s">
        <v>6912</v>
      </c>
      <c r="P2632" s="33" t="s">
        <v>10227</v>
      </c>
      <c r="Q2632" s="21"/>
      <c r="R2632" s="22"/>
      <c r="S2632" s="22"/>
      <c r="T2632" s="22"/>
      <c r="U2632" s="21"/>
      <c r="V2632" s="21"/>
      <c r="W2632" s="21"/>
      <c r="X2632" s="23"/>
      <c r="Y2632" s="24"/>
      <c r="Z2632" s="21">
        <v>119</v>
      </c>
      <c r="AA2632" s="25">
        <f t="shared" si="124"/>
        <v>119</v>
      </c>
      <c r="AB2632" s="117"/>
      <c r="AC2632" s="19"/>
      <c r="AD2632" s="27" t="str">
        <f t="shared" si="123"/>
        <v xml:space="preserve">  นาย  นิรัน กี้ขอ - นาย ปรีชา สังข์แก้ว  กี้ขอ</v>
      </c>
    </row>
    <row r="2633" spans="1:30" ht="42">
      <c r="A2633" s="16" t="s">
        <v>7133</v>
      </c>
      <c r="B2633" s="74" t="s">
        <v>7058</v>
      </c>
      <c r="C2633" s="16" t="s">
        <v>7054</v>
      </c>
      <c r="D2633" s="16" t="s">
        <v>6980</v>
      </c>
      <c r="E2633" s="17" t="s">
        <v>6761</v>
      </c>
      <c r="F2633" s="17" t="s">
        <v>6762</v>
      </c>
      <c r="G2633" s="29" t="s">
        <v>6896</v>
      </c>
      <c r="H2633" s="19" t="s">
        <v>7329</v>
      </c>
      <c r="I2633" s="19" t="s">
        <v>9852</v>
      </c>
      <c r="J2633" s="17" t="str">
        <f t="shared" si="122"/>
        <v>104  ม. 14  ต. คันธุลี  อ. ท่าชนะ  จ. สุราษฎร์ธานี</v>
      </c>
      <c r="K2633" s="30" t="s">
        <v>7363</v>
      </c>
      <c r="L2633" s="19" t="s">
        <v>8049</v>
      </c>
      <c r="M2633" s="19" t="s">
        <v>6935</v>
      </c>
      <c r="N2633" s="19" t="s">
        <v>6936</v>
      </c>
      <c r="O2633" s="96" t="s">
        <v>6937</v>
      </c>
      <c r="P2633" s="33" t="s">
        <v>9853</v>
      </c>
      <c r="Q2633" s="21"/>
      <c r="R2633" s="22"/>
      <c r="S2633" s="22"/>
      <c r="T2633" s="22"/>
      <c r="U2633" s="21"/>
      <c r="V2633" s="21"/>
      <c r="W2633" s="21"/>
      <c r="X2633" s="23"/>
      <c r="Y2633" s="24"/>
      <c r="Z2633" s="21">
        <v>84</v>
      </c>
      <c r="AA2633" s="25">
        <f t="shared" si="124"/>
        <v>84</v>
      </c>
      <c r="AB2633" s="116" t="s">
        <v>11338</v>
      </c>
      <c r="AC2633" s="19"/>
      <c r="AD2633" s="27" t="str">
        <f t="shared" si="123"/>
        <v>นาย  อำนวย  ก่อเจริญเกียรติ</v>
      </c>
    </row>
    <row r="2634" spans="1:30">
      <c r="A2634" s="16" t="s">
        <v>7133</v>
      </c>
      <c r="B2634" s="74" t="s">
        <v>7325</v>
      </c>
      <c r="C2634" s="16" t="s">
        <v>7059</v>
      </c>
      <c r="D2634" s="16" t="s">
        <v>6980</v>
      </c>
      <c r="E2634" s="17" t="s">
        <v>6547</v>
      </c>
      <c r="F2634" s="17" t="s">
        <v>6548</v>
      </c>
      <c r="G2634" s="29" t="s">
        <v>6896</v>
      </c>
      <c r="H2634" s="19" t="s">
        <v>11339</v>
      </c>
      <c r="I2634" s="19" t="s">
        <v>11340</v>
      </c>
      <c r="J2634" s="17" t="str">
        <f t="shared" si="122"/>
        <v>114  ม. 3  ต. คันธุลี  อ. ท่าชนะ  จ. สุราษฎร์ธานี</v>
      </c>
      <c r="K2634" s="30" t="s">
        <v>7817</v>
      </c>
      <c r="L2634" s="19" t="s">
        <v>6991</v>
      </c>
      <c r="M2634" s="19" t="s">
        <v>6935</v>
      </c>
      <c r="N2634" s="19" t="s">
        <v>6936</v>
      </c>
      <c r="O2634" s="19" t="s">
        <v>6937</v>
      </c>
      <c r="P2634" s="33">
        <v>84170</v>
      </c>
      <c r="Q2634" s="21"/>
      <c r="R2634" s="22">
        <v>82</v>
      </c>
      <c r="S2634" s="22">
        <v>82</v>
      </c>
      <c r="T2634" s="22">
        <v>82</v>
      </c>
      <c r="U2634" s="21">
        <v>82</v>
      </c>
      <c r="V2634" s="21">
        <v>82</v>
      </c>
      <c r="W2634" s="21">
        <v>82</v>
      </c>
      <c r="X2634" s="23">
        <v>82</v>
      </c>
      <c r="Y2634" s="24">
        <v>82</v>
      </c>
      <c r="Z2634" s="21">
        <v>82</v>
      </c>
      <c r="AA2634" s="25">
        <f t="shared" si="124"/>
        <v>738</v>
      </c>
      <c r="AB2634" s="116"/>
      <c r="AC2634" s="19"/>
      <c r="AD2634" s="27" t="str">
        <f t="shared" si="123"/>
        <v>นาย  โสธร  รักขาว</v>
      </c>
    </row>
    <row r="2635" spans="1:30">
      <c r="A2635" s="16" t="s">
        <v>7133</v>
      </c>
      <c r="B2635" s="74" t="s">
        <v>6913</v>
      </c>
      <c r="C2635" s="16" t="s">
        <v>7064</v>
      </c>
      <c r="D2635" s="16"/>
      <c r="E2635" s="17" t="s">
        <v>748</v>
      </c>
      <c r="F2635" s="17" t="s">
        <v>749</v>
      </c>
      <c r="G2635" s="29" t="s">
        <v>6905</v>
      </c>
      <c r="H2635" s="19" t="s">
        <v>8051</v>
      </c>
      <c r="I2635" s="19" t="s">
        <v>7649</v>
      </c>
      <c r="J2635" s="17" t="str">
        <f t="shared" si="122"/>
        <v>288  ม. 3  ต. คันธุลี  อ. ท่าชนะ  จ. สุราษฎร์ธานี</v>
      </c>
      <c r="K2635" s="30" t="s">
        <v>8052</v>
      </c>
      <c r="L2635" s="19" t="s">
        <v>6991</v>
      </c>
      <c r="M2635" s="19" t="s">
        <v>6935</v>
      </c>
      <c r="N2635" s="19" t="s">
        <v>6936</v>
      </c>
      <c r="O2635" s="19" t="s">
        <v>6937</v>
      </c>
      <c r="P2635" s="33">
        <v>84170</v>
      </c>
      <c r="Q2635" s="21"/>
      <c r="R2635" s="22"/>
      <c r="S2635" s="22"/>
      <c r="T2635" s="22"/>
      <c r="U2635" s="21"/>
      <c r="V2635" s="21"/>
      <c r="W2635" s="21"/>
      <c r="X2635" s="23"/>
      <c r="Y2635" s="24"/>
      <c r="Z2635" s="21">
        <v>133</v>
      </c>
      <c r="AA2635" s="25">
        <f t="shared" si="124"/>
        <v>133</v>
      </c>
      <c r="AB2635" s="116"/>
      <c r="AC2635" s="19"/>
      <c r="AD2635" s="27" t="str">
        <f t="shared" si="123"/>
        <v>นาง  บุญชม  เหยียบสูญ</v>
      </c>
    </row>
    <row r="2636" spans="1:30">
      <c r="A2636" s="16" t="s">
        <v>7133</v>
      </c>
      <c r="B2636" s="74" t="s">
        <v>7088</v>
      </c>
      <c r="C2636" s="16" t="s">
        <v>7068</v>
      </c>
      <c r="D2636" s="16"/>
      <c r="E2636" s="17" t="s">
        <v>6826</v>
      </c>
      <c r="F2636" s="17" t="s">
        <v>6827</v>
      </c>
      <c r="G2636" s="29" t="s">
        <v>6896</v>
      </c>
      <c r="H2636" s="19" t="s">
        <v>11341</v>
      </c>
      <c r="I2636" s="19" t="s">
        <v>10677</v>
      </c>
      <c r="J2636" s="17" t="str">
        <f t="shared" ref="J2636:J2697" si="125">K2636&amp;"  "&amp;L2636&amp;"  "&amp;M2636&amp;"  "&amp;N2636&amp;"  "&amp;O2636</f>
        <v>104/30 ถ.ปาดังเบซาห์  ม. -  ต. สะเดา  อ. สะเดา  จ. สงขลา</v>
      </c>
      <c r="K2636" s="30" t="s">
        <v>11342</v>
      </c>
      <c r="L2636" s="19" t="s">
        <v>6918</v>
      </c>
      <c r="M2636" s="19" t="s">
        <v>11343</v>
      </c>
      <c r="N2636" s="19" t="s">
        <v>10252</v>
      </c>
      <c r="O2636" s="19" t="s">
        <v>7632</v>
      </c>
      <c r="P2636" s="33" t="s">
        <v>11344</v>
      </c>
      <c r="Q2636" s="21"/>
      <c r="R2636" s="22"/>
      <c r="S2636" s="22"/>
      <c r="T2636" s="22"/>
      <c r="U2636" s="21"/>
      <c r="V2636" s="21"/>
      <c r="W2636" s="21"/>
      <c r="X2636" s="23"/>
      <c r="Y2636" s="24"/>
      <c r="Z2636" s="21">
        <v>347</v>
      </c>
      <c r="AA2636" s="25">
        <f t="shared" si="124"/>
        <v>347</v>
      </c>
      <c r="AB2636" s="116"/>
      <c r="AC2636" s="19"/>
      <c r="AD2636" s="27" t="str">
        <f t="shared" si="123"/>
        <v>นาย  เอกภพ  แซ่คู</v>
      </c>
    </row>
    <row r="2637" spans="1:30">
      <c r="A2637" s="16" t="s">
        <v>7133</v>
      </c>
      <c r="B2637" s="74" t="s">
        <v>7479</v>
      </c>
      <c r="C2637" s="16" t="s">
        <v>7073</v>
      </c>
      <c r="D2637" s="16"/>
      <c r="E2637" s="17" t="s">
        <v>3404</v>
      </c>
      <c r="F2637" s="17" t="s">
        <v>3405</v>
      </c>
      <c r="G2637" s="29" t="s">
        <v>6896</v>
      </c>
      <c r="H2637" s="19" t="s">
        <v>11345</v>
      </c>
      <c r="I2637" s="19" t="s">
        <v>8848</v>
      </c>
      <c r="J2637" s="17" t="str">
        <f t="shared" si="125"/>
        <v>104/30 ถ.ปาดังเบซาห์  ม. -  ต. สะเดา  อ. สะเดา  จ. สงขลา</v>
      </c>
      <c r="K2637" s="30" t="s">
        <v>11342</v>
      </c>
      <c r="L2637" s="19" t="s">
        <v>6918</v>
      </c>
      <c r="M2637" s="19" t="s">
        <v>11343</v>
      </c>
      <c r="N2637" s="19" t="s">
        <v>10252</v>
      </c>
      <c r="O2637" s="19" t="s">
        <v>7632</v>
      </c>
      <c r="P2637" s="33" t="s">
        <v>11344</v>
      </c>
      <c r="Q2637" s="21"/>
      <c r="R2637" s="22"/>
      <c r="S2637" s="22"/>
      <c r="T2637" s="22"/>
      <c r="U2637" s="21"/>
      <c r="V2637" s="21"/>
      <c r="W2637" s="21"/>
      <c r="X2637" s="23"/>
      <c r="Y2637" s="24"/>
      <c r="Z2637" s="21">
        <v>350</v>
      </c>
      <c r="AA2637" s="25">
        <f t="shared" si="124"/>
        <v>350</v>
      </c>
      <c r="AB2637" s="116"/>
      <c r="AC2637" s="19"/>
      <c r="AD2637" s="27" t="str">
        <f t="shared" si="123"/>
        <v>นาย  กี่หมิน  แซ่คู่</v>
      </c>
    </row>
    <row r="2638" spans="1:30">
      <c r="A2638" s="16" t="s">
        <v>7133</v>
      </c>
      <c r="B2638" s="74" t="s">
        <v>7097</v>
      </c>
      <c r="C2638" s="16" t="s">
        <v>7078</v>
      </c>
      <c r="D2638" s="16"/>
      <c r="E2638" s="17" t="s">
        <v>2769</v>
      </c>
      <c r="F2638" s="17" t="s">
        <v>2770</v>
      </c>
      <c r="G2638" s="29" t="s">
        <v>6923</v>
      </c>
      <c r="H2638" s="19" t="s">
        <v>11346</v>
      </c>
      <c r="I2638" s="19" t="s">
        <v>11347</v>
      </c>
      <c r="J2638" s="17" t="str">
        <f t="shared" si="125"/>
        <v>17/1  ม. 14  ต. คันธุลี  อ. ท่าชนะ  จ. สุราษฎร์ธานี</v>
      </c>
      <c r="K2638" s="30" t="s">
        <v>10197</v>
      </c>
      <c r="L2638" s="19" t="s">
        <v>8049</v>
      </c>
      <c r="M2638" s="19" t="s">
        <v>6935</v>
      </c>
      <c r="N2638" s="19" t="s">
        <v>6936</v>
      </c>
      <c r="O2638" s="19" t="s">
        <v>6937</v>
      </c>
      <c r="P2638" s="33">
        <v>84170</v>
      </c>
      <c r="Q2638" s="21"/>
      <c r="R2638" s="22"/>
      <c r="S2638" s="22"/>
      <c r="T2638" s="22"/>
      <c r="U2638" s="21"/>
      <c r="V2638" s="21"/>
      <c r="W2638" s="21"/>
      <c r="X2638" s="23"/>
      <c r="Y2638" s="24"/>
      <c r="Z2638" s="21">
        <v>77</v>
      </c>
      <c r="AA2638" s="25">
        <f t="shared" si="124"/>
        <v>77</v>
      </c>
      <c r="AB2638" s="116"/>
      <c r="AC2638" s="19"/>
      <c r="AD2638" s="27" t="str">
        <f t="shared" si="123"/>
        <v>นางสาว  พรทิพย์  เพชรคง</v>
      </c>
    </row>
    <row r="2639" spans="1:30">
      <c r="A2639" s="16" t="s">
        <v>7133</v>
      </c>
      <c r="B2639" s="74" t="s">
        <v>7483</v>
      </c>
      <c r="C2639" s="16" t="s">
        <v>7082</v>
      </c>
      <c r="D2639" s="16"/>
      <c r="E2639" s="17" t="s">
        <v>4488</v>
      </c>
      <c r="F2639" s="17" t="s">
        <v>4489</v>
      </c>
      <c r="G2639" s="29" t="s">
        <v>6896</v>
      </c>
      <c r="H2639" s="19" t="s">
        <v>10333</v>
      </c>
      <c r="I2639" s="19" t="s">
        <v>7264</v>
      </c>
      <c r="J2639" s="17" t="str">
        <f t="shared" si="125"/>
        <v>20  ม. 14  ต. คันธุลี  อ. ท่าชนะ  จ. สุราษฎร์ธานี</v>
      </c>
      <c r="K2639" s="30" t="s">
        <v>7157</v>
      </c>
      <c r="L2639" s="19" t="s">
        <v>8049</v>
      </c>
      <c r="M2639" s="19" t="s">
        <v>6935</v>
      </c>
      <c r="N2639" s="19" t="s">
        <v>6936</v>
      </c>
      <c r="O2639" s="19" t="s">
        <v>6937</v>
      </c>
      <c r="P2639" s="33">
        <v>84170</v>
      </c>
      <c r="Q2639" s="21"/>
      <c r="R2639" s="22"/>
      <c r="S2639" s="22"/>
      <c r="T2639" s="22"/>
      <c r="U2639" s="21"/>
      <c r="V2639" s="21"/>
      <c r="W2639" s="21"/>
      <c r="X2639" s="23"/>
      <c r="Y2639" s="24"/>
      <c r="Z2639" s="21">
        <v>70</v>
      </c>
      <c r="AA2639" s="25">
        <f t="shared" si="124"/>
        <v>70</v>
      </c>
      <c r="AB2639" s="116"/>
      <c r="AC2639" s="19"/>
      <c r="AD2639" s="27" t="str">
        <f t="shared" si="123"/>
        <v>นาย  บุญรัตน์  ศรีรื่น</v>
      </c>
    </row>
    <row r="2640" spans="1:30">
      <c r="A2640" s="16" t="s">
        <v>7133</v>
      </c>
      <c r="B2640" s="74" t="s">
        <v>7486</v>
      </c>
      <c r="C2640" s="16" t="s">
        <v>7089</v>
      </c>
      <c r="D2640" s="16"/>
      <c r="E2640" s="17" t="s">
        <v>45</v>
      </c>
      <c r="F2640" s="17" t="s">
        <v>46</v>
      </c>
      <c r="G2640" s="29" t="s">
        <v>6905</v>
      </c>
      <c r="H2640" s="19" t="s">
        <v>7519</v>
      </c>
      <c r="I2640" s="19" t="s">
        <v>7297</v>
      </c>
      <c r="J2640" s="17" t="str">
        <f t="shared" si="125"/>
        <v>1  ม. 7  ต. คันธุลี  อ. ท่าชนะ  จ. สุราษฎร์ธานี</v>
      </c>
      <c r="K2640" s="30" t="s">
        <v>9498</v>
      </c>
      <c r="L2640" s="19" t="s">
        <v>7290</v>
      </c>
      <c r="M2640" s="19" t="s">
        <v>6935</v>
      </c>
      <c r="N2640" s="19" t="s">
        <v>6936</v>
      </c>
      <c r="O2640" s="19" t="s">
        <v>6937</v>
      </c>
      <c r="P2640" s="33">
        <v>84170</v>
      </c>
      <c r="Q2640" s="21"/>
      <c r="R2640" s="22"/>
      <c r="S2640" s="22"/>
      <c r="T2640" s="22"/>
      <c r="U2640" s="21"/>
      <c r="V2640" s="21"/>
      <c r="W2640" s="21"/>
      <c r="X2640" s="23"/>
      <c r="Y2640" s="24"/>
      <c r="Z2640" s="21">
        <v>61</v>
      </c>
      <c r="AA2640" s="25">
        <f t="shared" si="124"/>
        <v>61</v>
      </c>
      <c r="AB2640" s="116"/>
      <c r="AC2640" s="19"/>
      <c r="AD2640" s="27" t="str">
        <f t="shared" si="123"/>
        <v>นาง  กัญญา  สุวรรณวงศ์</v>
      </c>
    </row>
    <row r="2641" spans="1:30">
      <c r="A2641" s="16" t="s">
        <v>7133</v>
      </c>
      <c r="B2641" s="74" t="s">
        <v>7488</v>
      </c>
      <c r="C2641" s="16" t="s">
        <v>7092</v>
      </c>
      <c r="D2641" s="16"/>
      <c r="E2641" s="17" t="s">
        <v>331</v>
      </c>
      <c r="F2641" s="17">
        <v>0</v>
      </c>
      <c r="G2641" s="29" t="s">
        <v>6905</v>
      </c>
      <c r="H2641" s="19" t="s">
        <v>8433</v>
      </c>
      <c r="I2641" s="19" t="s">
        <v>7140</v>
      </c>
      <c r="J2641" s="17" t="str">
        <f t="shared" si="125"/>
        <v>69  ม. 14  ต. คันธุลี  อ. ท่าชนะ  จ. สุราษฎร์ธานี</v>
      </c>
      <c r="K2641" s="30" t="s">
        <v>7880</v>
      </c>
      <c r="L2641" s="19" t="s">
        <v>8049</v>
      </c>
      <c r="M2641" s="19" t="s">
        <v>6935</v>
      </c>
      <c r="N2641" s="19" t="s">
        <v>6936</v>
      </c>
      <c r="O2641" s="19" t="s">
        <v>6937</v>
      </c>
      <c r="P2641" s="33">
        <v>84170</v>
      </c>
      <c r="Q2641" s="21"/>
      <c r="R2641" s="22"/>
      <c r="S2641" s="22"/>
      <c r="T2641" s="22"/>
      <c r="U2641" s="21"/>
      <c r="V2641" s="21"/>
      <c r="W2641" s="21"/>
      <c r="X2641" s="23"/>
      <c r="Y2641" s="24"/>
      <c r="Z2641" s="21">
        <v>47</v>
      </c>
      <c r="AA2641" s="25">
        <f t="shared" si="124"/>
        <v>47</v>
      </c>
      <c r="AB2641" s="116"/>
      <c r="AC2641" s="19"/>
      <c r="AD2641" s="27" t="str">
        <f t="shared" si="123"/>
        <v>นาง  จิราพร  สำราญ</v>
      </c>
    </row>
    <row r="2642" spans="1:30">
      <c r="A2642" s="16" t="s">
        <v>7133</v>
      </c>
      <c r="B2642" s="74" t="s">
        <v>8589</v>
      </c>
      <c r="C2642" s="16" t="s">
        <v>7098</v>
      </c>
      <c r="D2642" s="16"/>
      <c r="E2642" s="17" t="s">
        <v>1394</v>
      </c>
      <c r="F2642" s="17" t="s">
        <v>1395</v>
      </c>
      <c r="G2642" s="29" t="s">
        <v>6905</v>
      </c>
      <c r="H2642" s="19" t="s">
        <v>8040</v>
      </c>
      <c r="I2642" s="19" t="s">
        <v>7264</v>
      </c>
      <c r="J2642" s="17" t="str">
        <f t="shared" si="125"/>
        <v>17/2  ม. 7  ต. คันธุลี  อ. ท่าชนะ  จ. สุราษฎร์ธานี</v>
      </c>
      <c r="K2642" s="30" t="s">
        <v>11348</v>
      </c>
      <c r="L2642" s="19" t="s">
        <v>7290</v>
      </c>
      <c r="M2642" s="19" t="s">
        <v>6935</v>
      </c>
      <c r="N2642" s="19" t="s">
        <v>6936</v>
      </c>
      <c r="O2642" s="19" t="s">
        <v>6937</v>
      </c>
      <c r="P2642" s="33">
        <v>84170</v>
      </c>
      <c r="Q2642" s="21"/>
      <c r="R2642" s="22"/>
      <c r="S2642" s="22"/>
      <c r="T2642" s="22"/>
      <c r="U2642" s="21"/>
      <c r="V2642" s="21"/>
      <c r="W2642" s="21"/>
      <c r="X2642" s="23"/>
      <c r="Y2642" s="24"/>
      <c r="Z2642" s="21">
        <v>23</v>
      </c>
      <c r="AA2642" s="25">
        <f t="shared" si="124"/>
        <v>23</v>
      </c>
      <c r="AB2642" s="116"/>
      <c r="AC2642" s="19"/>
      <c r="AD2642" s="27" t="str">
        <f t="shared" si="123"/>
        <v>นาง  ล้วน  ศรีรื่น</v>
      </c>
    </row>
    <row r="2643" spans="1:30">
      <c r="A2643" s="16" t="s">
        <v>7133</v>
      </c>
      <c r="B2643" s="74" t="s">
        <v>7110</v>
      </c>
      <c r="C2643" s="16" t="s">
        <v>7100</v>
      </c>
      <c r="D2643" s="16"/>
      <c r="E2643" s="17" t="s">
        <v>3306</v>
      </c>
      <c r="F2643" s="17" t="s">
        <v>3307</v>
      </c>
      <c r="G2643" s="29" t="s">
        <v>6923</v>
      </c>
      <c r="H2643" s="19" t="s">
        <v>8730</v>
      </c>
      <c r="I2643" s="19" t="s">
        <v>11349</v>
      </c>
      <c r="J2643" s="17" t="str">
        <f t="shared" si="125"/>
        <v>17/2  ม. 7  ต. คันธุลี  อ. ท่าชนะ  จ. สุราษฎร์ธานี</v>
      </c>
      <c r="K2643" s="30" t="s">
        <v>11348</v>
      </c>
      <c r="L2643" s="19" t="s">
        <v>7290</v>
      </c>
      <c r="M2643" s="19" t="s">
        <v>6935</v>
      </c>
      <c r="N2643" s="19" t="s">
        <v>6936</v>
      </c>
      <c r="O2643" s="19" t="s">
        <v>6937</v>
      </c>
      <c r="P2643" s="33">
        <v>84170</v>
      </c>
      <c r="Q2643" s="21"/>
      <c r="R2643" s="22"/>
      <c r="S2643" s="22"/>
      <c r="T2643" s="22"/>
      <c r="U2643" s="21"/>
      <c r="V2643" s="21"/>
      <c r="W2643" s="21"/>
      <c r="X2643" s="23"/>
      <c r="Y2643" s="24"/>
      <c r="Z2643" s="21">
        <v>16</v>
      </c>
      <c r="AA2643" s="25">
        <f t="shared" si="124"/>
        <v>16</v>
      </c>
      <c r="AB2643" s="116"/>
      <c r="AC2643" s="19"/>
      <c r="AD2643" s="27" t="str">
        <f t="shared" ref="AD2643:AD2697" si="126">G2643&amp;"  "&amp;H2643&amp;"  "&amp;I2643</f>
        <v>นางสาว  อำภา  แก้วมณี</v>
      </c>
    </row>
    <row r="2644" spans="1:30" ht="42">
      <c r="A2644" s="16" t="s">
        <v>7133</v>
      </c>
      <c r="B2644" s="74" t="s">
        <v>7493</v>
      </c>
      <c r="C2644" s="16" t="s">
        <v>7103</v>
      </c>
      <c r="D2644" s="16" t="s">
        <v>6980</v>
      </c>
      <c r="E2644" s="17" t="s">
        <v>4417</v>
      </c>
      <c r="F2644" s="17" t="s">
        <v>4418</v>
      </c>
      <c r="G2644" s="29" t="s">
        <v>6896</v>
      </c>
      <c r="H2644" s="19" t="s">
        <v>11350</v>
      </c>
      <c r="I2644" s="19" t="s">
        <v>10249</v>
      </c>
      <c r="J2644" s="17" t="str">
        <f t="shared" si="125"/>
        <v>629 ถ.ธรรมนูญวิถี  ม. -  ต. หาดใหญ่  อ. หาดใหญ่  จ. สงขลา</v>
      </c>
      <c r="K2644" s="66" t="s">
        <v>11351</v>
      </c>
      <c r="L2644" s="19" t="s">
        <v>6918</v>
      </c>
      <c r="M2644" s="19" t="s">
        <v>9200</v>
      </c>
      <c r="N2644" s="19" t="s">
        <v>7631</v>
      </c>
      <c r="O2644" s="19" t="s">
        <v>7632</v>
      </c>
      <c r="P2644" s="33">
        <v>90110</v>
      </c>
      <c r="Q2644" s="21"/>
      <c r="R2644" s="22"/>
      <c r="S2644" s="22"/>
      <c r="T2644" s="22">
        <v>88</v>
      </c>
      <c r="U2644" s="21">
        <v>89</v>
      </c>
      <c r="V2644" s="21">
        <v>89</v>
      </c>
      <c r="W2644" s="21">
        <v>89</v>
      </c>
      <c r="X2644" s="23">
        <v>89</v>
      </c>
      <c r="Y2644" s="24">
        <v>350</v>
      </c>
      <c r="Z2644" s="21">
        <v>350</v>
      </c>
      <c r="AA2644" s="25">
        <f t="shared" si="124"/>
        <v>1144</v>
      </c>
      <c r="AB2644" s="116"/>
      <c r="AC2644" s="19"/>
      <c r="AD2644" s="27" t="str">
        <f t="shared" si="126"/>
        <v>นาย  วรวงศ์  อิ่มประพันธ์ตรี</v>
      </c>
    </row>
    <row r="2645" spans="1:30">
      <c r="A2645" s="16" t="s">
        <v>7133</v>
      </c>
      <c r="B2645" s="74" t="s">
        <v>7497</v>
      </c>
      <c r="C2645" s="16" t="s">
        <v>7111</v>
      </c>
      <c r="D2645" s="16"/>
      <c r="E2645" s="17" t="s">
        <v>1836</v>
      </c>
      <c r="F2645" s="17" t="s">
        <v>1837</v>
      </c>
      <c r="G2645" s="29" t="s">
        <v>6905</v>
      </c>
      <c r="H2645" s="19" t="s">
        <v>11352</v>
      </c>
      <c r="I2645" s="19" t="s">
        <v>7677</v>
      </c>
      <c r="J2645" s="17" t="str">
        <f t="shared" si="125"/>
        <v>6  ม. 14  ต. คันธุลี  อ. ท่าชนะ  จ. สุราษฎร์ธานี</v>
      </c>
      <c r="K2645" s="30" t="s">
        <v>7270</v>
      </c>
      <c r="L2645" s="19" t="s">
        <v>8049</v>
      </c>
      <c r="M2645" s="19" t="s">
        <v>6935</v>
      </c>
      <c r="N2645" s="19" t="s">
        <v>6936</v>
      </c>
      <c r="O2645" s="19" t="s">
        <v>6937</v>
      </c>
      <c r="P2645" s="33">
        <v>84170</v>
      </c>
      <c r="Q2645" s="21"/>
      <c r="R2645" s="22"/>
      <c r="S2645" s="22"/>
      <c r="T2645" s="22"/>
      <c r="U2645" s="21"/>
      <c r="V2645" s="21"/>
      <c r="W2645" s="21"/>
      <c r="X2645" s="23"/>
      <c r="Y2645" s="24"/>
      <c r="Z2645" s="21">
        <v>273</v>
      </c>
      <c r="AA2645" s="25">
        <f t="shared" si="124"/>
        <v>273</v>
      </c>
      <c r="AB2645" s="116"/>
      <c r="AC2645" s="19"/>
      <c r="AD2645" s="27" t="str">
        <f t="shared" si="126"/>
        <v>นาง  สายบัว  รัศมี</v>
      </c>
    </row>
    <row r="2646" spans="1:30">
      <c r="A2646" s="16" t="s">
        <v>7133</v>
      </c>
      <c r="B2646" s="74"/>
      <c r="C2646" s="16" t="s">
        <v>7114</v>
      </c>
      <c r="D2646" s="16" t="s">
        <v>6980</v>
      </c>
      <c r="E2646" s="17" t="s">
        <v>4156</v>
      </c>
      <c r="F2646" s="17" t="s">
        <v>4157</v>
      </c>
      <c r="G2646" s="17" t="s">
        <v>6896</v>
      </c>
      <c r="H2646" s="17" t="s">
        <v>9579</v>
      </c>
      <c r="I2646" s="17" t="s">
        <v>9603</v>
      </c>
      <c r="J2646" s="17" t="str">
        <f t="shared" si="125"/>
        <v>74/1  ม. 4  ต. ด่านสวี  อ. สวี  จ. ชุมพร</v>
      </c>
      <c r="K2646" s="30" t="s">
        <v>8784</v>
      </c>
      <c r="L2646" s="19" t="s">
        <v>7031</v>
      </c>
      <c r="M2646" s="19" t="s">
        <v>11353</v>
      </c>
      <c r="N2646" s="19" t="s">
        <v>10165</v>
      </c>
      <c r="O2646" s="19" t="s">
        <v>6912</v>
      </c>
      <c r="P2646" s="33" t="s">
        <v>11354</v>
      </c>
      <c r="Q2646" s="21"/>
      <c r="R2646" s="22"/>
      <c r="S2646" s="22"/>
      <c r="T2646" s="22"/>
      <c r="U2646" s="21"/>
      <c r="V2646" s="21"/>
      <c r="W2646" s="21"/>
      <c r="X2646" s="23"/>
      <c r="Y2646" s="24">
        <v>329</v>
      </c>
      <c r="Z2646" s="21">
        <v>329</v>
      </c>
      <c r="AA2646" s="25">
        <f t="shared" si="124"/>
        <v>658</v>
      </c>
      <c r="AB2646" s="117"/>
      <c r="AC2646" s="19"/>
      <c r="AD2646" s="27" t="str">
        <f t="shared" si="126"/>
        <v>นาย  ทวี  เกรียงทอง</v>
      </c>
    </row>
    <row r="2647" spans="1:30" ht="84">
      <c r="A2647" s="16" t="s">
        <v>7133</v>
      </c>
      <c r="B2647" s="74"/>
      <c r="C2647" s="16" t="s">
        <v>7119</v>
      </c>
      <c r="D2647" s="16"/>
      <c r="E2647" s="17" t="s">
        <v>3505</v>
      </c>
      <c r="F2647" s="17" t="s">
        <v>3506</v>
      </c>
      <c r="G2647" s="29"/>
      <c r="H2647" s="32" t="s">
        <v>11355</v>
      </c>
      <c r="I2647" s="19" t="s">
        <v>7196</v>
      </c>
      <c r="J2647" s="17" t="str">
        <f t="shared" si="125"/>
        <v>36/391 ถ.โชคชัย 4 ซ.84 แยก 1  ม. -  แขวง ลาดพร้าว  เขต ลาดพร้าว  จ. กรุงเทพมหานคร</v>
      </c>
      <c r="K2647" s="18" t="s">
        <v>7197</v>
      </c>
      <c r="L2647" s="19" t="s">
        <v>6918</v>
      </c>
      <c r="M2647" s="19" t="s">
        <v>7198</v>
      </c>
      <c r="N2647" s="19" t="s">
        <v>7199</v>
      </c>
      <c r="O2647" s="30" t="s">
        <v>6921</v>
      </c>
      <c r="P2647" s="33">
        <v>10230</v>
      </c>
      <c r="Q2647" s="21"/>
      <c r="R2647" s="22"/>
      <c r="S2647" s="22"/>
      <c r="T2647" s="22"/>
      <c r="U2647" s="21"/>
      <c r="V2647" s="21"/>
      <c r="W2647" s="21"/>
      <c r="X2647" s="23"/>
      <c r="Y2647" s="24"/>
      <c r="Z2647" s="21">
        <v>985</v>
      </c>
      <c r="AA2647" s="25">
        <f t="shared" si="124"/>
        <v>985</v>
      </c>
      <c r="AB2647" s="116"/>
      <c r="AC2647" s="19"/>
      <c r="AD2647" s="27" t="str">
        <f t="shared" si="126"/>
        <v xml:space="preserve">  นาย  คเณศ - นาย สิริพงษ์ รังสิพราหมณกุล  รังสิพราหมณกุล</v>
      </c>
    </row>
    <row r="2648" spans="1:30">
      <c r="A2648" s="16" t="s">
        <v>7133</v>
      </c>
      <c r="B2648" s="74" t="s">
        <v>7129</v>
      </c>
      <c r="C2648" s="16" t="s">
        <v>7125</v>
      </c>
      <c r="D2648" s="16" t="s">
        <v>6980</v>
      </c>
      <c r="E2648" s="17" t="s">
        <v>1127</v>
      </c>
      <c r="F2648" s="17" t="s">
        <v>1128</v>
      </c>
      <c r="G2648" s="29" t="s">
        <v>6905</v>
      </c>
      <c r="H2648" s="19" t="s">
        <v>7317</v>
      </c>
      <c r="I2648" s="19" t="s">
        <v>11356</v>
      </c>
      <c r="J2648" s="17" t="str">
        <f t="shared" si="125"/>
        <v>49  ม. 7  ต. คันธุลี  อ. ท่าชนะ  จ. สุราษฎร์ธานี</v>
      </c>
      <c r="K2648" s="30" t="s">
        <v>9152</v>
      </c>
      <c r="L2648" s="19" t="s">
        <v>7290</v>
      </c>
      <c r="M2648" s="19" t="s">
        <v>6935</v>
      </c>
      <c r="N2648" s="19" t="s">
        <v>6936</v>
      </c>
      <c r="O2648" s="19" t="s">
        <v>6937</v>
      </c>
      <c r="P2648" s="33">
        <v>84170</v>
      </c>
      <c r="Q2648" s="21"/>
      <c r="R2648" s="22"/>
      <c r="S2648" s="22"/>
      <c r="T2648" s="22"/>
      <c r="U2648" s="21"/>
      <c r="V2648" s="21"/>
      <c r="W2648" s="21"/>
      <c r="X2648" s="23"/>
      <c r="Y2648" s="24">
        <v>89</v>
      </c>
      <c r="Z2648" s="21">
        <v>89</v>
      </c>
      <c r="AA2648" s="25">
        <f t="shared" si="124"/>
        <v>178</v>
      </c>
      <c r="AB2648" s="116"/>
      <c r="AC2648" s="19"/>
      <c r="AD2648" s="27" t="str">
        <f t="shared" si="126"/>
        <v>นาง  ภารณี  ปกตุ่น</v>
      </c>
    </row>
    <row r="2649" spans="1:30">
      <c r="A2649" s="16" t="s">
        <v>7133</v>
      </c>
      <c r="B2649" s="74" t="s">
        <v>7135</v>
      </c>
      <c r="C2649" s="16" t="s">
        <v>7130</v>
      </c>
      <c r="D2649" s="16" t="s">
        <v>6980</v>
      </c>
      <c r="E2649" s="17" t="s">
        <v>429</v>
      </c>
      <c r="F2649" s="17" t="s">
        <v>430</v>
      </c>
      <c r="G2649" s="29" t="s">
        <v>6905</v>
      </c>
      <c r="H2649" s="19" t="s">
        <v>11357</v>
      </c>
      <c r="I2649" s="19" t="s">
        <v>10329</v>
      </c>
      <c r="J2649" s="17" t="str">
        <f t="shared" si="125"/>
        <v>25/2  ม. 14  ต. คันธุลี  อ. ท่าชนะ  จ. สุราษฎร์ธานี</v>
      </c>
      <c r="K2649" s="30" t="s">
        <v>11358</v>
      </c>
      <c r="L2649" s="19" t="s">
        <v>8049</v>
      </c>
      <c r="M2649" s="19" t="s">
        <v>6935</v>
      </c>
      <c r="N2649" s="19" t="s">
        <v>6936</v>
      </c>
      <c r="O2649" s="19" t="s">
        <v>6937</v>
      </c>
      <c r="P2649" s="33">
        <v>84170</v>
      </c>
      <c r="Q2649" s="21"/>
      <c r="R2649" s="22"/>
      <c r="S2649" s="22"/>
      <c r="T2649" s="22"/>
      <c r="U2649" s="21"/>
      <c r="V2649" s="21"/>
      <c r="W2649" s="21"/>
      <c r="X2649" s="23"/>
      <c r="Y2649" s="24"/>
      <c r="Z2649" s="21">
        <v>231</v>
      </c>
      <c r="AA2649" s="25">
        <f t="shared" si="124"/>
        <v>231</v>
      </c>
      <c r="AB2649" s="116"/>
      <c r="AC2649" s="19"/>
      <c r="AD2649" s="27" t="str">
        <f t="shared" si="126"/>
        <v>นาง  ชวนชม  รอดทุกข์</v>
      </c>
    </row>
    <row r="2650" spans="1:30">
      <c r="A2650" s="16" t="s">
        <v>7133</v>
      </c>
      <c r="B2650" s="74" t="s">
        <v>11359</v>
      </c>
      <c r="C2650" s="16" t="s">
        <v>7136</v>
      </c>
      <c r="D2650" s="16" t="s">
        <v>6980</v>
      </c>
      <c r="E2650" s="17" t="s">
        <v>1076</v>
      </c>
      <c r="F2650" s="17" t="s">
        <v>1077</v>
      </c>
      <c r="G2650" s="29" t="s">
        <v>6905</v>
      </c>
      <c r="H2650" s="19" t="s">
        <v>7645</v>
      </c>
      <c r="I2650" s="19" t="s">
        <v>7642</v>
      </c>
      <c r="J2650" s="17" t="str">
        <f t="shared" si="125"/>
        <v>123  ม. 3  ต. คันธุลี  อ. ท่าชนะ  จ. สุราษฎร์ธานี</v>
      </c>
      <c r="K2650" s="30" t="s">
        <v>7435</v>
      </c>
      <c r="L2650" s="19" t="s">
        <v>6991</v>
      </c>
      <c r="M2650" s="19" t="s">
        <v>6935</v>
      </c>
      <c r="N2650" s="19" t="s">
        <v>6936</v>
      </c>
      <c r="O2650" s="19" t="s">
        <v>6937</v>
      </c>
      <c r="P2650" s="20">
        <v>84170</v>
      </c>
      <c r="Q2650" s="21"/>
      <c r="R2650" s="22"/>
      <c r="S2650" s="22"/>
      <c r="T2650" s="22"/>
      <c r="U2650" s="21"/>
      <c r="V2650" s="21"/>
      <c r="W2650" s="21"/>
      <c r="X2650" s="23"/>
      <c r="Y2650" s="24"/>
      <c r="Z2650" s="21">
        <v>130</v>
      </c>
      <c r="AA2650" s="25">
        <f t="shared" si="124"/>
        <v>130</v>
      </c>
      <c r="AB2650" s="116"/>
      <c r="AC2650" s="19"/>
      <c r="AD2650" s="27" t="str">
        <f t="shared" si="126"/>
        <v>นาง  พัชรี  แซ่เล้า</v>
      </c>
    </row>
    <row r="2651" spans="1:30">
      <c r="A2651" s="16" t="s">
        <v>7133</v>
      </c>
      <c r="B2651" s="74" t="s">
        <v>7745</v>
      </c>
      <c r="C2651" s="16" t="s">
        <v>7139</v>
      </c>
      <c r="D2651" s="16" t="s">
        <v>6980</v>
      </c>
      <c r="E2651" s="17" t="s">
        <v>4239</v>
      </c>
      <c r="F2651" s="17">
        <v>0</v>
      </c>
      <c r="G2651" s="29" t="s">
        <v>6896</v>
      </c>
      <c r="H2651" s="19" t="s">
        <v>7641</v>
      </c>
      <c r="I2651" s="19" t="s">
        <v>7642</v>
      </c>
      <c r="J2651" s="17" t="str">
        <f t="shared" si="125"/>
        <v>442/256  ม. -  ต. ตลาด  อ. เมืองสุราษฎร์ธานี  จ. สุราษฎร์ธานี</v>
      </c>
      <c r="K2651" s="30" t="s">
        <v>7643</v>
      </c>
      <c r="L2651" s="19" t="s">
        <v>6918</v>
      </c>
      <c r="M2651" s="19" t="s">
        <v>7644</v>
      </c>
      <c r="N2651" s="19" t="s">
        <v>7236</v>
      </c>
      <c r="O2651" s="19" t="s">
        <v>6937</v>
      </c>
      <c r="P2651" s="20">
        <v>84000</v>
      </c>
      <c r="Q2651" s="21"/>
      <c r="R2651" s="22"/>
      <c r="S2651" s="22"/>
      <c r="T2651" s="22"/>
      <c r="U2651" s="21"/>
      <c r="V2651" s="21"/>
      <c r="W2651" s="21"/>
      <c r="X2651" s="23"/>
      <c r="Y2651" s="24"/>
      <c r="Z2651" s="21">
        <v>35</v>
      </c>
      <c r="AA2651" s="25">
        <f t="shared" si="124"/>
        <v>35</v>
      </c>
      <c r="AB2651" s="116"/>
      <c r="AC2651" s="19"/>
      <c r="AD2651" s="27" t="str">
        <f t="shared" si="126"/>
        <v>นาย  ธนันท์  แซ่เล้า</v>
      </c>
    </row>
    <row r="2652" spans="1:30">
      <c r="A2652" s="16" t="s">
        <v>7133</v>
      </c>
      <c r="B2652" s="74" t="s">
        <v>7511</v>
      </c>
      <c r="C2652" s="16" t="s">
        <v>7146</v>
      </c>
      <c r="D2652" s="16"/>
      <c r="E2652" s="17" t="s">
        <v>567</v>
      </c>
      <c r="F2652" s="17">
        <v>0</v>
      </c>
      <c r="G2652" s="17" t="s">
        <v>6905</v>
      </c>
      <c r="H2652" s="17" t="s">
        <v>7945</v>
      </c>
      <c r="I2652" s="17" t="s">
        <v>7264</v>
      </c>
      <c r="J2652" s="17" t="str">
        <f t="shared" si="125"/>
        <v>107  ม. 14  ต. คันธุลี  อ. ท่าชนะ  จ. สุราษฎร์ธานี</v>
      </c>
      <c r="K2652" s="30" t="s">
        <v>7370</v>
      </c>
      <c r="L2652" s="19" t="s">
        <v>8049</v>
      </c>
      <c r="M2652" s="19" t="s">
        <v>6935</v>
      </c>
      <c r="N2652" s="19" t="s">
        <v>6936</v>
      </c>
      <c r="O2652" s="19" t="s">
        <v>6937</v>
      </c>
      <c r="P2652" s="33">
        <v>84170</v>
      </c>
      <c r="Q2652" s="21"/>
      <c r="R2652" s="22"/>
      <c r="S2652" s="22"/>
      <c r="T2652" s="22"/>
      <c r="U2652" s="21"/>
      <c r="V2652" s="21"/>
      <c r="W2652" s="21"/>
      <c r="X2652" s="23"/>
      <c r="Y2652" s="24"/>
      <c r="Z2652" s="21">
        <v>70</v>
      </c>
      <c r="AA2652" s="25">
        <f t="shared" si="124"/>
        <v>70</v>
      </c>
      <c r="AB2652" s="116" t="s">
        <v>11360</v>
      </c>
      <c r="AC2652" s="19"/>
      <c r="AD2652" s="27" t="str">
        <f t="shared" si="126"/>
        <v>นาง  ทรรศนีย์  ศรีรื่น</v>
      </c>
    </row>
    <row r="2653" spans="1:30" ht="84">
      <c r="A2653" s="16" t="s">
        <v>7133</v>
      </c>
      <c r="B2653" s="74"/>
      <c r="C2653" s="16" t="s">
        <v>7150</v>
      </c>
      <c r="D2653" s="16"/>
      <c r="E2653" s="17" t="s">
        <v>1278</v>
      </c>
      <c r="F2653" s="17" t="s">
        <v>1279</v>
      </c>
      <c r="G2653" s="29"/>
      <c r="H2653" s="32" t="s">
        <v>11361</v>
      </c>
      <c r="I2653" s="17" t="s">
        <v>7605</v>
      </c>
      <c r="J2653" s="17" t="str">
        <f t="shared" si="125"/>
        <v>30  ม. 7  ต. คันธุลี  อ. ท่าชนะ  จ. สุราษฎร์ธานี</v>
      </c>
      <c r="K2653" s="30" t="s">
        <v>6997</v>
      </c>
      <c r="L2653" s="19" t="s">
        <v>7290</v>
      </c>
      <c r="M2653" s="19" t="s">
        <v>6935</v>
      </c>
      <c r="N2653" s="19" t="s">
        <v>6936</v>
      </c>
      <c r="O2653" s="19" t="s">
        <v>6937</v>
      </c>
      <c r="P2653" s="33">
        <v>84170</v>
      </c>
      <c r="Q2653" s="21"/>
      <c r="R2653" s="22"/>
      <c r="S2653" s="22"/>
      <c r="T2653" s="22"/>
      <c r="U2653" s="21"/>
      <c r="V2653" s="21"/>
      <c r="W2653" s="21"/>
      <c r="X2653" s="23"/>
      <c r="Y2653" s="24"/>
      <c r="Z2653" s="21">
        <v>121</v>
      </c>
      <c r="AA2653" s="25">
        <f t="shared" si="124"/>
        <v>121</v>
      </c>
      <c r="AB2653" s="116" t="s">
        <v>11362</v>
      </c>
      <c r="AC2653" s="19"/>
      <c r="AD2653" s="27" t="str">
        <f t="shared" si="126"/>
        <v xml:space="preserve">  นาง  ยุพิน เจริญวงศ์ - นาย สมคิด ทุ่มพังงา  เจริญวงศ์</v>
      </c>
    </row>
    <row r="2654" spans="1:30">
      <c r="A2654" s="16" t="s">
        <v>7133</v>
      </c>
      <c r="B2654" s="74"/>
      <c r="C2654" s="16" t="s">
        <v>7154</v>
      </c>
      <c r="D2654" s="16"/>
      <c r="E2654" s="17" t="s">
        <v>4797</v>
      </c>
      <c r="F2654" s="17" t="s">
        <v>4798</v>
      </c>
      <c r="G2654" s="29" t="s">
        <v>6896</v>
      </c>
      <c r="H2654" s="19" t="s">
        <v>11363</v>
      </c>
      <c r="I2654" s="19" t="s">
        <v>11364</v>
      </c>
      <c r="J2654" s="17" t="str">
        <f t="shared" si="125"/>
        <v>49  ม. 14  ต. คันธุลี  อ. ท่าชนะ  จ. สุราษฎร์ธานี</v>
      </c>
      <c r="K2654" s="30" t="s">
        <v>9152</v>
      </c>
      <c r="L2654" s="19" t="s">
        <v>8049</v>
      </c>
      <c r="M2654" s="19" t="s">
        <v>6935</v>
      </c>
      <c r="N2654" s="19" t="s">
        <v>6936</v>
      </c>
      <c r="O2654" s="19" t="s">
        <v>6937</v>
      </c>
      <c r="P2654" s="33">
        <v>84170</v>
      </c>
      <c r="Q2654" s="21"/>
      <c r="R2654" s="22"/>
      <c r="S2654" s="22"/>
      <c r="T2654" s="22"/>
      <c r="U2654" s="21"/>
      <c r="V2654" s="21"/>
      <c r="W2654" s="21"/>
      <c r="X2654" s="23"/>
      <c r="Y2654" s="24"/>
      <c r="Z2654" s="21">
        <v>243</v>
      </c>
      <c r="AA2654" s="25">
        <f t="shared" si="124"/>
        <v>243</v>
      </c>
      <c r="AB2654" s="116"/>
      <c r="AC2654" s="19"/>
      <c r="AD2654" s="27" t="str">
        <f t="shared" si="126"/>
        <v>นาย  พงค์ชัย  แซ่อิ้ว</v>
      </c>
    </row>
    <row r="2655" spans="1:30">
      <c r="A2655" s="16" t="s">
        <v>7133</v>
      </c>
      <c r="B2655" s="74"/>
      <c r="C2655" s="16" t="s">
        <v>7159</v>
      </c>
      <c r="D2655" s="16"/>
      <c r="E2655" s="17" t="s">
        <v>3991</v>
      </c>
      <c r="F2655" s="17" t="s">
        <v>3992</v>
      </c>
      <c r="G2655" s="29" t="s">
        <v>6896</v>
      </c>
      <c r="H2655" s="19" t="s">
        <v>11365</v>
      </c>
      <c r="I2655" s="19" t="s">
        <v>11326</v>
      </c>
      <c r="J2655" s="17" t="str">
        <f t="shared" si="125"/>
        <v>71  ม. 14  ต. คันธุลี  อ. ท่าชนะ  จ. สุราษฎร์ธานี</v>
      </c>
      <c r="K2655" s="30" t="s">
        <v>7797</v>
      </c>
      <c r="L2655" s="19" t="s">
        <v>8049</v>
      </c>
      <c r="M2655" s="19" t="s">
        <v>6935</v>
      </c>
      <c r="N2655" s="19" t="s">
        <v>6936</v>
      </c>
      <c r="O2655" s="19" t="s">
        <v>6937</v>
      </c>
      <c r="P2655" s="33">
        <v>84170</v>
      </c>
      <c r="Q2655" s="21"/>
      <c r="R2655" s="22"/>
      <c r="S2655" s="22"/>
      <c r="T2655" s="22"/>
      <c r="U2655" s="21"/>
      <c r="V2655" s="21"/>
      <c r="W2655" s="21"/>
      <c r="X2655" s="23"/>
      <c r="Y2655" s="24"/>
      <c r="Z2655" s="21">
        <v>235</v>
      </c>
      <c r="AA2655" s="25">
        <f t="shared" si="124"/>
        <v>235</v>
      </c>
      <c r="AB2655" s="116"/>
      <c r="AC2655" s="19"/>
      <c r="AD2655" s="27" t="str">
        <f t="shared" si="126"/>
        <v>นาย  ณรงค์ชัย  อิทธิพรสกุล</v>
      </c>
    </row>
    <row r="2656" spans="1:30">
      <c r="A2656" s="16" t="s">
        <v>7133</v>
      </c>
      <c r="B2656" s="74" t="s">
        <v>7688</v>
      </c>
      <c r="C2656" s="16" t="s">
        <v>7164</v>
      </c>
      <c r="D2656" s="16"/>
      <c r="E2656" s="17" t="s">
        <v>4033</v>
      </c>
      <c r="F2656" s="17" t="s">
        <v>4034</v>
      </c>
      <c r="G2656" s="29" t="s">
        <v>6896</v>
      </c>
      <c r="H2656" s="19" t="s">
        <v>11366</v>
      </c>
      <c r="I2656" s="19" t="s">
        <v>8868</v>
      </c>
      <c r="J2656" s="17" t="str">
        <f t="shared" si="125"/>
        <v>90  ม. 14  ต. คันธุลี  อ. ท่าชนะ  จ. สุราษฎร์ธานี</v>
      </c>
      <c r="K2656" s="30" t="s">
        <v>9823</v>
      </c>
      <c r="L2656" s="19" t="s">
        <v>8049</v>
      </c>
      <c r="M2656" s="19" t="s">
        <v>6935</v>
      </c>
      <c r="N2656" s="19" t="s">
        <v>6936</v>
      </c>
      <c r="O2656" s="19" t="s">
        <v>6937</v>
      </c>
      <c r="P2656" s="33">
        <v>84170</v>
      </c>
      <c r="Q2656" s="21"/>
      <c r="R2656" s="22"/>
      <c r="S2656" s="22"/>
      <c r="T2656" s="22"/>
      <c r="U2656" s="21"/>
      <c r="V2656" s="21"/>
      <c r="W2656" s="21"/>
      <c r="X2656" s="23"/>
      <c r="Y2656" s="24"/>
      <c r="Z2656" s="21">
        <v>324</v>
      </c>
      <c r="AA2656" s="25">
        <f t="shared" si="124"/>
        <v>324</v>
      </c>
      <c r="AB2656" s="116"/>
      <c r="AC2656" s="19"/>
      <c r="AD2656" s="27" t="str">
        <f t="shared" si="126"/>
        <v>นาย  ดำเนิน  ชูรัตนา</v>
      </c>
    </row>
    <row r="2657" spans="1:30" ht="105">
      <c r="A2657" s="16" t="s">
        <v>7133</v>
      </c>
      <c r="B2657" s="74"/>
      <c r="C2657" s="16" t="s">
        <v>7168</v>
      </c>
      <c r="D2657" s="16"/>
      <c r="E2657" s="86" t="s">
        <v>4026</v>
      </c>
      <c r="F2657" s="17">
        <v>0</v>
      </c>
      <c r="G2657" s="86"/>
      <c r="H2657" s="118" t="s">
        <v>11367</v>
      </c>
      <c r="I2657" s="86" t="s">
        <v>11368</v>
      </c>
      <c r="J2657" s="17" t="str">
        <f t="shared" si="125"/>
        <v>41/21 ถ. ลูกเสือ  ม. -  ต. หลังสวน  อ. หลังสวน  จ. ชุมพร</v>
      </c>
      <c r="K2657" s="30" t="s">
        <v>11369</v>
      </c>
      <c r="L2657" s="19" t="s">
        <v>6918</v>
      </c>
      <c r="M2657" s="19" t="s">
        <v>7385</v>
      </c>
      <c r="N2657" s="19" t="s">
        <v>7378</v>
      </c>
      <c r="O2657" s="19" t="s">
        <v>6912</v>
      </c>
      <c r="P2657" s="33" t="s">
        <v>11370</v>
      </c>
      <c r="Q2657" s="21"/>
      <c r="R2657" s="22"/>
      <c r="S2657" s="22"/>
      <c r="T2657" s="22"/>
      <c r="U2657" s="21"/>
      <c r="V2657" s="21"/>
      <c r="W2657" s="21"/>
      <c r="X2657" s="23"/>
      <c r="Y2657" s="24"/>
      <c r="Z2657" s="21">
        <v>257</v>
      </c>
      <c r="AA2657" s="25">
        <f t="shared" si="124"/>
        <v>257</v>
      </c>
      <c r="AB2657" s="116"/>
      <c r="AC2657" s="19"/>
      <c r="AD2657" s="27" t="str">
        <f t="shared" si="126"/>
        <v xml:space="preserve">  นาย  ดนัย โอปมาวุฒิกุล - นาย ตวง  ฉายาวัฒนา  โอปมาวุฒิกุล</v>
      </c>
    </row>
    <row r="2658" spans="1:30">
      <c r="A2658" s="16" t="s">
        <v>7133</v>
      </c>
      <c r="B2658" s="74"/>
      <c r="C2658" s="16" t="s">
        <v>7172</v>
      </c>
      <c r="D2658" s="16"/>
      <c r="E2658" s="17" t="s">
        <v>2512</v>
      </c>
      <c r="F2658" s="17">
        <v>0</v>
      </c>
      <c r="G2658" s="29" t="s">
        <v>6923</v>
      </c>
      <c r="H2658" s="19" t="s">
        <v>8048</v>
      </c>
      <c r="I2658" s="19" t="s">
        <v>7649</v>
      </c>
      <c r="J2658" s="17" t="str">
        <f t="shared" si="125"/>
        <v>84  ม. 14  ต. คันธุลี  อ. ท่าชนะ  จ. สุราษฎร์ธานี</v>
      </c>
      <c r="K2658" s="30" t="s">
        <v>7117</v>
      </c>
      <c r="L2658" s="19" t="s">
        <v>8049</v>
      </c>
      <c r="M2658" s="19" t="s">
        <v>6935</v>
      </c>
      <c r="N2658" s="19" t="s">
        <v>6936</v>
      </c>
      <c r="O2658" s="19" t="s">
        <v>6937</v>
      </c>
      <c r="P2658" s="33">
        <v>84170</v>
      </c>
      <c r="Q2658" s="21"/>
      <c r="R2658" s="22"/>
      <c r="S2658" s="22"/>
      <c r="T2658" s="22"/>
      <c r="U2658" s="21"/>
      <c r="V2658" s="21"/>
      <c r="W2658" s="21"/>
      <c r="X2658" s="23"/>
      <c r="Y2658" s="24"/>
      <c r="Z2658" s="21">
        <v>70</v>
      </c>
      <c r="AA2658" s="25">
        <f t="shared" si="124"/>
        <v>70</v>
      </c>
      <c r="AB2658" s="116"/>
      <c r="AC2658" s="19"/>
      <c r="AD2658" s="27" t="str">
        <f t="shared" si="126"/>
        <v>นางสาว  จุฬาลักษณ์  เหยียบสูญ</v>
      </c>
    </row>
    <row r="2659" spans="1:30">
      <c r="A2659" s="16" t="s">
        <v>7133</v>
      </c>
      <c r="B2659" s="74" t="s">
        <v>6913</v>
      </c>
      <c r="C2659" s="16" t="s">
        <v>7176</v>
      </c>
      <c r="D2659" s="16"/>
      <c r="E2659" s="17" t="s">
        <v>1636</v>
      </c>
      <c r="F2659" s="17" t="s">
        <v>1637</v>
      </c>
      <c r="G2659" s="29" t="s">
        <v>6905</v>
      </c>
      <c r="H2659" s="19" t="s">
        <v>9440</v>
      </c>
      <c r="I2659" s="19" t="s">
        <v>11371</v>
      </c>
      <c r="J2659" s="17" t="str">
        <f t="shared" si="125"/>
        <v>123  ม. 18  ต. บ้านควน  อ. หลังสวน  จ. ชุมพร</v>
      </c>
      <c r="K2659" s="66" t="s">
        <v>7435</v>
      </c>
      <c r="L2659" s="19" t="s">
        <v>8099</v>
      </c>
      <c r="M2659" s="19" t="s">
        <v>8224</v>
      </c>
      <c r="N2659" s="19" t="s">
        <v>7378</v>
      </c>
      <c r="O2659" s="19" t="s">
        <v>6912</v>
      </c>
      <c r="P2659" s="33">
        <v>86110</v>
      </c>
      <c r="Q2659" s="21"/>
      <c r="R2659" s="22"/>
      <c r="S2659" s="22"/>
      <c r="T2659" s="22"/>
      <c r="U2659" s="21"/>
      <c r="V2659" s="21"/>
      <c r="W2659" s="21"/>
      <c r="X2659" s="23"/>
      <c r="Y2659" s="24"/>
      <c r="Z2659" s="21">
        <v>89</v>
      </c>
      <c r="AA2659" s="25">
        <f t="shared" si="124"/>
        <v>89</v>
      </c>
      <c r="AB2659" s="116"/>
      <c r="AC2659" s="19"/>
      <c r="AD2659" s="27" t="str">
        <f t="shared" si="126"/>
        <v>นาง  ศรีสุดา  จันทร์ธรรม</v>
      </c>
    </row>
    <row r="2660" spans="1:30">
      <c r="A2660" s="16" t="s">
        <v>7133</v>
      </c>
      <c r="B2660" s="116" t="s">
        <v>8702</v>
      </c>
      <c r="C2660" s="16" t="s">
        <v>7520</v>
      </c>
      <c r="D2660" s="16"/>
      <c r="E2660" s="17" t="s">
        <v>3009</v>
      </c>
      <c r="F2660" s="17" t="s">
        <v>3010</v>
      </c>
      <c r="G2660" s="29" t="s">
        <v>6923</v>
      </c>
      <c r="H2660" s="19" t="s">
        <v>7232</v>
      </c>
      <c r="I2660" s="19" t="s">
        <v>7166</v>
      </c>
      <c r="J2660" s="17" t="str">
        <f t="shared" si="125"/>
        <v>272  ม. 9  ต. ขุนทะเล  อ. เมืองสุราษฎร์ธานี  จ. สุราษฎร์ธานี</v>
      </c>
      <c r="K2660" s="48" t="s">
        <v>7233</v>
      </c>
      <c r="L2660" s="19" t="s">
        <v>7234</v>
      </c>
      <c r="M2660" s="19" t="s">
        <v>7235</v>
      </c>
      <c r="N2660" s="19" t="s">
        <v>7236</v>
      </c>
      <c r="O2660" s="19" t="s">
        <v>6937</v>
      </c>
      <c r="P2660" s="33">
        <v>84000</v>
      </c>
      <c r="Q2660" s="21"/>
      <c r="R2660" s="22"/>
      <c r="S2660" s="22"/>
      <c r="T2660" s="22"/>
      <c r="U2660" s="21"/>
      <c r="V2660" s="21"/>
      <c r="W2660" s="21"/>
      <c r="X2660" s="23"/>
      <c r="Y2660" s="24"/>
      <c r="Z2660" s="21">
        <v>40</v>
      </c>
      <c r="AA2660" s="25">
        <f t="shared" si="124"/>
        <v>40</v>
      </c>
      <c r="AB2660" s="116"/>
      <c r="AC2660" s="19"/>
      <c r="AD2660" s="27" t="str">
        <f t="shared" si="126"/>
        <v>นางสาว  ศรัญญา  แก้วศรี</v>
      </c>
    </row>
    <row r="2661" spans="1:30" ht="63">
      <c r="A2661" s="16" t="s">
        <v>7133</v>
      </c>
      <c r="B2661" s="74"/>
      <c r="C2661" s="16" t="s">
        <v>7180</v>
      </c>
      <c r="D2661" s="16"/>
      <c r="E2661" s="17" t="s">
        <v>6183</v>
      </c>
      <c r="F2661" s="17" t="s">
        <v>6184</v>
      </c>
      <c r="G2661" s="29" t="s">
        <v>6896</v>
      </c>
      <c r="H2661" s="19" t="s">
        <v>7195</v>
      </c>
      <c r="I2661" s="19" t="s">
        <v>7196</v>
      </c>
      <c r="J2661" s="17" t="str">
        <f t="shared" si="125"/>
        <v>36/391 ถ.โชคชัย 4 ซ.84 แยก 1  ม. -  แขวง ลาดพร้าว  เขต ลาดพร้าว  จ. กรุงเทพมหานคร</v>
      </c>
      <c r="K2661" s="18" t="s">
        <v>7197</v>
      </c>
      <c r="L2661" s="19" t="s">
        <v>6918</v>
      </c>
      <c r="M2661" s="19" t="s">
        <v>7198</v>
      </c>
      <c r="N2661" s="19" t="s">
        <v>7199</v>
      </c>
      <c r="O2661" s="30" t="s">
        <v>6921</v>
      </c>
      <c r="P2661" s="33">
        <v>10230</v>
      </c>
      <c r="Q2661" s="21"/>
      <c r="R2661" s="22"/>
      <c r="S2661" s="22"/>
      <c r="T2661" s="22"/>
      <c r="U2661" s="21"/>
      <c r="V2661" s="21"/>
      <c r="W2661" s="21"/>
      <c r="X2661" s="23"/>
      <c r="Y2661" s="24"/>
      <c r="Z2661" s="21">
        <v>581</v>
      </c>
      <c r="AA2661" s="25">
        <f t="shared" si="124"/>
        <v>581</v>
      </c>
      <c r="AB2661" s="116"/>
      <c r="AC2661" s="19"/>
      <c r="AD2661" s="27" t="str">
        <f t="shared" si="126"/>
        <v>นาย  สิริพงษ์  รังสิพราหมณกุล</v>
      </c>
    </row>
    <row r="2662" spans="1:30">
      <c r="A2662" s="16" t="s">
        <v>7133</v>
      </c>
      <c r="B2662" s="74"/>
      <c r="C2662" s="16" t="s">
        <v>7185</v>
      </c>
      <c r="D2662" s="16" t="s">
        <v>6980</v>
      </c>
      <c r="E2662" s="17" t="s">
        <v>3635</v>
      </c>
      <c r="F2662" s="17" t="s">
        <v>3636</v>
      </c>
      <c r="G2662" s="29" t="s">
        <v>6896</v>
      </c>
      <c r="H2662" s="19" t="s">
        <v>8774</v>
      </c>
      <c r="I2662" s="19" t="s">
        <v>11372</v>
      </c>
      <c r="J2662" s="17" t="str">
        <f t="shared" si="125"/>
        <v>51  ม. 5  ต. ลิปะน้อย  อ. เกาะสมุย  จ. สุราษฎร์ธานี</v>
      </c>
      <c r="K2662" s="18" t="s">
        <v>8799</v>
      </c>
      <c r="L2662" s="19" t="s">
        <v>6944</v>
      </c>
      <c r="M2662" s="19" t="s">
        <v>11373</v>
      </c>
      <c r="N2662" s="19" t="s">
        <v>9858</v>
      </c>
      <c r="O2662" s="19" t="s">
        <v>6937</v>
      </c>
      <c r="P2662" s="33" t="s">
        <v>11374</v>
      </c>
      <c r="Q2662" s="21"/>
      <c r="R2662" s="22"/>
      <c r="S2662" s="22"/>
      <c r="T2662" s="22"/>
      <c r="U2662" s="21"/>
      <c r="V2662" s="21"/>
      <c r="W2662" s="21"/>
      <c r="X2662" s="23"/>
      <c r="Y2662" s="24"/>
      <c r="Z2662" s="21">
        <v>19</v>
      </c>
      <c r="AA2662" s="25">
        <f t="shared" si="124"/>
        <v>19</v>
      </c>
      <c r="AB2662" s="116"/>
      <c r="AC2662" s="19"/>
      <c r="AD2662" s="27" t="str">
        <f t="shared" si="126"/>
        <v>นาย  จำนง  บุญญานุกุล</v>
      </c>
    </row>
    <row r="2663" spans="1:30">
      <c r="A2663" s="16" t="s">
        <v>7133</v>
      </c>
      <c r="B2663" s="74"/>
      <c r="C2663" s="16" t="s">
        <v>7188</v>
      </c>
      <c r="D2663" s="16"/>
      <c r="E2663" s="17" t="s">
        <v>6177</v>
      </c>
      <c r="F2663" s="17" t="s">
        <v>6178</v>
      </c>
      <c r="G2663" s="29" t="s">
        <v>6896</v>
      </c>
      <c r="H2663" s="19" t="s">
        <v>9948</v>
      </c>
      <c r="I2663" s="19" t="s">
        <v>6916</v>
      </c>
      <c r="J2663" s="17" t="str">
        <f t="shared" si="125"/>
        <v>87  ม. 14  ต. คันธุลี  อ. ท่าชนะ  จ. สุราษฎร์ธานี</v>
      </c>
      <c r="K2663" s="18" t="s">
        <v>8421</v>
      </c>
      <c r="L2663" s="19" t="s">
        <v>8049</v>
      </c>
      <c r="M2663" s="19" t="s">
        <v>6935</v>
      </c>
      <c r="N2663" s="19" t="s">
        <v>6936</v>
      </c>
      <c r="O2663" s="19" t="s">
        <v>6937</v>
      </c>
      <c r="P2663" s="33" t="s">
        <v>9853</v>
      </c>
      <c r="Q2663" s="21"/>
      <c r="R2663" s="22"/>
      <c r="S2663" s="22"/>
      <c r="T2663" s="22"/>
      <c r="U2663" s="21"/>
      <c r="V2663" s="21"/>
      <c r="W2663" s="35"/>
      <c r="X2663" s="23"/>
      <c r="Y2663" s="24"/>
      <c r="Z2663" s="21">
        <v>166</v>
      </c>
      <c r="AA2663" s="25">
        <f t="shared" si="124"/>
        <v>166</v>
      </c>
      <c r="AB2663" s="116" t="s">
        <v>11375</v>
      </c>
      <c r="AC2663" s="19"/>
      <c r="AD2663" s="27" t="str">
        <f t="shared" si="126"/>
        <v>นาย  สินชัย  ภู่ศิลป์</v>
      </c>
    </row>
    <row r="2664" spans="1:30">
      <c r="A2664" s="16" t="s">
        <v>7133</v>
      </c>
      <c r="B2664" s="74"/>
      <c r="C2664" s="16" t="s">
        <v>7194</v>
      </c>
      <c r="D2664" s="16" t="s">
        <v>6980</v>
      </c>
      <c r="E2664" s="17" t="s">
        <v>1527</v>
      </c>
      <c r="F2664" s="17" t="s">
        <v>1528</v>
      </c>
      <c r="G2664" s="29" t="s">
        <v>6905</v>
      </c>
      <c r="H2664" s="19" t="s">
        <v>7408</v>
      </c>
      <c r="I2664" s="19" t="s">
        <v>9462</v>
      </c>
      <c r="J2664" s="17" t="str">
        <f t="shared" si="125"/>
        <v>70  ม. 7  ต. คันธุลี  อ. ท่าชนะ  จ. สุราษฎร์ธานี</v>
      </c>
      <c r="K2664" s="18" t="s">
        <v>6953</v>
      </c>
      <c r="L2664" s="19" t="s">
        <v>7290</v>
      </c>
      <c r="M2664" s="19" t="s">
        <v>6935</v>
      </c>
      <c r="N2664" s="19" t="s">
        <v>6936</v>
      </c>
      <c r="O2664" s="19" t="s">
        <v>6937</v>
      </c>
      <c r="P2664" s="33" t="s">
        <v>9853</v>
      </c>
      <c r="Q2664" s="21"/>
      <c r="R2664" s="22"/>
      <c r="S2664" s="22"/>
      <c r="T2664" s="22"/>
      <c r="U2664" s="21"/>
      <c r="V2664" s="21"/>
      <c r="W2664" s="35"/>
      <c r="X2664" s="23"/>
      <c r="Y2664" s="24"/>
      <c r="Z2664" s="21">
        <v>175</v>
      </c>
      <c r="AA2664" s="25">
        <f t="shared" si="124"/>
        <v>175</v>
      </c>
      <c r="AB2664" s="116"/>
      <c r="AC2664" s="19"/>
      <c r="AD2664" s="27" t="str">
        <f t="shared" si="126"/>
        <v>นาง  วรรณี  โพธิ์งาม</v>
      </c>
    </row>
    <row r="2665" spans="1:30">
      <c r="A2665" s="16" t="s">
        <v>7133</v>
      </c>
      <c r="B2665" s="74"/>
      <c r="C2665" s="16" t="s">
        <v>7200</v>
      </c>
      <c r="D2665" s="16"/>
      <c r="E2665" s="17" t="s">
        <v>4208</v>
      </c>
      <c r="F2665" s="17" t="s">
        <v>4209</v>
      </c>
      <c r="G2665" s="29" t="s">
        <v>6896</v>
      </c>
      <c r="H2665" s="19" t="s">
        <v>11376</v>
      </c>
      <c r="I2665" s="19" t="s">
        <v>11377</v>
      </c>
      <c r="J2665" s="17" t="str">
        <f t="shared" si="125"/>
        <v>43  ม. 10  ต. คันธุลี  อ. ท่าชนะ  จ. สุราษฎร์ธานี</v>
      </c>
      <c r="K2665" s="18" t="s">
        <v>8342</v>
      </c>
      <c r="L2665" s="19" t="s">
        <v>7706</v>
      </c>
      <c r="M2665" s="19" t="s">
        <v>6935</v>
      </c>
      <c r="N2665" s="19" t="s">
        <v>6936</v>
      </c>
      <c r="O2665" s="19" t="s">
        <v>6937</v>
      </c>
      <c r="P2665" s="33" t="s">
        <v>9853</v>
      </c>
      <c r="Q2665" s="21"/>
      <c r="R2665" s="22"/>
      <c r="S2665" s="22"/>
      <c r="T2665" s="22"/>
      <c r="U2665" s="21"/>
      <c r="V2665" s="21"/>
      <c r="W2665" s="35"/>
      <c r="X2665" s="23"/>
      <c r="Y2665" s="24"/>
      <c r="Z2665" s="21">
        <v>117</v>
      </c>
      <c r="AA2665" s="25">
        <f t="shared" si="124"/>
        <v>117</v>
      </c>
      <c r="AB2665" s="116"/>
      <c r="AC2665" s="19"/>
      <c r="AD2665" s="27" t="str">
        <f t="shared" si="126"/>
        <v>นาย  ทำนุ  สังข์แก้ว</v>
      </c>
    </row>
    <row r="2666" spans="1:30" ht="84">
      <c r="A2666" s="16" t="s">
        <v>7133</v>
      </c>
      <c r="B2666" s="74"/>
      <c r="C2666" s="16" t="s">
        <v>7205</v>
      </c>
      <c r="D2666" s="16" t="s">
        <v>6980</v>
      </c>
      <c r="E2666" s="17" t="s">
        <v>3123</v>
      </c>
      <c r="F2666" s="17" t="s">
        <v>3124</v>
      </c>
      <c r="G2666" s="29" t="s">
        <v>6923</v>
      </c>
      <c r="H2666" s="19" t="s">
        <v>11378</v>
      </c>
      <c r="I2666" s="19" t="s">
        <v>11379</v>
      </c>
      <c r="J2666" s="17" t="str">
        <f t="shared" si="125"/>
        <v>240-242 ร้านยาหนึ่ง ถ.รามคำแหง  ม. -  แขวง หัวหมาก  เขต บางกะปิ  จ. กรุงเทพมหานคร</v>
      </c>
      <c r="K2666" s="18" t="s">
        <v>11380</v>
      </c>
      <c r="L2666" s="19" t="s">
        <v>6918</v>
      </c>
      <c r="M2666" s="19" t="s">
        <v>10637</v>
      </c>
      <c r="N2666" s="19" t="s">
        <v>8959</v>
      </c>
      <c r="O2666" s="30" t="s">
        <v>6921</v>
      </c>
      <c r="P2666" s="33" t="s">
        <v>11381</v>
      </c>
      <c r="Q2666" s="21"/>
      <c r="R2666" s="22"/>
      <c r="S2666" s="22"/>
      <c r="T2666" s="22"/>
      <c r="U2666" s="21"/>
      <c r="V2666" s="21"/>
      <c r="W2666" s="35"/>
      <c r="X2666" s="23"/>
      <c r="Y2666" s="24"/>
      <c r="Z2666" s="21">
        <v>35</v>
      </c>
      <c r="AA2666" s="25">
        <f t="shared" si="124"/>
        <v>35</v>
      </c>
      <c r="AB2666" s="116" t="s">
        <v>9406</v>
      </c>
      <c r="AC2666" s="19"/>
      <c r="AD2666" s="27" t="str">
        <f t="shared" si="126"/>
        <v>นางสาว  สุดาพร  สิทธิสถาณะกุล</v>
      </c>
    </row>
    <row r="2667" spans="1:30">
      <c r="A2667" s="16" t="s">
        <v>7133</v>
      </c>
      <c r="B2667" s="74"/>
      <c r="C2667" s="16" t="s">
        <v>7530</v>
      </c>
      <c r="D2667" s="16"/>
      <c r="E2667" s="17" t="s">
        <v>514</v>
      </c>
      <c r="F2667" s="17">
        <v>0</v>
      </c>
      <c r="G2667" s="29" t="s">
        <v>6905</v>
      </c>
      <c r="H2667" s="19" t="s">
        <v>11382</v>
      </c>
      <c r="I2667" s="19" t="s">
        <v>7693</v>
      </c>
      <c r="J2667" s="17" t="str">
        <f t="shared" si="125"/>
        <v>87  ม. 14  ต. คันธุลี  อ. ท่าชนะ  จ. สุราษฎร์ธานี</v>
      </c>
      <c r="K2667" s="18" t="s">
        <v>8421</v>
      </c>
      <c r="L2667" s="19" t="s">
        <v>8049</v>
      </c>
      <c r="M2667" s="19" t="s">
        <v>6935</v>
      </c>
      <c r="N2667" s="19" t="s">
        <v>6936</v>
      </c>
      <c r="O2667" s="19" t="s">
        <v>6937</v>
      </c>
      <c r="P2667" s="33" t="s">
        <v>9853</v>
      </c>
      <c r="Q2667" s="21"/>
      <c r="R2667" s="22"/>
      <c r="S2667" s="22"/>
      <c r="T2667" s="22"/>
      <c r="U2667" s="21"/>
      <c r="V2667" s="21"/>
      <c r="W2667" s="35"/>
      <c r="X2667" s="23"/>
      <c r="Y2667" s="24"/>
      <c r="Z2667" s="21">
        <v>158</v>
      </c>
      <c r="AA2667" s="25">
        <f t="shared" si="124"/>
        <v>158</v>
      </c>
      <c r="AB2667" s="116" t="s">
        <v>11375</v>
      </c>
      <c r="AC2667" s="19"/>
      <c r="AD2667" s="27" t="str">
        <f t="shared" si="126"/>
        <v>นาง  ดวงพร  ใจเย็น</v>
      </c>
    </row>
    <row r="2668" spans="1:30">
      <c r="A2668" s="16" t="s">
        <v>7133</v>
      </c>
      <c r="B2668" s="74"/>
      <c r="C2668" s="16" t="s">
        <v>7533</v>
      </c>
      <c r="D2668" s="16"/>
      <c r="E2668" s="17" t="s">
        <v>2208</v>
      </c>
      <c r="F2668" s="17">
        <v>0</v>
      </c>
      <c r="G2668" s="29" t="s">
        <v>6905</v>
      </c>
      <c r="H2668" s="19" t="s">
        <v>9151</v>
      </c>
      <c r="I2668" s="19" t="s">
        <v>11383</v>
      </c>
      <c r="J2668" s="17" t="str">
        <f t="shared" si="125"/>
        <v>87  ม. 14  ต. คันธุลี  อ. ท่าชนะ  จ. สุราษฎร์ธานี</v>
      </c>
      <c r="K2668" s="18" t="s">
        <v>8421</v>
      </c>
      <c r="L2668" s="19" t="s">
        <v>8049</v>
      </c>
      <c r="M2668" s="19" t="s">
        <v>6935</v>
      </c>
      <c r="N2668" s="19" t="s">
        <v>6936</v>
      </c>
      <c r="O2668" s="19" t="s">
        <v>6937</v>
      </c>
      <c r="P2668" s="33" t="s">
        <v>9853</v>
      </c>
      <c r="Q2668" s="21"/>
      <c r="R2668" s="22"/>
      <c r="S2668" s="22"/>
      <c r="T2668" s="22"/>
      <c r="U2668" s="21"/>
      <c r="V2668" s="21"/>
      <c r="W2668" s="35"/>
      <c r="X2668" s="23"/>
      <c r="Y2668" s="24"/>
      <c r="Z2668" s="21">
        <v>266</v>
      </c>
      <c r="AA2668" s="25">
        <f t="shared" si="124"/>
        <v>266</v>
      </c>
      <c r="AB2668" s="116" t="s">
        <v>11375</v>
      </c>
      <c r="AC2668" s="19"/>
      <c r="AD2668" s="27" t="str">
        <f t="shared" si="126"/>
        <v>นาง  อำไพ  ตั้งธนานุรักษ์</v>
      </c>
    </row>
    <row r="2669" spans="1:30">
      <c r="A2669" s="16" t="s">
        <v>7133</v>
      </c>
      <c r="B2669" s="93"/>
      <c r="C2669" s="16" t="s">
        <v>7535</v>
      </c>
      <c r="D2669" s="16"/>
      <c r="E2669" s="17" t="s">
        <v>873</v>
      </c>
      <c r="F2669" s="17">
        <v>0</v>
      </c>
      <c r="G2669" s="29" t="s">
        <v>6905</v>
      </c>
      <c r="H2669" s="19" t="s">
        <v>11384</v>
      </c>
      <c r="I2669" s="19" t="s">
        <v>9947</v>
      </c>
      <c r="J2669" s="17" t="str">
        <f t="shared" si="125"/>
        <v>87  ม. 14  ต. คันธุลี  อ. ท่าชนะ  จ. สุราษฎร์ธานี</v>
      </c>
      <c r="K2669" s="18" t="s">
        <v>8421</v>
      </c>
      <c r="L2669" s="19" t="s">
        <v>8049</v>
      </c>
      <c r="M2669" s="19" t="s">
        <v>6935</v>
      </c>
      <c r="N2669" s="19" t="s">
        <v>6936</v>
      </c>
      <c r="O2669" s="19" t="s">
        <v>6937</v>
      </c>
      <c r="P2669" s="33" t="s">
        <v>9853</v>
      </c>
      <c r="Q2669" s="35"/>
      <c r="R2669" s="49"/>
      <c r="S2669" s="49"/>
      <c r="T2669" s="49"/>
      <c r="U2669" s="35"/>
      <c r="V2669" s="35"/>
      <c r="W2669" s="35"/>
      <c r="X2669" s="23"/>
      <c r="Y2669" s="24"/>
      <c r="Z2669" s="21">
        <v>301</v>
      </c>
      <c r="AA2669" s="25">
        <f t="shared" si="124"/>
        <v>301</v>
      </c>
      <c r="AB2669" s="116" t="s">
        <v>11375</v>
      </c>
      <c r="AC2669" s="19"/>
      <c r="AD2669" s="27" t="str">
        <f t="shared" si="126"/>
        <v>นาง  เบญญรัช  สุวรรณรัตน์</v>
      </c>
    </row>
    <row r="2670" spans="1:30">
      <c r="A2670" s="16" t="s">
        <v>7133</v>
      </c>
      <c r="B2670" s="93"/>
      <c r="C2670" s="16" t="s">
        <v>7538</v>
      </c>
      <c r="D2670" s="16"/>
      <c r="E2670" s="17" t="s">
        <v>5012</v>
      </c>
      <c r="F2670" s="17" t="s">
        <v>5013</v>
      </c>
      <c r="G2670" s="29" t="s">
        <v>6896</v>
      </c>
      <c r="H2670" s="19" t="s">
        <v>8167</v>
      </c>
      <c r="I2670" s="19" t="s">
        <v>7495</v>
      </c>
      <c r="J2670" s="17" t="str">
        <f t="shared" si="125"/>
        <v>14  ม. 14  ต. คันธุลี  อ. ท่าชนะ  จ. สุราษฎร์ธานี</v>
      </c>
      <c r="K2670" s="30" t="s">
        <v>7133</v>
      </c>
      <c r="L2670" s="19" t="s">
        <v>8049</v>
      </c>
      <c r="M2670" s="19" t="s">
        <v>6935</v>
      </c>
      <c r="N2670" s="19" t="s">
        <v>6936</v>
      </c>
      <c r="O2670" s="19" t="s">
        <v>6937</v>
      </c>
      <c r="P2670" s="33" t="s">
        <v>9853</v>
      </c>
      <c r="Q2670" s="35"/>
      <c r="R2670" s="49"/>
      <c r="S2670" s="49"/>
      <c r="T2670" s="49"/>
      <c r="U2670" s="35"/>
      <c r="V2670" s="35"/>
      <c r="W2670" s="35"/>
      <c r="X2670" s="23"/>
      <c r="Y2670" s="24"/>
      <c r="Z2670" s="21">
        <v>74</v>
      </c>
      <c r="AA2670" s="25">
        <f t="shared" si="124"/>
        <v>74</v>
      </c>
      <c r="AB2670" s="116"/>
      <c r="AC2670" s="19"/>
      <c r="AD2670" s="27" t="str">
        <f t="shared" si="126"/>
        <v>นาย  ไพศาล  พยัคโฆ</v>
      </c>
    </row>
    <row r="2671" spans="1:30">
      <c r="A2671" s="16" t="s">
        <v>7133</v>
      </c>
      <c r="B2671" s="93"/>
      <c r="C2671" s="16" t="s">
        <v>7540</v>
      </c>
      <c r="D2671" s="16"/>
      <c r="E2671" s="17" t="s">
        <v>5519</v>
      </c>
      <c r="F2671" s="17" t="s">
        <v>5520</v>
      </c>
      <c r="G2671" s="29" t="s">
        <v>6896</v>
      </c>
      <c r="H2671" s="19" t="s">
        <v>8924</v>
      </c>
      <c r="I2671" s="19" t="s">
        <v>9805</v>
      </c>
      <c r="J2671" s="17" t="str">
        <f t="shared" si="125"/>
        <v>37  ม. 14  ต. คันธุลี  อ. ท่าชนะ  จ. สุราษฎร์ธานี</v>
      </c>
      <c r="K2671" s="30" t="s">
        <v>7572</v>
      </c>
      <c r="L2671" s="19" t="s">
        <v>8049</v>
      </c>
      <c r="M2671" s="19" t="s">
        <v>6935</v>
      </c>
      <c r="N2671" s="19" t="s">
        <v>6936</v>
      </c>
      <c r="O2671" s="19" t="s">
        <v>6937</v>
      </c>
      <c r="P2671" s="20">
        <v>84170</v>
      </c>
      <c r="Q2671" s="35"/>
      <c r="R2671" s="49"/>
      <c r="S2671" s="49"/>
      <c r="T2671" s="49"/>
      <c r="U2671" s="35"/>
      <c r="V2671" s="35"/>
      <c r="W2671" s="35"/>
      <c r="X2671" s="23"/>
      <c r="Y2671" s="24"/>
      <c r="Z2671" s="21">
        <v>107</v>
      </c>
      <c r="AA2671" s="25">
        <f t="shared" si="124"/>
        <v>107</v>
      </c>
      <c r="AB2671" s="116"/>
      <c r="AC2671" s="19"/>
      <c r="AD2671" s="27" t="str">
        <f t="shared" si="126"/>
        <v>นาย  วิลาศ  ล่องอำไพ</v>
      </c>
    </row>
    <row r="2672" spans="1:30">
      <c r="A2672" s="16" t="s">
        <v>7133</v>
      </c>
      <c r="B2672" s="93"/>
      <c r="C2672" s="16" t="s">
        <v>7211</v>
      </c>
      <c r="D2672" s="16"/>
      <c r="E2672" s="17" t="s">
        <v>4231</v>
      </c>
      <c r="F2672" s="17" t="s">
        <v>4232</v>
      </c>
      <c r="G2672" s="29" t="s">
        <v>6896</v>
      </c>
      <c r="H2672" s="19" t="s">
        <v>11385</v>
      </c>
      <c r="I2672" s="19" t="s">
        <v>11386</v>
      </c>
      <c r="J2672" s="17" t="str">
        <f t="shared" si="125"/>
        <v>88  ม. 7  ต. สวนแตง  อ. ละแม  จ. ชุมพร</v>
      </c>
      <c r="K2672" s="30" t="s">
        <v>9646</v>
      </c>
      <c r="L2672" s="19" t="s">
        <v>7290</v>
      </c>
      <c r="M2672" s="19" t="s">
        <v>6992</v>
      </c>
      <c r="N2672" s="19" t="s">
        <v>6911</v>
      </c>
      <c r="O2672" s="19" t="s">
        <v>6912</v>
      </c>
      <c r="P2672" s="33" t="s">
        <v>10227</v>
      </c>
      <c r="Q2672" s="35"/>
      <c r="R2672" s="49"/>
      <c r="S2672" s="49"/>
      <c r="T2672" s="49"/>
      <c r="U2672" s="35"/>
      <c r="V2672" s="35"/>
      <c r="W2672" s="35"/>
      <c r="X2672" s="23"/>
      <c r="Y2672" s="24"/>
      <c r="Z2672" s="21">
        <v>137</v>
      </c>
      <c r="AA2672" s="25">
        <f t="shared" si="124"/>
        <v>137</v>
      </c>
      <c r="AB2672" s="116"/>
      <c r="AC2672" s="19"/>
      <c r="AD2672" s="27" t="str">
        <f t="shared" si="126"/>
        <v>นาย  ธนกฤต  รอดสุด</v>
      </c>
    </row>
    <row r="2673" spans="1:30">
      <c r="A2673" s="16" t="s">
        <v>7133</v>
      </c>
      <c r="B2673" s="93"/>
      <c r="C2673" s="16" t="s">
        <v>7218</v>
      </c>
      <c r="D2673" s="16"/>
      <c r="E2673" s="17" t="s">
        <v>5683</v>
      </c>
      <c r="F2673" s="17" t="s">
        <v>5684</v>
      </c>
      <c r="G2673" s="29" t="s">
        <v>6896</v>
      </c>
      <c r="H2673" s="19" t="s">
        <v>7525</v>
      </c>
      <c r="I2673" s="19" t="s">
        <v>7264</v>
      </c>
      <c r="J2673" s="17" t="str">
        <f t="shared" si="125"/>
        <v>81/1  ม. 14  ต. คันธุลี  อ. ท่าชนะ  จ. สุราษฎร์ธานี</v>
      </c>
      <c r="K2673" s="30" t="s">
        <v>9050</v>
      </c>
      <c r="L2673" s="19" t="s">
        <v>8049</v>
      </c>
      <c r="M2673" s="19" t="s">
        <v>6935</v>
      </c>
      <c r="N2673" s="19" t="s">
        <v>6936</v>
      </c>
      <c r="O2673" s="19" t="s">
        <v>6937</v>
      </c>
      <c r="P2673" s="33" t="s">
        <v>9853</v>
      </c>
      <c r="Q2673" s="35"/>
      <c r="R2673" s="49"/>
      <c r="S2673" s="49"/>
      <c r="T2673" s="49"/>
      <c r="U2673" s="35"/>
      <c r="V2673" s="35"/>
      <c r="W2673" s="35"/>
      <c r="X2673" s="23"/>
      <c r="Y2673" s="24"/>
      <c r="Z2673" s="21">
        <v>63</v>
      </c>
      <c r="AA2673" s="25">
        <f t="shared" si="124"/>
        <v>63</v>
      </c>
      <c r="AB2673" s="116"/>
      <c r="AC2673" s="19"/>
      <c r="AD2673" s="27" t="str">
        <f t="shared" si="126"/>
        <v>นาย  สนิท  ศรีรื่น</v>
      </c>
    </row>
    <row r="2674" spans="1:30">
      <c r="A2674" s="16" t="s">
        <v>7133</v>
      </c>
      <c r="B2674" s="93"/>
      <c r="C2674" s="16" t="s">
        <v>7547</v>
      </c>
      <c r="D2674" s="16"/>
      <c r="E2674" s="17" t="s">
        <v>1871</v>
      </c>
      <c r="F2674" s="17" t="s">
        <v>1872</v>
      </c>
      <c r="G2674" s="17" t="s">
        <v>6905</v>
      </c>
      <c r="H2674" s="17" t="s">
        <v>9570</v>
      </c>
      <c r="I2674" s="17" t="s">
        <v>8931</v>
      </c>
      <c r="J2674" s="17" t="str">
        <f t="shared" si="125"/>
        <v>207  ม. 5  ต. คันธุลี  อ. ท่าชนะ  จ. สุราษฎร์ธานี</v>
      </c>
      <c r="K2674" s="18" t="s">
        <v>9571</v>
      </c>
      <c r="L2674" s="19" t="s">
        <v>6944</v>
      </c>
      <c r="M2674" s="19" t="s">
        <v>6935</v>
      </c>
      <c r="N2674" s="19" t="s">
        <v>6936</v>
      </c>
      <c r="O2674" s="19" t="s">
        <v>6937</v>
      </c>
      <c r="P2674" s="41">
        <v>84170</v>
      </c>
      <c r="Q2674" s="35"/>
      <c r="R2674" s="49"/>
      <c r="S2674" s="49"/>
      <c r="T2674" s="49"/>
      <c r="U2674" s="35"/>
      <c r="V2674" s="35"/>
      <c r="W2674" s="35"/>
      <c r="X2674" s="23"/>
      <c r="Y2674" s="24"/>
      <c r="Z2674" s="21">
        <v>4</v>
      </c>
      <c r="AA2674" s="25">
        <f t="shared" si="124"/>
        <v>4</v>
      </c>
      <c r="AB2674" s="116"/>
      <c r="AC2674" s="19"/>
      <c r="AD2674" s="27" t="str">
        <f t="shared" si="126"/>
        <v>นาง  สุจินดา  ซ่อนกลิ่น</v>
      </c>
    </row>
    <row r="2675" spans="1:30">
      <c r="A2675" s="16" t="s">
        <v>7133</v>
      </c>
      <c r="B2675" s="93"/>
      <c r="C2675" s="16" t="s">
        <v>7222</v>
      </c>
      <c r="D2675" s="16"/>
      <c r="E2675" s="17" t="s">
        <v>6541</v>
      </c>
      <c r="F2675" s="17" t="s">
        <v>6542</v>
      </c>
      <c r="G2675" s="17" t="s">
        <v>6896</v>
      </c>
      <c r="H2675" s="17" t="s">
        <v>11387</v>
      </c>
      <c r="I2675" s="17" t="s">
        <v>11388</v>
      </c>
      <c r="J2675" s="17" t="str">
        <f t="shared" si="125"/>
        <v>215  ม. 3  ต. สมอทอง  อ. ท่าชนะ  จ. สุราษฎร์ธานี</v>
      </c>
      <c r="K2675" s="30" t="s">
        <v>8256</v>
      </c>
      <c r="L2675" s="19" t="s">
        <v>6991</v>
      </c>
      <c r="M2675" s="19" t="s">
        <v>7305</v>
      </c>
      <c r="N2675" s="19" t="s">
        <v>6936</v>
      </c>
      <c r="O2675" s="19" t="s">
        <v>6937</v>
      </c>
      <c r="P2675" s="33" t="s">
        <v>9853</v>
      </c>
      <c r="Q2675" s="35"/>
      <c r="R2675" s="49"/>
      <c r="S2675" s="49"/>
      <c r="T2675" s="49"/>
      <c r="U2675" s="35"/>
      <c r="V2675" s="35"/>
      <c r="W2675" s="35"/>
      <c r="X2675" s="23"/>
      <c r="Y2675" s="24"/>
      <c r="Z2675" s="21">
        <v>152</v>
      </c>
      <c r="AA2675" s="25">
        <f t="shared" si="124"/>
        <v>152</v>
      </c>
      <c r="AB2675" s="116"/>
      <c r="AC2675" s="19"/>
      <c r="AD2675" s="27" t="str">
        <f t="shared" si="126"/>
        <v>นาย  แสวง  ผาวิรุฬห์สิริ</v>
      </c>
    </row>
    <row r="2676" spans="1:30">
      <c r="A2676" s="16" t="s">
        <v>7133</v>
      </c>
      <c r="B2676" s="93"/>
      <c r="C2676" s="16" t="s">
        <v>7555</v>
      </c>
      <c r="D2676" s="16"/>
      <c r="E2676" s="17" t="s">
        <v>6594</v>
      </c>
      <c r="F2676" s="17" t="s">
        <v>6595</v>
      </c>
      <c r="G2676" s="17" t="s">
        <v>6896</v>
      </c>
      <c r="H2676" s="17" t="s">
        <v>11389</v>
      </c>
      <c r="I2676" s="17" t="s">
        <v>11390</v>
      </c>
      <c r="J2676" s="17" t="str">
        <f t="shared" si="125"/>
        <v>98  ม. 5  ต. ตลิ่งงาม  อ. เกาะสมุย  จ. สุราษฎร์ธานี</v>
      </c>
      <c r="K2676" s="30" t="s">
        <v>9685</v>
      </c>
      <c r="L2676" s="19" t="s">
        <v>6944</v>
      </c>
      <c r="M2676" s="19" t="s">
        <v>11158</v>
      </c>
      <c r="N2676" s="19" t="s">
        <v>9858</v>
      </c>
      <c r="O2676" s="19" t="s">
        <v>6937</v>
      </c>
      <c r="P2676" s="94" t="s">
        <v>11374</v>
      </c>
      <c r="Q2676" s="35"/>
      <c r="R2676" s="49"/>
      <c r="S2676" s="49"/>
      <c r="T2676" s="49"/>
      <c r="U2676" s="35"/>
      <c r="V2676" s="35"/>
      <c r="W2676" s="35"/>
      <c r="X2676" s="23"/>
      <c r="Y2676" s="24"/>
      <c r="Z2676" s="21">
        <v>33</v>
      </c>
      <c r="AA2676" s="25">
        <f t="shared" si="124"/>
        <v>33</v>
      </c>
      <c r="AB2676" s="116"/>
      <c r="AC2676" s="19"/>
      <c r="AD2676" s="27" t="str">
        <f t="shared" si="126"/>
        <v>นาย  เห้ง  เกศสิริกุล</v>
      </c>
    </row>
    <row r="2677" spans="1:30">
      <c r="A2677" s="16" t="s">
        <v>7133</v>
      </c>
      <c r="B2677" s="93"/>
      <c r="C2677" s="16" t="s">
        <v>7227</v>
      </c>
      <c r="D2677" s="16"/>
      <c r="E2677" s="17" t="s">
        <v>6722</v>
      </c>
      <c r="F2677" s="17" t="s">
        <v>6723</v>
      </c>
      <c r="G2677" s="17" t="s">
        <v>6896</v>
      </c>
      <c r="H2677" s="17" t="s">
        <v>11391</v>
      </c>
      <c r="I2677" s="17" t="s">
        <v>9745</v>
      </c>
      <c r="J2677" s="17" t="str">
        <f t="shared" si="125"/>
        <v>26/1  ม. 10  ต. ละแม  อ. ละแม  จ. ชุมพร</v>
      </c>
      <c r="K2677" s="30" t="s">
        <v>8610</v>
      </c>
      <c r="L2677" s="19" t="s">
        <v>7706</v>
      </c>
      <c r="M2677" s="19" t="s">
        <v>6910</v>
      </c>
      <c r="N2677" s="19" t="s">
        <v>6911</v>
      </c>
      <c r="O2677" s="19" t="s">
        <v>6912</v>
      </c>
      <c r="P2677" s="33" t="s">
        <v>10227</v>
      </c>
      <c r="Q2677" s="35"/>
      <c r="R2677" s="49"/>
      <c r="S2677" s="49"/>
      <c r="T2677" s="49"/>
      <c r="U2677" s="35"/>
      <c r="V2677" s="35"/>
      <c r="W2677" s="35"/>
      <c r="X2677" s="23"/>
      <c r="Y2677" s="24"/>
      <c r="Z2677" s="21">
        <v>236</v>
      </c>
      <c r="AA2677" s="25">
        <f t="shared" si="124"/>
        <v>236</v>
      </c>
      <c r="AB2677" s="116"/>
      <c r="AC2677" s="19"/>
      <c r="AD2677" s="27" t="str">
        <f t="shared" si="126"/>
        <v>นาย  อะทัย  แซ่ติ้ง</v>
      </c>
    </row>
    <row r="2678" spans="1:30">
      <c r="A2678" s="16" t="s">
        <v>7133</v>
      </c>
      <c r="B2678" s="93"/>
      <c r="C2678" s="16" t="s">
        <v>7231</v>
      </c>
      <c r="D2678" s="16"/>
      <c r="E2678" s="17" t="s">
        <v>2137</v>
      </c>
      <c r="F2678" s="17" t="s">
        <v>2138</v>
      </c>
      <c r="G2678" s="17" t="s">
        <v>6905</v>
      </c>
      <c r="H2678" s="17" t="s">
        <v>11392</v>
      </c>
      <c r="I2678" s="17" t="s">
        <v>11393</v>
      </c>
      <c r="J2678" s="17" t="str">
        <f t="shared" si="125"/>
        <v>18  ม. 1  ต. พ้อแดง  อ. หลังสวน  จ. ชุมพร</v>
      </c>
      <c r="K2678" s="30" t="s">
        <v>6959</v>
      </c>
      <c r="L2678" s="19" t="s">
        <v>6954</v>
      </c>
      <c r="M2678" s="19" t="s">
        <v>10240</v>
      </c>
      <c r="N2678" s="19" t="s">
        <v>7378</v>
      </c>
      <c r="O2678" s="19" t="s">
        <v>6912</v>
      </c>
      <c r="P2678" s="94" t="s">
        <v>11370</v>
      </c>
      <c r="Q2678" s="35"/>
      <c r="R2678" s="49"/>
      <c r="S2678" s="49"/>
      <c r="T2678" s="49"/>
      <c r="U2678" s="35"/>
      <c r="V2678" s="35"/>
      <c r="W2678" s="35"/>
      <c r="X2678" s="23"/>
      <c r="Y2678" s="24"/>
      <c r="Z2678" s="21">
        <v>126</v>
      </c>
      <c r="AA2678" s="25">
        <f t="shared" si="124"/>
        <v>126</v>
      </c>
      <c r="AB2678" s="116"/>
      <c r="AC2678" s="19"/>
      <c r="AD2678" s="27" t="str">
        <f t="shared" si="126"/>
        <v>นาง  อ่อนศรี  ดวงสุวรรณ</v>
      </c>
    </row>
    <row r="2679" spans="1:30">
      <c r="A2679" s="16" t="s">
        <v>7133</v>
      </c>
      <c r="B2679" s="93"/>
      <c r="C2679" s="16" t="s">
        <v>7238</v>
      </c>
      <c r="D2679" s="16"/>
      <c r="E2679" s="17" t="s">
        <v>5438</v>
      </c>
      <c r="F2679" s="17" t="s">
        <v>5439</v>
      </c>
      <c r="G2679" s="17" t="s">
        <v>6896</v>
      </c>
      <c r="H2679" s="17" t="s">
        <v>11394</v>
      </c>
      <c r="I2679" s="17" t="s">
        <v>11037</v>
      </c>
      <c r="J2679" s="17" t="str">
        <f t="shared" si="125"/>
        <v>142 ถ.ธราธิบดี  ม. -  ต. ท่าข้าม  อ. พุนพิน  จ. สุราษฎร์ธานี</v>
      </c>
      <c r="K2679" s="30" t="s">
        <v>11395</v>
      </c>
      <c r="L2679" s="19" t="s">
        <v>6918</v>
      </c>
      <c r="M2679" s="19" t="s">
        <v>7143</v>
      </c>
      <c r="N2679" s="19" t="s">
        <v>7144</v>
      </c>
      <c r="O2679" s="19" t="s">
        <v>6937</v>
      </c>
      <c r="P2679" s="33" t="s">
        <v>11396</v>
      </c>
      <c r="Q2679" s="35"/>
      <c r="R2679" s="49"/>
      <c r="S2679" s="49"/>
      <c r="T2679" s="49"/>
      <c r="U2679" s="35"/>
      <c r="V2679" s="35"/>
      <c r="W2679" s="35"/>
      <c r="X2679" s="23"/>
      <c r="Y2679" s="24"/>
      <c r="Z2679" s="21">
        <v>350</v>
      </c>
      <c r="AA2679" s="25">
        <f t="shared" si="124"/>
        <v>350</v>
      </c>
      <c r="AB2679" s="116"/>
      <c r="AC2679" s="19"/>
      <c r="AD2679" s="27" t="str">
        <f t="shared" si="126"/>
        <v>นาย  วิบูลย์  แง้เจริญกุล</v>
      </c>
    </row>
    <row r="2680" spans="1:30">
      <c r="A2680" s="16" t="s">
        <v>7133</v>
      </c>
      <c r="B2680" s="93"/>
      <c r="C2680" s="16" t="s">
        <v>7243</v>
      </c>
      <c r="D2680" s="16"/>
      <c r="E2680" s="17" t="s">
        <v>2575</v>
      </c>
      <c r="F2680" s="17" t="s">
        <v>2576</v>
      </c>
      <c r="G2680" s="17"/>
      <c r="H2680" s="17" t="s">
        <v>11397</v>
      </c>
      <c r="I2680" s="17" t="s">
        <v>7264</v>
      </c>
      <c r="J2680" s="17" t="str">
        <f t="shared" si="125"/>
        <v>81/1  ม. 14  ต. คันธุลี  อ. ท่าชนะ  จ. สุราษฎร์ธานี</v>
      </c>
      <c r="K2680" s="30" t="s">
        <v>9050</v>
      </c>
      <c r="L2680" s="19" t="s">
        <v>8049</v>
      </c>
      <c r="M2680" s="19" t="s">
        <v>6935</v>
      </c>
      <c r="N2680" s="19" t="s">
        <v>6936</v>
      </c>
      <c r="O2680" s="19" t="s">
        <v>6937</v>
      </c>
      <c r="P2680" s="33" t="s">
        <v>9853</v>
      </c>
      <c r="Q2680" s="35"/>
      <c r="R2680" s="49"/>
      <c r="S2680" s="49"/>
      <c r="T2680" s="49"/>
      <c r="U2680" s="35"/>
      <c r="V2680" s="35"/>
      <c r="W2680" s="35"/>
      <c r="X2680" s="23"/>
      <c r="Y2680" s="24"/>
      <c r="Z2680" s="21">
        <v>53</v>
      </c>
      <c r="AA2680" s="25">
        <f t="shared" si="124"/>
        <v>53</v>
      </c>
      <c r="AB2680" s="116"/>
      <c r="AC2680" s="19"/>
      <c r="AD2680" s="27" t="str">
        <f t="shared" si="126"/>
        <v xml:space="preserve">  น.ส.ทับทิม ศรีรื่น - นาย สนิท ศรีรื่น  ศรีรื่น</v>
      </c>
    </row>
    <row r="2681" spans="1:30">
      <c r="A2681" s="16" t="s">
        <v>7133</v>
      </c>
      <c r="B2681" s="93"/>
      <c r="C2681" s="16" t="s">
        <v>7246</v>
      </c>
      <c r="D2681" s="16" t="s">
        <v>6980</v>
      </c>
      <c r="E2681" s="17" t="s">
        <v>2465</v>
      </c>
      <c r="F2681" s="17" t="s">
        <v>2466</v>
      </c>
      <c r="G2681" s="17" t="s">
        <v>6923</v>
      </c>
      <c r="H2681" s="17" t="s">
        <v>11398</v>
      </c>
      <c r="I2681" s="17" t="s">
        <v>11399</v>
      </c>
      <c r="J2681" s="17" t="str">
        <f t="shared" si="125"/>
        <v>1/39 ซอย นพรัตน์  ม. 19  แขวง ศาลาธรรมสพน์  เขต ทวีวัฒนา  จ. กรุงเทพมหานคร</v>
      </c>
      <c r="K2681" s="30" t="s">
        <v>11400</v>
      </c>
      <c r="L2681" s="19" t="s">
        <v>11401</v>
      </c>
      <c r="M2681" s="19" t="s">
        <v>11402</v>
      </c>
      <c r="N2681" s="19" t="s">
        <v>11403</v>
      </c>
      <c r="O2681" s="19" t="s">
        <v>6921</v>
      </c>
      <c r="P2681" s="33" t="s">
        <v>11404</v>
      </c>
      <c r="Q2681" s="35"/>
      <c r="R2681" s="49"/>
      <c r="S2681" s="49"/>
      <c r="T2681" s="49"/>
      <c r="U2681" s="35"/>
      <c r="V2681" s="35"/>
      <c r="W2681" s="35"/>
      <c r="X2681" s="23"/>
      <c r="Y2681" s="24"/>
      <c r="Z2681" s="21">
        <v>350</v>
      </c>
      <c r="AA2681" s="25">
        <f t="shared" si="124"/>
        <v>350</v>
      </c>
      <c r="AB2681" s="116"/>
      <c r="AC2681" s="19"/>
      <c r="AD2681" s="27" t="str">
        <f t="shared" si="126"/>
        <v>นางสาว  จิรพร  ริฐิตสันต์</v>
      </c>
    </row>
    <row r="2682" spans="1:30">
      <c r="A2682" s="16" t="s">
        <v>7133</v>
      </c>
      <c r="B2682" s="93"/>
      <c r="C2682" s="16" t="s">
        <v>7252</v>
      </c>
      <c r="D2682" s="16" t="s">
        <v>6980</v>
      </c>
      <c r="E2682" s="17" t="s">
        <v>1955</v>
      </c>
      <c r="F2682" s="17" t="s">
        <v>1956</v>
      </c>
      <c r="G2682" s="17" t="s">
        <v>6905</v>
      </c>
      <c r="H2682" s="17" t="s">
        <v>8692</v>
      </c>
      <c r="I2682" s="17" t="s">
        <v>11405</v>
      </c>
      <c r="J2682" s="17" t="str">
        <f t="shared" si="125"/>
        <v>138 ถ.ธราธิบดี  ม. -  ต. ท่าข้าม  อ. พุนพิน  จ. สุราษฎร์ธานี</v>
      </c>
      <c r="K2682" s="30" t="s">
        <v>11406</v>
      </c>
      <c r="L2682" s="19" t="s">
        <v>6918</v>
      </c>
      <c r="M2682" s="19" t="s">
        <v>7143</v>
      </c>
      <c r="N2682" s="19" t="s">
        <v>7144</v>
      </c>
      <c r="O2682" s="19" t="s">
        <v>6937</v>
      </c>
      <c r="P2682" s="33" t="s">
        <v>11396</v>
      </c>
      <c r="Q2682" s="35"/>
      <c r="R2682" s="49"/>
      <c r="S2682" s="49"/>
      <c r="T2682" s="49"/>
      <c r="U2682" s="35"/>
      <c r="V2682" s="35"/>
      <c r="W2682" s="35"/>
      <c r="X2682" s="23"/>
      <c r="Y2682" s="24"/>
      <c r="Z2682" s="21">
        <v>350</v>
      </c>
      <c r="AA2682" s="25">
        <f t="shared" si="124"/>
        <v>350</v>
      </c>
      <c r="AB2682" s="116"/>
      <c r="AC2682" s="19"/>
      <c r="AD2682" s="27" t="str">
        <f t="shared" si="126"/>
        <v>นาง  สุพัตรา  สุวัตถิกุล</v>
      </c>
    </row>
    <row r="2683" spans="1:30">
      <c r="A2683" s="16" t="s">
        <v>7133</v>
      </c>
      <c r="B2683" s="93"/>
      <c r="C2683" s="16" t="s">
        <v>7253</v>
      </c>
      <c r="D2683" s="16"/>
      <c r="E2683" s="17" t="s">
        <v>4379</v>
      </c>
      <c r="F2683" s="17" t="s">
        <v>4380</v>
      </c>
      <c r="G2683" s="17" t="s">
        <v>6896</v>
      </c>
      <c r="H2683" s="17" t="s">
        <v>8498</v>
      </c>
      <c r="I2683" s="17" t="s">
        <v>8494</v>
      </c>
      <c r="J2683" s="17" t="str">
        <f t="shared" si="125"/>
        <v>14  ม. 10  ต. สมอทอง  อ. ท่าชนะ  จ. สุราษฎร์ธานี</v>
      </c>
      <c r="K2683" s="30" t="s">
        <v>7133</v>
      </c>
      <c r="L2683" s="19" t="s">
        <v>7706</v>
      </c>
      <c r="M2683" s="19" t="s">
        <v>7305</v>
      </c>
      <c r="N2683" s="19" t="s">
        <v>6936</v>
      </c>
      <c r="O2683" s="19" t="s">
        <v>6937</v>
      </c>
      <c r="P2683" s="33" t="s">
        <v>9853</v>
      </c>
      <c r="Q2683" s="35"/>
      <c r="R2683" s="49"/>
      <c r="S2683" s="49"/>
      <c r="T2683" s="49"/>
      <c r="U2683" s="35"/>
      <c r="V2683" s="35"/>
      <c r="W2683" s="35"/>
      <c r="X2683" s="23"/>
      <c r="Y2683" s="24"/>
      <c r="Z2683" s="21">
        <v>350</v>
      </c>
      <c r="AA2683" s="25">
        <f t="shared" si="124"/>
        <v>350</v>
      </c>
      <c r="AB2683" s="116"/>
      <c r="AC2683" s="19"/>
      <c r="AD2683" s="27" t="str">
        <f t="shared" si="126"/>
        <v>นาย  นิพนธ์  วรพัฒนกุล</v>
      </c>
    </row>
    <row r="2684" spans="1:30">
      <c r="A2684" s="16" t="s">
        <v>7133</v>
      </c>
      <c r="B2684" s="93"/>
      <c r="C2684" s="16" t="s">
        <v>7257</v>
      </c>
      <c r="D2684" s="16" t="s">
        <v>6980</v>
      </c>
      <c r="E2684" s="17" t="s">
        <v>5362</v>
      </c>
      <c r="F2684" s="17">
        <v>0</v>
      </c>
      <c r="G2684" s="17" t="s">
        <v>6896</v>
      </c>
      <c r="H2684" s="34" t="s">
        <v>8401</v>
      </c>
      <c r="I2684" s="17" t="s">
        <v>11037</v>
      </c>
      <c r="J2684" s="17" t="str">
        <f t="shared" si="125"/>
        <v>297/8 ถ.ธราธิบดี  ม. -  ต. ท่าข้าม  อ. พุนพิน  จ. สุราษฎร์ธานี</v>
      </c>
      <c r="K2684" s="30" t="s">
        <v>11407</v>
      </c>
      <c r="L2684" s="19" t="s">
        <v>6918</v>
      </c>
      <c r="M2684" s="19" t="s">
        <v>7143</v>
      </c>
      <c r="N2684" s="19" t="s">
        <v>7144</v>
      </c>
      <c r="O2684" s="19" t="s">
        <v>6937</v>
      </c>
      <c r="P2684" s="33" t="s">
        <v>11396</v>
      </c>
      <c r="Q2684" s="35"/>
      <c r="R2684" s="49"/>
      <c r="S2684" s="49"/>
      <c r="T2684" s="49"/>
      <c r="U2684" s="35"/>
      <c r="V2684" s="35"/>
      <c r="W2684" s="35"/>
      <c r="X2684" s="23"/>
      <c r="Y2684" s="24"/>
      <c r="Z2684" s="21">
        <v>350</v>
      </c>
      <c r="AA2684" s="25">
        <f t="shared" si="124"/>
        <v>350</v>
      </c>
      <c r="AB2684" s="116"/>
      <c r="AC2684" s="19"/>
      <c r="AD2684" s="27" t="str">
        <f t="shared" si="126"/>
        <v>นาย  วิชัย  แง้เจริญกุล</v>
      </c>
    </row>
    <row r="2685" spans="1:30">
      <c r="A2685" s="16" t="s">
        <v>7133</v>
      </c>
      <c r="B2685" s="93"/>
      <c r="C2685" s="16" t="s">
        <v>7262</v>
      </c>
      <c r="D2685" s="16" t="s">
        <v>6980</v>
      </c>
      <c r="E2685" s="17" t="s">
        <v>5493</v>
      </c>
      <c r="F2685" s="17" t="s">
        <v>5494</v>
      </c>
      <c r="G2685" s="17" t="s">
        <v>6896</v>
      </c>
      <c r="H2685" s="17" t="s">
        <v>8205</v>
      </c>
      <c r="I2685" s="17" t="s">
        <v>11408</v>
      </c>
      <c r="J2685" s="17" t="str">
        <f t="shared" si="125"/>
        <v>93/1-2  ม. 1  ต. ตลาดไชยา  อ. ไชยา  จ. สุราษฎร์ธานี</v>
      </c>
      <c r="K2685" s="30" t="s">
        <v>11409</v>
      </c>
      <c r="L2685" s="19" t="s">
        <v>6954</v>
      </c>
      <c r="M2685" s="19" t="s">
        <v>7456</v>
      </c>
      <c r="N2685" s="19" t="s">
        <v>7457</v>
      </c>
      <c r="O2685" s="19" t="s">
        <v>6937</v>
      </c>
      <c r="P2685" s="33" t="s">
        <v>11410</v>
      </c>
      <c r="Q2685" s="35"/>
      <c r="R2685" s="49"/>
      <c r="S2685" s="49"/>
      <c r="T2685" s="49"/>
      <c r="U2685" s="35"/>
      <c r="V2685" s="35"/>
      <c r="W2685" s="35"/>
      <c r="X2685" s="23"/>
      <c r="Y2685" s="24">
        <v>173</v>
      </c>
      <c r="Z2685" s="21">
        <v>173</v>
      </c>
      <c r="AA2685" s="25">
        <f t="shared" si="124"/>
        <v>346</v>
      </c>
      <c r="AB2685" s="116"/>
      <c r="AC2685" s="19"/>
      <c r="AD2685" s="27" t="str">
        <f t="shared" si="126"/>
        <v>นาย  วิโรจน์  แซ่เซียว</v>
      </c>
    </row>
    <row r="2686" spans="1:30">
      <c r="A2686" s="16" t="s">
        <v>7133</v>
      </c>
      <c r="B2686" s="93"/>
      <c r="C2686" s="16" t="s">
        <v>7267</v>
      </c>
      <c r="D2686" s="82"/>
      <c r="E2686" s="78" t="s">
        <v>677</v>
      </c>
      <c r="F2686" s="17">
        <v>0</v>
      </c>
      <c r="G2686" s="29" t="s">
        <v>6905</v>
      </c>
      <c r="H2686" s="19" t="s">
        <v>11411</v>
      </c>
      <c r="I2686" s="19" t="s">
        <v>11412</v>
      </c>
      <c r="J2686" s="17" t="str">
        <f t="shared" si="125"/>
        <v>35  ม. 5  ต. สวนแตง  อ. ละแม  จ. ชุมพร</v>
      </c>
      <c r="K2686" s="30" t="s">
        <v>6934</v>
      </c>
      <c r="L2686" s="19" t="s">
        <v>6944</v>
      </c>
      <c r="M2686" s="19" t="s">
        <v>6992</v>
      </c>
      <c r="N2686" s="19" t="s">
        <v>6911</v>
      </c>
      <c r="O2686" s="19" t="s">
        <v>6912</v>
      </c>
      <c r="P2686" s="33" t="s">
        <v>10227</v>
      </c>
      <c r="Q2686" s="35"/>
      <c r="R2686" s="49"/>
      <c r="S2686" s="49"/>
      <c r="T2686" s="49"/>
      <c r="U2686" s="35"/>
      <c r="V2686" s="35"/>
      <c r="W2686" s="35"/>
      <c r="X2686" s="23"/>
      <c r="Y2686" s="24"/>
      <c r="Z2686" s="21">
        <v>98</v>
      </c>
      <c r="AA2686" s="25">
        <f t="shared" si="124"/>
        <v>98</v>
      </c>
      <c r="AB2686" s="116"/>
      <c r="AC2686" s="19"/>
      <c r="AD2686" s="27" t="str">
        <f t="shared" si="126"/>
        <v>นาง  นิติมา  จันทนาค</v>
      </c>
    </row>
    <row r="2687" spans="1:30">
      <c r="A2687" s="16" t="s">
        <v>7133</v>
      </c>
      <c r="B2687" s="93"/>
      <c r="C2687" s="16" t="s">
        <v>7271</v>
      </c>
      <c r="D2687" s="16"/>
      <c r="E2687" s="17" t="s">
        <v>3964</v>
      </c>
      <c r="F2687" s="17" t="s">
        <v>3965</v>
      </c>
      <c r="G2687" s="17" t="s">
        <v>6896</v>
      </c>
      <c r="H2687" s="17" t="s">
        <v>8451</v>
      </c>
      <c r="I2687" s="17" t="s">
        <v>9994</v>
      </c>
      <c r="J2687" s="17" t="str">
        <f t="shared" si="125"/>
        <v>185  ม. 14  ต. คันธุลี  อ. ท่าชนะ  จ. สุราษฎร์ธานี</v>
      </c>
      <c r="K2687" s="30" t="s">
        <v>8166</v>
      </c>
      <c r="L2687" s="19" t="s">
        <v>8049</v>
      </c>
      <c r="M2687" s="19" t="s">
        <v>6935</v>
      </c>
      <c r="N2687" s="19" t="s">
        <v>6936</v>
      </c>
      <c r="O2687" s="19" t="s">
        <v>6937</v>
      </c>
      <c r="P2687" s="33" t="s">
        <v>9853</v>
      </c>
      <c r="Q2687" s="35"/>
      <c r="R2687" s="49"/>
      <c r="S2687" s="49"/>
      <c r="T2687" s="49"/>
      <c r="U2687" s="35"/>
      <c r="V2687" s="35"/>
      <c r="W2687" s="35"/>
      <c r="X2687" s="23"/>
      <c r="Y2687" s="24"/>
      <c r="Z2687" s="21">
        <v>128</v>
      </c>
      <c r="AA2687" s="25">
        <f t="shared" si="124"/>
        <v>128</v>
      </c>
      <c r="AB2687" s="116"/>
      <c r="AC2687" s="19"/>
      <c r="AD2687" s="27" t="str">
        <f t="shared" si="126"/>
        <v>นาย  ณรงค์  แก้วแดง</v>
      </c>
    </row>
    <row r="2688" spans="1:30">
      <c r="A2688" s="16" t="s">
        <v>7133</v>
      </c>
      <c r="B2688" s="93"/>
      <c r="C2688" s="16" t="s">
        <v>7275</v>
      </c>
      <c r="D2688" s="16" t="s">
        <v>6980</v>
      </c>
      <c r="E2688" s="17" t="s">
        <v>6467</v>
      </c>
      <c r="F2688" s="17" t="s">
        <v>6468</v>
      </c>
      <c r="G2688" s="17" t="s">
        <v>6896</v>
      </c>
      <c r="H2688" s="17" t="s">
        <v>11143</v>
      </c>
      <c r="I2688" s="17" t="s">
        <v>8494</v>
      </c>
      <c r="J2688" s="17" t="str">
        <f t="shared" si="125"/>
        <v>22/7  ม. 1  ต. ดอนยาง  อ. ปะทิว  จ. ชุมพร</v>
      </c>
      <c r="K2688" s="30" t="s">
        <v>11413</v>
      </c>
      <c r="L2688" s="19" t="s">
        <v>6954</v>
      </c>
      <c r="M2688" s="19" t="s">
        <v>10911</v>
      </c>
      <c r="N2688" s="19" t="s">
        <v>10912</v>
      </c>
      <c r="O2688" s="19" t="s">
        <v>6912</v>
      </c>
      <c r="P2688" s="33" t="s">
        <v>11414</v>
      </c>
      <c r="Q2688" s="35"/>
      <c r="R2688" s="49"/>
      <c r="S2688" s="49"/>
      <c r="T2688" s="49"/>
      <c r="U2688" s="35"/>
      <c r="V2688" s="35"/>
      <c r="W2688" s="35"/>
      <c r="X2688" s="23"/>
      <c r="Y2688" s="24"/>
      <c r="Z2688" s="21">
        <v>345</v>
      </c>
      <c r="AA2688" s="25">
        <f t="shared" si="124"/>
        <v>345</v>
      </c>
      <c r="AB2688" s="116"/>
      <c r="AC2688" s="19"/>
      <c r="AD2688" s="27" t="str">
        <f t="shared" si="126"/>
        <v>นาย  เสกสรรค์  วรพัฒนกุล</v>
      </c>
    </row>
    <row r="2689" spans="1:30">
      <c r="A2689" s="16" t="s">
        <v>7133</v>
      </c>
      <c r="B2689" s="93"/>
      <c r="C2689" s="16" t="s">
        <v>7278</v>
      </c>
      <c r="D2689" s="16"/>
      <c r="E2689" s="17" t="s">
        <v>5265</v>
      </c>
      <c r="F2689" s="17" t="s">
        <v>5266</v>
      </c>
      <c r="G2689" s="17" t="s">
        <v>6896</v>
      </c>
      <c r="H2689" s="17" t="s">
        <v>10248</v>
      </c>
      <c r="I2689" s="17" t="s">
        <v>10249</v>
      </c>
      <c r="J2689" s="17" t="str">
        <f t="shared" si="125"/>
        <v>145 ถ.กาญจนวนิช  ม. 2  ต. สำนักขาม  อ. สะเดา  จ. สงขลา</v>
      </c>
      <c r="K2689" s="30" t="s">
        <v>10250</v>
      </c>
      <c r="L2689" s="19" t="s">
        <v>6909</v>
      </c>
      <c r="M2689" s="19" t="s">
        <v>10251</v>
      </c>
      <c r="N2689" s="19" t="s">
        <v>10252</v>
      </c>
      <c r="O2689" s="96" t="s">
        <v>7632</v>
      </c>
      <c r="P2689" s="33" t="s">
        <v>11344</v>
      </c>
      <c r="Q2689" s="35"/>
      <c r="R2689" s="49"/>
      <c r="S2689" s="49"/>
      <c r="T2689" s="49"/>
      <c r="U2689" s="35"/>
      <c r="V2689" s="35"/>
      <c r="W2689" s="35"/>
      <c r="X2689" s="23"/>
      <c r="Y2689" s="24"/>
      <c r="Z2689" s="21">
        <v>312</v>
      </c>
      <c r="AA2689" s="25">
        <f t="shared" si="124"/>
        <v>312</v>
      </c>
      <c r="AB2689" s="116"/>
      <c r="AC2689" s="19"/>
      <c r="AD2689" s="27" t="str">
        <f t="shared" si="126"/>
        <v>นาย  วรเพชร  อิ่มประพันธ์ตรี</v>
      </c>
    </row>
    <row r="2690" spans="1:30" ht="42">
      <c r="A2690" s="16" t="s">
        <v>7133</v>
      </c>
      <c r="B2690" s="93"/>
      <c r="C2690" s="16" t="s">
        <v>7286</v>
      </c>
      <c r="D2690" s="16"/>
      <c r="E2690" s="17" t="s">
        <v>5764</v>
      </c>
      <c r="F2690" s="17" t="s">
        <v>686</v>
      </c>
      <c r="G2690" s="17" t="s">
        <v>6896</v>
      </c>
      <c r="H2690" s="17" t="s">
        <v>7599</v>
      </c>
      <c r="I2690" s="17" t="s">
        <v>10249</v>
      </c>
      <c r="J2690" s="17" t="str">
        <f t="shared" si="125"/>
        <v>274/7  ม. 3  ต. สมอทอง  อ. ท่าชนะ  จ. สุราษฎร์ธานี</v>
      </c>
      <c r="K2690" s="30" t="s">
        <v>11415</v>
      </c>
      <c r="L2690" s="19" t="s">
        <v>6991</v>
      </c>
      <c r="M2690" s="19" t="s">
        <v>7305</v>
      </c>
      <c r="N2690" s="19" t="s">
        <v>6936</v>
      </c>
      <c r="O2690" s="96" t="s">
        <v>6937</v>
      </c>
      <c r="P2690" s="33" t="s">
        <v>9853</v>
      </c>
      <c r="Q2690" s="35"/>
      <c r="R2690" s="49"/>
      <c r="S2690" s="49"/>
      <c r="T2690" s="49"/>
      <c r="U2690" s="35"/>
      <c r="V2690" s="35"/>
      <c r="W2690" s="35"/>
      <c r="X2690" s="23"/>
      <c r="Y2690" s="24"/>
      <c r="Z2690" s="21">
        <v>282</v>
      </c>
      <c r="AA2690" s="25">
        <f t="shared" si="124"/>
        <v>282</v>
      </c>
      <c r="AB2690" s="116"/>
      <c r="AC2690" s="19"/>
      <c r="AD2690" s="27" t="str">
        <f t="shared" si="126"/>
        <v>นาย  สมชาย  อิ่มประพันธ์ตรี</v>
      </c>
    </row>
    <row r="2691" spans="1:30" ht="84">
      <c r="A2691" s="16" t="s">
        <v>7133</v>
      </c>
      <c r="B2691" s="93"/>
      <c r="C2691" s="16" t="s">
        <v>7292</v>
      </c>
      <c r="D2691" s="16"/>
      <c r="E2691" s="17" t="s">
        <v>4898</v>
      </c>
      <c r="F2691" s="17" t="s">
        <v>4899</v>
      </c>
      <c r="G2691" s="17"/>
      <c r="H2691" s="68" t="s">
        <v>11416</v>
      </c>
      <c r="I2691" s="34" t="s">
        <v>9285</v>
      </c>
      <c r="J2691" s="17" t="str">
        <f t="shared" si="125"/>
        <v>118  ม. 7  ต. ประสงค์  อ. ท่าชนะ  จ. สุราษฎร์ธานี</v>
      </c>
      <c r="K2691" s="30" t="s">
        <v>7462</v>
      </c>
      <c r="L2691" s="19" t="s">
        <v>7290</v>
      </c>
      <c r="M2691" s="19" t="s">
        <v>7761</v>
      </c>
      <c r="N2691" s="19" t="s">
        <v>6936</v>
      </c>
      <c r="O2691" s="96" t="s">
        <v>6937</v>
      </c>
      <c r="P2691" s="33" t="s">
        <v>9853</v>
      </c>
      <c r="Q2691" s="35"/>
      <c r="R2691" s="49"/>
      <c r="S2691" s="49"/>
      <c r="T2691" s="49"/>
      <c r="U2691" s="35"/>
      <c r="V2691" s="35"/>
      <c r="W2691" s="35"/>
      <c r="X2691" s="23"/>
      <c r="Y2691" s="24"/>
      <c r="Z2691" s="21">
        <v>25</v>
      </c>
      <c r="AA2691" s="25">
        <f t="shared" ref="AA2691:AA2697" si="127">SUM(Q2691:Z2691)</f>
        <v>25</v>
      </c>
      <c r="AB2691" s="116"/>
      <c r="AC2691" s="19"/>
      <c r="AD2691" s="27" t="str">
        <f t="shared" si="126"/>
        <v xml:space="preserve">  นาย  พินิจ ก่อสกุล - นาย พัด กาญเพ็ช  ก่อสกุล</v>
      </c>
    </row>
    <row r="2692" spans="1:30" ht="42">
      <c r="A2692" s="16" t="s">
        <v>7133</v>
      </c>
      <c r="B2692" s="93"/>
      <c r="C2692" s="16" t="s">
        <v>7295</v>
      </c>
      <c r="D2692" s="16"/>
      <c r="E2692" s="17" t="s">
        <v>5859</v>
      </c>
      <c r="F2692" s="17" t="s">
        <v>5860</v>
      </c>
      <c r="G2692" s="17" t="s">
        <v>6896</v>
      </c>
      <c r="H2692" s="17" t="s">
        <v>8481</v>
      </c>
      <c r="I2692" s="17" t="s">
        <v>11417</v>
      </c>
      <c r="J2692" s="17" t="str">
        <f t="shared" si="125"/>
        <v>78  ม. 14  ต. คันธุลี  อ. ท่าชนะ  จ. สุราษฎร์ธานี</v>
      </c>
      <c r="K2692" s="30" t="s">
        <v>9137</v>
      </c>
      <c r="L2692" s="19" t="s">
        <v>8049</v>
      </c>
      <c r="M2692" s="19" t="s">
        <v>6935</v>
      </c>
      <c r="N2692" s="19" t="s">
        <v>6936</v>
      </c>
      <c r="O2692" s="96" t="s">
        <v>6937</v>
      </c>
      <c r="P2692" s="33" t="s">
        <v>9853</v>
      </c>
      <c r="Q2692" s="35"/>
      <c r="R2692" s="49"/>
      <c r="S2692" s="49"/>
      <c r="T2692" s="49"/>
      <c r="U2692" s="35"/>
      <c r="V2692" s="35"/>
      <c r="W2692" s="35"/>
      <c r="X2692" s="23"/>
      <c r="Y2692" s="24"/>
      <c r="Z2692" s="21">
        <v>131</v>
      </c>
      <c r="AA2692" s="25">
        <f t="shared" si="127"/>
        <v>131</v>
      </c>
      <c r="AB2692" s="116"/>
      <c r="AC2692" s="19"/>
      <c r="AD2692" s="27" t="str">
        <f t="shared" si="126"/>
        <v>นาย  สมพงษ์  ฉิมพลีศิริ</v>
      </c>
    </row>
    <row r="2693" spans="1:30" ht="126">
      <c r="A2693" s="16" t="s">
        <v>7133</v>
      </c>
      <c r="B2693" s="93"/>
      <c r="C2693" s="16" t="s">
        <v>7300</v>
      </c>
      <c r="D2693" s="16"/>
      <c r="E2693" s="17" t="s">
        <v>3242</v>
      </c>
      <c r="F2693" s="17" t="s">
        <v>3243</v>
      </c>
      <c r="G2693" s="17"/>
      <c r="H2693" s="68" t="s">
        <v>11418</v>
      </c>
      <c r="I2693" s="17" t="s">
        <v>8024</v>
      </c>
      <c r="J2693" s="17" t="str">
        <f t="shared" si="125"/>
        <v>172  ม. 9  ต. คันธุลี  อ. ท่าชนะ  จ. สุราษฎร์ธานี</v>
      </c>
      <c r="K2693" s="30" t="s">
        <v>8124</v>
      </c>
      <c r="L2693" s="19" t="s">
        <v>7234</v>
      </c>
      <c r="M2693" s="19" t="s">
        <v>6935</v>
      </c>
      <c r="N2693" s="19" t="s">
        <v>6936</v>
      </c>
      <c r="O2693" s="96" t="s">
        <v>6937</v>
      </c>
      <c r="P2693" s="33" t="s">
        <v>9853</v>
      </c>
      <c r="Q2693" s="35"/>
      <c r="R2693" s="49"/>
      <c r="S2693" s="49"/>
      <c r="T2693" s="49"/>
      <c r="U2693" s="35"/>
      <c r="V2693" s="35"/>
      <c r="W2693" s="35"/>
      <c r="X2693" s="23"/>
      <c r="Y2693" s="24"/>
      <c r="Z2693" s="21">
        <v>215</v>
      </c>
      <c r="AA2693" s="25">
        <f t="shared" si="127"/>
        <v>215</v>
      </c>
      <c r="AB2693" s="116"/>
      <c r="AC2693" s="19"/>
      <c r="AD2693" s="27" t="str">
        <f t="shared" si="126"/>
        <v xml:space="preserve">  นางสาว  อรพรรณ จันทร์วิไล - นาย สมพงษ์ ฉิมพลีศิริ  จันทร์วิไล</v>
      </c>
    </row>
    <row r="2694" spans="1:30" ht="42">
      <c r="A2694" s="16" t="s">
        <v>7133</v>
      </c>
      <c r="B2694" s="93"/>
      <c r="C2694" s="16" t="s">
        <v>7596</v>
      </c>
      <c r="D2694" s="16" t="s">
        <v>6980</v>
      </c>
      <c r="E2694" s="119" t="s">
        <v>5030</v>
      </c>
      <c r="F2694" s="17" t="s">
        <v>5031</v>
      </c>
      <c r="G2694" s="119" t="s">
        <v>6896</v>
      </c>
      <c r="H2694" s="119" t="s">
        <v>11419</v>
      </c>
      <c r="I2694" s="119" t="s">
        <v>9603</v>
      </c>
      <c r="J2694" s="17" t="str">
        <f t="shared" si="125"/>
        <v>190  ม. 14  ต. คันธุลี  อ. ท่าชนะ  จ. สุราษฎร์ธานี</v>
      </c>
      <c r="K2694" s="30" t="s">
        <v>8182</v>
      </c>
      <c r="L2694" s="19" t="s">
        <v>8049</v>
      </c>
      <c r="M2694" s="19" t="s">
        <v>6935</v>
      </c>
      <c r="N2694" s="19" t="s">
        <v>6936</v>
      </c>
      <c r="O2694" s="96" t="s">
        <v>6937</v>
      </c>
      <c r="P2694" s="33" t="s">
        <v>9853</v>
      </c>
      <c r="Q2694" s="35"/>
      <c r="R2694" s="49"/>
      <c r="S2694" s="49"/>
      <c r="T2694" s="49"/>
      <c r="U2694" s="35"/>
      <c r="V2694" s="35"/>
      <c r="W2694" s="35"/>
      <c r="X2694" s="23"/>
      <c r="Y2694" s="24">
        <v>107</v>
      </c>
      <c r="Z2694" s="21">
        <v>107</v>
      </c>
      <c r="AA2694" s="25">
        <f t="shared" si="127"/>
        <v>214</v>
      </c>
      <c r="AB2694" s="116"/>
      <c r="AC2694" s="19"/>
      <c r="AD2694" s="27" t="str">
        <f t="shared" si="126"/>
        <v>นาย  ภัทรากร  เกรียงทอง</v>
      </c>
    </row>
    <row r="2695" spans="1:30" ht="42">
      <c r="A2695" s="16" t="s">
        <v>7133</v>
      </c>
      <c r="B2695" s="93"/>
      <c r="C2695" s="16" t="s">
        <v>7303</v>
      </c>
      <c r="D2695" s="16"/>
      <c r="E2695" s="17" t="s">
        <v>3508</v>
      </c>
      <c r="F2695" s="17" t="s">
        <v>3509</v>
      </c>
      <c r="G2695" s="17" t="s">
        <v>6896</v>
      </c>
      <c r="H2695" s="17" t="s">
        <v>11420</v>
      </c>
      <c r="I2695" s="17" t="s">
        <v>9484</v>
      </c>
      <c r="J2695" s="17" t="str">
        <f t="shared" si="125"/>
        <v>42  ม. 14  ต. คันธุลี  อ. ท่าชนะ  จ. สุราษฎร์ธานี</v>
      </c>
      <c r="K2695" s="30" t="s">
        <v>8671</v>
      </c>
      <c r="L2695" s="19" t="s">
        <v>8049</v>
      </c>
      <c r="M2695" s="19" t="s">
        <v>6935</v>
      </c>
      <c r="N2695" s="19" t="s">
        <v>6936</v>
      </c>
      <c r="O2695" s="96" t="s">
        <v>6937</v>
      </c>
      <c r="P2695" s="33" t="s">
        <v>9853</v>
      </c>
      <c r="Q2695" s="35"/>
      <c r="R2695" s="49"/>
      <c r="S2695" s="49"/>
      <c r="T2695" s="49"/>
      <c r="U2695" s="35"/>
      <c r="V2695" s="35"/>
      <c r="W2695" s="35"/>
      <c r="X2695" s="23"/>
      <c r="Y2695" s="24"/>
      <c r="Z2695" s="21">
        <v>350</v>
      </c>
      <c r="AA2695" s="25">
        <f t="shared" si="127"/>
        <v>350</v>
      </c>
      <c r="AB2695" s="116"/>
      <c r="AC2695" s="19"/>
      <c r="AD2695" s="27" t="str">
        <f t="shared" si="126"/>
        <v>นาย  คติ  ชัยพิทักษ์</v>
      </c>
    </row>
    <row r="2696" spans="1:30" ht="63">
      <c r="A2696" s="16" t="s">
        <v>7133</v>
      </c>
      <c r="B2696" s="93"/>
      <c r="C2696" s="16" t="s">
        <v>7306</v>
      </c>
      <c r="D2696" s="16"/>
      <c r="E2696" s="17" t="s">
        <v>22</v>
      </c>
      <c r="F2696" s="17" t="s">
        <v>23</v>
      </c>
      <c r="G2696" s="17" t="s">
        <v>6905</v>
      </c>
      <c r="H2696" s="17" t="s">
        <v>11421</v>
      </c>
      <c r="I2696" s="17" t="s">
        <v>11422</v>
      </c>
      <c r="J2696" s="17" t="str">
        <f t="shared" si="125"/>
        <v>542  ม. 3  ต. จันดี  อ. ฉวาง  จ. นครศรีธรรมราช</v>
      </c>
      <c r="K2696" s="30" t="s">
        <v>11423</v>
      </c>
      <c r="L2696" s="19" t="s">
        <v>6991</v>
      </c>
      <c r="M2696" s="19" t="s">
        <v>9746</v>
      </c>
      <c r="N2696" s="19" t="s">
        <v>9747</v>
      </c>
      <c r="O2696" s="96" t="s">
        <v>6929</v>
      </c>
      <c r="P2696" s="33" t="s">
        <v>11424</v>
      </c>
      <c r="Q2696" s="35"/>
      <c r="R2696" s="49"/>
      <c r="S2696" s="49"/>
      <c r="T2696" s="49"/>
      <c r="U2696" s="35"/>
      <c r="V2696" s="35"/>
      <c r="W2696" s="35"/>
      <c r="X2696" s="23"/>
      <c r="Y2696" s="24"/>
      <c r="Z2696" s="21">
        <v>261</v>
      </c>
      <c r="AA2696" s="25">
        <f t="shared" si="127"/>
        <v>261</v>
      </c>
      <c r="AB2696" s="116"/>
      <c r="AC2696" s="19"/>
      <c r="AD2696" s="27" t="str">
        <f t="shared" si="126"/>
        <v>นาง  กชพรรณ  ตั้งธัญวุฒิ</v>
      </c>
    </row>
    <row r="2697" spans="1:30" ht="42">
      <c r="A2697" s="16" t="s">
        <v>7133</v>
      </c>
      <c r="B2697" s="93"/>
      <c r="C2697" s="16" t="s">
        <v>7311</v>
      </c>
      <c r="D2697" s="16"/>
      <c r="E2697" s="103" t="s">
        <v>11425</v>
      </c>
      <c r="F2697" s="120" t="s">
        <v>11426</v>
      </c>
      <c r="G2697" s="120" t="s">
        <v>6923</v>
      </c>
      <c r="H2697" s="120" t="s">
        <v>9151</v>
      </c>
      <c r="I2697" s="120" t="s">
        <v>9852</v>
      </c>
      <c r="J2697" s="17" t="str">
        <f t="shared" si="125"/>
        <v>104  ม. 14  ต. คันธุลี  อ. ท่าชนะ  จ. สุราษฎร์ธานี</v>
      </c>
      <c r="K2697" s="30" t="s">
        <v>7363</v>
      </c>
      <c r="L2697" s="19" t="s">
        <v>8049</v>
      </c>
      <c r="M2697" s="19" t="s">
        <v>6935</v>
      </c>
      <c r="N2697" s="19" t="s">
        <v>6936</v>
      </c>
      <c r="O2697" s="96" t="s">
        <v>6937</v>
      </c>
      <c r="P2697" s="33" t="s">
        <v>9853</v>
      </c>
      <c r="Q2697" s="35"/>
      <c r="R2697" s="49"/>
      <c r="S2697" s="49"/>
      <c r="T2697" s="49"/>
      <c r="U2697" s="35"/>
      <c r="V2697" s="35"/>
      <c r="W2697" s="35"/>
      <c r="X2697" s="23"/>
      <c r="Y2697" s="24"/>
      <c r="Z2697" s="35"/>
      <c r="AA2697" s="25">
        <f t="shared" si="127"/>
        <v>0</v>
      </c>
      <c r="AB2697" s="116" t="s">
        <v>11427</v>
      </c>
      <c r="AC2697" s="19"/>
      <c r="AD2697" s="27" t="str">
        <f t="shared" si="126"/>
        <v>นางสาว  อำไพ  ก่อเจริญเกียรติ</v>
      </c>
    </row>
    <row r="2698" spans="1:30">
      <c r="Q2698" s="124">
        <f>SUM(Q2:Q2697)</f>
        <v>48</v>
      </c>
      <c r="R2698" s="124">
        <f t="shared" ref="R2698:Z2698" si="128">SUM(R2:R2697)</f>
        <v>458</v>
      </c>
      <c r="S2698" s="124">
        <f t="shared" si="128"/>
        <v>543</v>
      </c>
      <c r="T2698" s="124">
        <f t="shared" si="128"/>
        <v>748</v>
      </c>
      <c r="U2698" s="124">
        <f t="shared" si="128"/>
        <v>1402</v>
      </c>
      <c r="V2698" s="124">
        <f t="shared" si="128"/>
        <v>1497</v>
      </c>
      <c r="W2698" s="124">
        <f t="shared" si="128"/>
        <v>2660</v>
      </c>
      <c r="X2698" s="124">
        <f t="shared" si="128"/>
        <v>6198</v>
      </c>
      <c r="Y2698" s="124">
        <f t="shared" si="128"/>
        <v>13598</v>
      </c>
      <c r="Z2698" s="125">
        <f t="shared" si="128"/>
        <v>334863</v>
      </c>
      <c r="AA2698" s="125">
        <f>SUM(AA2:AA2697)</f>
        <v>362015</v>
      </c>
      <c r="AB2698" s="126"/>
    </row>
    <row r="2699" spans="1:30">
      <c r="AB2699" s="126"/>
    </row>
    <row r="2700" spans="1:30">
      <c r="AB2700" s="126"/>
    </row>
    <row r="2701" spans="1:30">
      <c r="AB2701" s="126"/>
    </row>
    <row r="2702" spans="1:30">
      <c r="AB2702" s="126"/>
    </row>
    <row r="2703" spans="1:30">
      <c r="AB2703" s="126"/>
    </row>
    <row r="2704" spans="1:30">
      <c r="AB2704" s="126"/>
    </row>
    <row r="2705" spans="28:28">
      <c r="AB2705" s="126"/>
    </row>
    <row r="2706" spans="28:28">
      <c r="AB2706" s="126"/>
    </row>
    <row r="2707" spans="28:28">
      <c r="AB2707" s="126"/>
    </row>
    <row r="2708" spans="28:28">
      <c r="AB2708" s="126"/>
    </row>
    <row r="2709" spans="28:28">
      <c r="AB2709" s="126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408"/>
  <sheetViews>
    <sheetView workbookViewId="0">
      <pane ySplit="1" topLeftCell="A2" activePane="bottomLeft" state="frozen"/>
      <selection pane="bottomLeft"/>
    </sheetView>
  </sheetViews>
  <sheetFormatPr defaultRowHeight="14.25"/>
  <sheetData>
    <row r="1" spans="1:4">
      <c r="A1" s="132" t="s">
        <v>6870</v>
      </c>
      <c r="B1" s="133" t="s">
        <v>11428</v>
      </c>
      <c r="C1" t="s">
        <v>6873</v>
      </c>
      <c r="D1" t="s">
        <v>11429</v>
      </c>
    </row>
    <row r="2" spans="1:4">
      <c r="A2" s="132" t="s">
        <v>9</v>
      </c>
      <c r="B2" s="134">
        <v>30</v>
      </c>
      <c r="C2" t="s">
        <v>11</v>
      </c>
      <c r="D2" t="s">
        <v>10</v>
      </c>
    </row>
    <row r="3" spans="1:4">
      <c r="A3" s="135" t="s">
        <v>12</v>
      </c>
      <c r="B3" s="136">
        <v>70</v>
      </c>
      <c r="C3" t="s">
        <v>13</v>
      </c>
      <c r="D3">
        <v>0</v>
      </c>
    </row>
    <row r="4" spans="1:4">
      <c r="A4" s="135" t="s">
        <v>14</v>
      </c>
      <c r="B4" s="136">
        <v>60</v>
      </c>
      <c r="C4" t="s">
        <v>15</v>
      </c>
      <c r="D4">
        <v>0</v>
      </c>
    </row>
    <row r="5" spans="1:4">
      <c r="A5" s="135" t="s">
        <v>16</v>
      </c>
      <c r="B5" s="136">
        <v>427</v>
      </c>
      <c r="C5" t="s">
        <v>18</v>
      </c>
      <c r="D5" t="s">
        <v>17</v>
      </c>
    </row>
    <row r="6" spans="1:4">
      <c r="A6" s="135" t="s">
        <v>19</v>
      </c>
      <c r="B6" s="136">
        <v>67</v>
      </c>
      <c r="C6" t="s">
        <v>21</v>
      </c>
      <c r="D6" t="s">
        <v>20</v>
      </c>
    </row>
    <row r="7" spans="1:4">
      <c r="A7" s="135" t="s">
        <v>22</v>
      </c>
      <c r="B7" s="136">
        <v>261</v>
      </c>
      <c r="C7" t="s">
        <v>24</v>
      </c>
      <c r="D7" t="s">
        <v>23</v>
      </c>
    </row>
    <row r="8" spans="1:4">
      <c r="A8" s="135" t="s">
        <v>25</v>
      </c>
      <c r="B8" s="136">
        <v>102</v>
      </c>
      <c r="C8" t="s">
        <v>27</v>
      </c>
      <c r="D8" t="s">
        <v>26</v>
      </c>
    </row>
    <row r="9" spans="1:4">
      <c r="A9" s="135" t="s">
        <v>28</v>
      </c>
      <c r="B9" s="136">
        <v>163</v>
      </c>
      <c r="C9" t="s">
        <v>30</v>
      </c>
      <c r="D9" t="s">
        <v>29</v>
      </c>
    </row>
    <row r="10" spans="1:4">
      <c r="A10" s="135" t="s">
        <v>31</v>
      </c>
      <c r="B10" s="136">
        <v>170</v>
      </c>
      <c r="C10" t="s">
        <v>33</v>
      </c>
      <c r="D10" t="s">
        <v>32</v>
      </c>
    </row>
    <row r="11" spans="1:4">
      <c r="A11" s="135" t="s">
        <v>34</v>
      </c>
      <c r="B11" s="136">
        <v>75</v>
      </c>
      <c r="C11" t="s">
        <v>36</v>
      </c>
      <c r="D11" t="s">
        <v>35</v>
      </c>
    </row>
    <row r="12" spans="1:4">
      <c r="A12" s="135" t="s">
        <v>37</v>
      </c>
      <c r="B12" s="136">
        <v>105</v>
      </c>
      <c r="C12" t="s">
        <v>39</v>
      </c>
      <c r="D12" t="s">
        <v>38</v>
      </c>
    </row>
    <row r="13" spans="1:4">
      <c r="A13" s="135" t="s">
        <v>40</v>
      </c>
      <c r="B13" s="136">
        <v>74</v>
      </c>
      <c r="C13" t="s">
        <v>42</v>
      </c>
      <c r="D13" t="s">
        <v>41</v>
      </c>
    </row>
    <row r="14" spans="1:4">
      <c r="A14" s="135" t="s">
        <v>43</v>
      </c>
      <c r="B14" s="136">
        <v>219</v>
      </c>
      <c r="C14" t="s">
        <v>44</v>
      </c>
      <c r="D14">
        <v>0</v>
      </c>
    </row>
    <row r="15" spans="1:4">
      <c r="A15" s="135" t="s">
        <v>45</v>
      </c>
      <c r="B15" s="136">
        <v>61</v>
      </c>
      <c r="C15" t="s">
        <v>47</v>
      </c>
      <c r="D15" t="s">
        <v>46</v>
      </c>
    </row>
    <row r="16" spans="1:4">
      <c r="A16" s="135" t="s">
        <v>48</v>
      </c>
      <c r="B16" s="136">
        <v>56</v>
      </c>
      <c r="C16" t="s">
        <v>50</v>
      </c>
      <c r="D16" t="s">
        <v>49</v>
      </c>
    </row>
    <row r="17" spans="1:4">
      <c r="A17" s="135" t="s">
        <v>51</v>
      </c>
      <c r="B17" s="136">
        <v>319</v>
      </c>
      <c r="C17" t="s">
        <v>53</v>
      </c>
      <c r="D17" t="s">
        <v>52</v>
      </c>
    </row>
    <row r="18" spans="1:4">
      <c r="A18" s="135" t="s">
        <v>54</v>
      </c>
      <c r="B18" s="136">
        <v>212</v>
      </c>
      <c r="C18" t="s">
        <v>56</v>
      </c>
      <c r="D18" t="s">
        <v>55</v>
      </c>
    </row>
    <row r="19" spans="1:4">
      <c r="A19" s="135" t="s">
        <v>57</v>
      </c>
      <c r="B19" s="136">
        <v>96</v>
      </c>
      <c r="C19" t="s">
        <v>58</v>
      </c>
      <c r="D19">
        <v>0</v>
      </c>
    </row>
    <row r="20" spans="1:4">
      <c r="A20" s="135" t="s">
        <v>59</v>
      </c>
      <c r="B20" s="136">
        <v>135</v>
      </c>
      <c r="C20" t="s">
        <v>61</v>
      </c>
      <c r="D20" t="s">
        <v>60</v>
      </c>
    </row>
    <row r="21" spans="1:4">
      <c r="A21" s="135" t="s">
        <v>62</v>
      </c>
      <c r="B21" s="136">
        <v>46</v>
      </c>
      <c r="C21" t="s">
        <v>64</v>
      </c>
      <c r="D21" t="s">
        <v>63</v>
      </c>
    </row>
    <row r="22" spans="1:4">
      <c r="A22" s="135" t="s">
        <v>65</v>
      </c>
      <c r="B22" s="136">
        <v>107</v>
      </c>
      <c r="C22" t="s">
        <v>67</v>
      </c>
      <c r="D22" t="s">
        <v>66</v>
      </c>
    </row>
    <row r="23" spans="1:4">
      <c r="A23" s="135" t="s">
        <v>68</v>
      </c>
      <c r="B23" s="136">
        <v>9</v>
      </c>
      <c r="C23" t="s">
        <v>70</v>
      </c>
      <c r="D23" t="s">
        <v>69</v>
      </c>
    </row>
    <row r="24" spans="1:4">
      <c r="A24" s="135" t="s">
        <v>71</v>
      </c>
      <c r="B24" s="136">
        <v>28</v>
      </c>
      <c r="C24" t="s">
        <v>73</v>
      </c>
      <c r="D24" t="s">
        <v>72</v>
      </c>
    </row>
    <row r="25" spans="1:4">
      <c r="A25" s="135" t="s">
        <v>74</v>
      </c>
      <c r="B25" s="136">
        <v>44</v>
      </c>
      <c r="C25" t="s">
        <v>76</v>
      </c>
      <c r="D25" t="s">
        <v>75</v>
      </c>
    </row>
    <row r="26" spans="1:4">
      <c r="A26" s="135" t="s">
        <v>77</v>
      </c>
      <c r="B26" s="136">
        <v>128</v>
      </c>
      <c r="C26" t="s">
        <v>79</v>
      </c>
      <c r="D26" t="s">
        <v>78</v>
      </c>
    </row>
    <row r="27" spans="1:4">
      <c r="A27" s="135" t="s">
        <v>80</v>
      </c>
      <c r="B27" s="136">
        <v>19</v>
      </c>
      <c r="C27" t="s">
        <v>82</v>
      </c>
      <c r="D27" t="s">
        <v>81</v>
      </c>
    </row>
    <row r="28" spans="1:4">
      <c r="A28" s="135" t="s">
        <v>83</v>
      </c>
      <c r="B28" s="136">
        <v>317</v>
      </c>
      <c r="C28" t="s">
        <v>85</v>
      </c>
      <c r="D28" t="s">
        <v>84</v>
      </c>
    </row>
    <row r="29" spans="1:4">
      <c r="A29" s="135" t="s">
        <v>86</v>
      </c>
      <c r="B29" s="136">
        <v>96</v>
      </c>
      <c r="C29" t="s">
        <v>88</v>
      </c>
      <c r="D29" t="s">
        <v>87</v>
      </c>
    </row>
    <row r="30" spans="1:4">
      <c r="A30" s="135" t="s">
        <v>89</v>
      </c>
      <c r="B30" s="136">
        <v>65</v>
      </c>
      <c r="C30" t="s">
        <v>90</v>
      </c>
      <c r="D30">
        <v>0</v>
      </c>
    </row>
    <row r="31" spans="1:4">
      <c r="A31" s="135" t="s">
        <v>91</v>
      </c>
      <c r="B31" s="136">
        <v>149</v>
      </c>
      <c r="C31" t="s">
        <v>93</v>
      </c>
      <c r="D31" t="s">
        <v>92</v>
      </c>
    </row>
    <row r="32" spans="1:4">
      <c r="A32" s="135" t="s">
        <v>94</v>
      </c>
      <c r="B32" s="136">
        <v>75</v>
      </c>
      <c r="C32" t="s">
        <v>95</v>
      </c>
      <c r="D32">
        <v>0</v>
      </c>
    </row>
    <row r="33" spans="1:4">
      <c r="A33" s="135" t="s">
        <v>96</v>
      </c>
      <c r="B33" s="136">
        <v>14</v>
      </c>
      <c r="C33" t="s">
        <v>98</v>
      </c>
      <c r="D33" t="s">
        <v>97</v>
      </c>
    </row>
    <row r="34" spans="1:4">
      <c r="A34" s="135" t="s">
        <v>99</v>
      </c>
      <c r="B34" s="136">
        <v>156</v>
      </c>
      <c r="C34" t="s">
        <v>101</v>
      </c>
      <c r="D34" t="s">
        <v>100</v>
      </c>
    </row>
    <row r="35" spans="1:4">
      <c r="A35" s="135" t="s">
        <v>102</v>
      </c>
      <c r="B35" s="136">
        <v>30</v>
      </c>
      <c r="C35" t="s">
        <v>104</v>
      </c>
      <c r="D35" t="s">
        <v>103</v>
      </c>
    </row>
    <row r="36" spans="1:4">
      <c r="A36" s="135" t="s">
        <v>105</v>
      </c>
      <c r="B36" s="136">
        <v>96</v>
      </c>
      <c r="C36" t="s">
        <v>107</v>
      </c>
      <c r="D36" t="s">
        <v>106</v>
      </c>
    </row>
    <row r="37" spans="1:4">
      <c r="A37" s="135" t="s">
        <v>108</v>
      </c>
      <c r="B37" s="136">
        <v>56</v>
      </c>
      <c r="C37" t="s">
        <v>110</v>
      </c>
      <c r="D37" t="s">
        <v>109</v>
      </c>
    </row>
    <row r="38" spans="1:4">
      <c r="A38" s="135" t="s">
        <v>111</v>
      </c>
      <c r="B38" s="136">
        <v>35</v>
      </c>
      <c r="C38" t="s">
        <v>113</v>
      </c>
      <c r="D38" t="s">
        <v>112</v>
      </c>
    </row>
    <row r="39" spans="1:4">
      <c r="A39" s="135" t="s">
        <v>114</v>
      </c>
      <c r="B39" s="136">
        <v>103</v>
      </c>
      <c r="C39" t="s">
        <v>116</v>
      </c>
      <c r="D39" t="s">
        <v>115</v>
      </c>
    </row>
    <row r="40" spans="1:4">
      <c r="A40" s="135" t="s">
        <v>117</v>
      </c>
      <c r="B40" s="136">
        <v>75</v>
      </c>
      <c r="C40" t="s">
        <v>119</v>
      </c>
      <c r="D40" t="s">
        <v>118</v>
      </c>
    </row>
    <row r="41" spans="1:4">
      <c r="A41" s="135" t="s">
        <v>120</v>
      </c>
      <c r="B41" s="136">
        <v>63</v>
      </c>
      <c r="C41" t="s">
        <v>122</v>
      </c>
      <c r="D41" t="s">
        <v>121</v>
      </c>
    </row>
    <row r="42" spans="1:4">
      <c r="A42" s="135" t="s">
        <v>123</v>
      </c>
      <c r="B42" s="136">
        <v>14</v>
      </c>
      <c r="C42" t="s">
        <v>124</v>
      </c>
      <c r="D42">
        <v>0</v>
      </c>
    </row>
    <row r="43" spans="1:4">
      <c r="A43" s="135" t="s">
        <v>125</v>
      </c>
      <c r="B43" s="136">
        <v>191</v>
      </c>
      <c r="C43" t="s">
        <v>126</v>
      </c>
      <c r="D43">
        <v>0</v>
      </c>
    </row>
    <row r="44" spans="1:4">
      <c r="A44" s="135" t="s">
        <v>127</v>
      </c>
      <c r="B44" s="136">
        <v>37</v>
      </c>
      <c r="C44" t="s">
        <v>129</v>
      </c>
      <c r="D44" t="s">
        <v>128</v>
      </c>
    </row>
    <row r="45" spans="1:4">
      <c r="A45" s="135" t="s">
        <v>130</v>
      </c>
      <c r="B45" s="136">
        <v>124</v>
      </c>
      <c r="C45" t="s">
        <v>131</v>
      </c>
      <c r="D45">
        <v>0</v>
      </c>
    </row>
    <row r="46" spans="1:4">
      <c r="A46" s="135" t="s">
        <v>132</v>
      </c>
      <c r="B46" s="136">
        <v>89</v>
      </c>
      <c r="C46" t="s">
        <v>133</v>
      </c>
      <c r="D46">
        <v>0</v>
      </c>
    </row>
    <row r="47" spans="1:4">
      <c r="A47" s="135" t="s">
        <v>134</v>
      </c>
      <c r="B47" s="136">
        <v>25</v>
      </c>
      <c r="C47" t="s">
        <v>136</v>
      </c>
      <c r="D47" t="s">
        <v>135</v>
      </c>
    </row>
    <row r="48" spans="1:4">
      <c r="A48" s="135" t="s">
        <v>137</v>
      </c>
      <c r="B48" s="136">
        <v>131</v>
      </c>
      <c r="C48" t="s">
        <v>138</v>
      </c>
      <c r="D48">
        <v>0</v>
      </c>
    </row>
    <row r="49" spans="1:4">
      <c r="A49" s="135" t="s">
        <v>139</v>
      </c>
      <c r="B49" s="136">
        <v>100</v>
      </c>
      <c r="C49" t="s">
        <v>141</v>
      </c>
      <c r="D49" t="s">
        <v>140</v>
      </c>
    </row>
    <row r="50" spans="1:4">
      <c r="A50" s="135" t="s">
        <v>142</v>
      </c>
      <c r="B50" s="136">
        <v>42</v>
      </c>
      <c r="C50" t="s">
        <v>144</v>
      </c>
      <c r="D50" t="s">
        <v>143</v>
      </c>
    </row>
    <row r="51" spans="1:4">
      <c r="A51" s="135" t="s">
        <v>145</v>
      </c>
      <c r="B51" s="136">
        <v>168</v>
      </c>
      <c r="C51" t="s">
        <v>147</v>
      </c>
      <c r="D51" t="s">
        <v>146</v>
      </c>
    </row>
    <row r="52" spans="1:4">
      <c r="A52" s="135" t="s">
        <v>148</v>
      </c>
      <c r="B52" s="136">
        <v>152</v>
      </c>
      <c r="C52" t="s">
        <v>150</v>
      </c>
      <c r="D52" t="s">
        <v>149</v>
      </c>
    </row>
    <row r="53" spans="1:4">
      <c r="A53" s="135" t="s">
        <v>151</v>
      </c>
      <c r="B53" s="136">
        <v>93</v>
      </c>
      <c r="C53" t="s">
        <v>153</v>
      </c>
      <c r="D53" t="s">
        <v>152</v>
      </c>
    </row>
    <row r="54" spans="1:4">
      <c r="A54" s="135" t="s">
        <v>154</v>
      </c>
      <c r="B54" s="136">
        <v>191</v>
      </c>
      <c r="C54" t="s">
        <v>156</v>
      </c>
      <c r="D54" t="s">
        <v>155</v>
      </c>
    </row>
    <row r="55" spans="1:4">
      <c r="A55" s="135" t="s">
        <v>157</v>
      </c>
      <c r="B55" s="136">
        <v>47</v>
      </c>
      <c r="C55" t="s">
        <v>159</v>
      </c>
      <c r="D55" t="s">
        <v>158</v>
      </c>
    </row>
    <row r="56" spans="1:4">
      <c r="A56" s="135" t="s">
        <v>160</v>
      </c>
      <c r="B56" s="136">
        <v>79</v>
      </c>
      <c r="C56" t="s">
        <v>162</v>
      </c>
      <c r="D56" t="s">
        <v>161</v>
      </c>
    </row>
    <row r="57" spans="1:4">
      <c r="A57" s="135" t="s">
        <v>163</v>
      </c>
      <c r="B57" s="136">
        <v>58</v>
      </c>
      <c r="C57" t="s">
        <v>165</v>
      </c>
      <c r="D57" t="s">
        <v>164</v>
      </c>
    </row>
    <row r="58" spans="1:4">
      <c r="A58" s="135" t="s">
        <v>166</v>
      </c>
      <c r="B58" s="136">
        <v>46</v>
      </c>
      <c r="C58" t="s">
        <v>167</v>
      </c>
      <c r="D58">
        <v>0</v>
      </c>
    </row>
    <row r="59" spans="1:4">
      <c r="A59" s="135" t="s">
        <v>168</v>
      </c>
      <c r="B59" s="136">
        <v>60</v>
      </c>
      <c r="C59" t="s">
        <v>170</v>
      </c>
      <c r="D59" t="s">
        <v>169</v>
      </c>
    </row>
    <row r="60" spans="1:4">
      <c r="A60" s="135" t="s">
        <v>171</v>
      </c>
      <c r="B60" s="136">
        <v>147</v>
      </c>
      <c r="C60" t="s">
        <v>173</v>
      </c>
      <c r="D60" t="s">
        <v>172</v>
      </c>
    </row>
    <row r="61" spans="1:4">
      <c r="A61" s="135" t="s">
        <v>174</v>
      </c>
      <c r="B61" s="136">
        <v>184</v>
      </c>
      <c r="C61" t="s">
        <v>176</v>
      </c>
      <c r="D61" t="s">
        <v>175</v>
      </c>
    </row>
    <row r="62" spans="1:4">
      <c r="A62" s="135" t="s">
        <v>177</v>
      </c>
      <c r="B62" s="136">
        <v>238</v>
      </c>
      <c r="C62" t="s">
        <v>179</v>
      </c>
      <c r="D62" t="s">
        <v>178</v>
      </c>
    </row>
    <row r="63" spans="1:4">
      <c r="A63" s="135" t="s">
        <v>180</v>
      </c>
      <c r="B63" s="136">
        <v>141</v>
      </c>
      <c r="C63" t="s">
        <v>182</v>
      </c>
      <c r="D63" t="s">
        <v>181</v>
      </c>
    </row>
    <row r="64" spans="1:4">
      <c r="A64" s="135" t="s">
        <v>183</v>
      </c>
      <c r="B64" s="136">
        <v>5</v>
      </c>
      <c r="C64" t="s">
        <v>185</v>
      </c>
      <c r="D64" t="s">
        <v>184</v>
      </c>
    </row>
    <row r="65" spans="1:4">
      <c r="A65" s="135" t="s">
        <v>186</v>
      </c>
      <c r="B65" s="136">
        <v>117</v>
      </c>
      <c r="C65" t="s">
        <v>188</v>
      </c>
      <c r="D65" t="s">
        <v>187</v>
      </c>
    </row>
    <row r="66" spans="1:4">
      <c r="A66" s="135" t="s">
        <v>189</v>
      </c>
      <c r="B66" s="136">
        <v>93</v>
      </c>
      <c r="C66" t="s">
        <v>191</v>
      </c>
      <c r="D66" t="s">
        <v>190</v>
      </c>
    </row>
    <row r="67" spans="1:4">
      <c r="A67" s="135" t="s">
        <v>192</v>
      </c>
      <c r="B67" s="136">
        <v>82</v>
      </c>
      <c r="C67" t="s">
        <v>194</v>
      </c>
      <c r="D67" t="s">
        <v>193</v>
      </c>
    </row>
    <row r="68" spans="1:4">
      <c r="A68" s="135" t="s">
        <v>195</v>
      </c>
      <c r="B68" s="136">
        <v>126</v>
      </c>
      <c r="C68" t="s">
        <v>197</v>
      </c>
      <c r="D68" t="s">
        <v>196</v>
      </c>
    </row>
    <row r="69" spans="1:4">
      <c r="A69" s="135" t="s">
        <v>198</v>
      </c>
      <c r="B69" s="136">
        <v>67</v>
      </c>
      <c r="C69" t="s">
        <v>200</v>
      </c>
      <c r="D69" t="s">
        <v>199</v>
      </c>
    </row>
    <row r="70" spans="1:4">
      <c r="A70" s="135" t="s">
        <v>201</v>
      </c>
      <c r="B70" s="136">
        <v>124</v>
      </c>
      <c r="C70" t="s">
        <v>203</v>
      </c>
      <c r="D70" t="s">
        <v>202</v>
      </c>
    </row>
    <row r="71" spans="1:4">
      <c r="A71" s="135" t="s">
        <v>204</v>
      </c>
      <c r="B71" s="136">
        <v>222</v>
      </c>
      <c r="C71" t="s">
        <v>206</v>
      </c>
      <c r="D71" t="s">
        <v>205</v>
      </c>
    </row>
    <row r="72" spans="1:4">
      <c r="A72" s="135" t="s">
        <v>207</v>
      </c>
      <c r="B72" s="136">
        <v>19</v>
      </c>
      <c r="C72" t="s">
        <v>208</v>
      </c>
      <c r="D72">
        <v>0</v>
      </c>
    </row>
    <row r="73" spans="1:4">
      <c r="A73" s="135" t="s">
        <v>209</v>
      </c>
      <c r="B73" s="136">
        <v>84</v>
      </c>
      <c r="C73" t="s">
        <v>210</v>
      </c>
      <c r="D73">
        <v>0</v>
      </c>
    </row>
    <row r="74" spans="1:4">
      <c r="A74" s="135" t="s">
        <v>211</v>
      </c>
      <c r="B74" s="136">
        <v>23</v>
      </c>
      <c r="C74" t="s">
        <v>213</v>
      </c>
      <c r="D74" t="s">
        <v>212</v>
      </c>
    </row>
    <row r="75" spans="1:4">
      <c r="A75" s="135" t="s">
        <v>214</v>
      </c>
      <c r="B75" s="136">
        <v>49</v>
      </c>
      <c r="C75" t="s">
        <v>216</v>
      </c>
      <c r="D75" t="s">
        <v>215</v>
      </c>
    </row>
    <row r="76" spans="1:4">
      <c r="A76" s="135" t="s">
        <v>217</v>
      </c>
      <c r="B76" s="136">
        <v>163</v>
      </c>
      <c r="C76" t="s">
        <v>219</v>
      </c>
      <c r="D76" t="s">
        <v>218</v>
      </c>
    </row>
    <row r="77" spans="1:4">
      <c r="A77" s="135" t="s">
        <v>220</v>
      </c>
      <c r="B77" s="136">
        <v>51</v>
      </c>
      <c r="C77" t="s">
        <v>222</v>
      </c>
      <c r="D77" t="s">
        <v>221</v>
      </c>
    </row>
    <row r="78" spans="1:4">
      <c r="A78" s="135" t="s">
        <v>223</v>
      </c>
      <c r="B78" s="136">
        <v>184</v>
      </c>
      <c r="C78" t="s">
        <v>225</v>
      </c>
      <c r="D78" t="s">
        <v>224</v>
      </c>
    </row>
    <row r="79" spans="1:4">
      <c r="A79" s="135" t="s">
        <v>226</v>
      </c>
      <c r="B79" s="136">
        <v>250</v>
      </c>
      <c r="C79" t="s">
        <v>228</v>
      </c>
      <c r="D79" t="s">
        <v>227</v>
      </c>
    </row>
    <row r="80" spans="1:4">
      <c r="A80" s="135" t="s">
        <v>229</v>
      </c>
      <c r="B80" s="136">
        <v>280</v>
      </c>
      <c r="C80" t="s">
        <v>231</v>
      </c>
      <c r="D80" t="s">
        <v>230</v>
      </c>
    </row>
    <row r="81" spans="1:4">
      <c r="A81" s="135" t="s">
        <v>232</v>
      </c>
      <c r="B81" s="136">
        <v>16</v>
      </c>
      <c r="C81" t="s">
        <v>234</v>
      </c>
      <c r="D81" t="s">
        <v>233</v>
      </c>
    </row>
    <row r="82" spans="1:4">
      <c r="A82" s="135" t="s">
        <v>235</v>
      </c>
      <c r="B82" s="136">
        <v>814</v>
      </c>
      <c r="C82" t="s">
        <v>237</v>
      </c>
      <c r="D82" t="s">
        <v>236</v>
      </c>
    </row>
    <row r="83" spans="1:4">
      <c r="A83" s="135" t="s">
        <v>238</v>
      </c>
      <c r="B83" s="136">
        <v>26</v>
      </c>
      <c r="C83" t="s">
        <v>240</v>
      </c>
      <c r="D83" t="s">
        <v>239</v>
      </c>
    </row>
    <row r="84" spans="1:4">
      <c r="A84" s="135" t="s">
        <v>241</v>
      </c>
      <c r="B84" s="136">
        <v>74</v>
      </c>
      <c r="C84" t="s">
        <v>243</v>
      </c>
      <c r="D84" t="s">
        <v>242</v>
      </c>
    </row>
    <row r="85" spans="1:4">
      <c r="A85" s="135" t="s">
        <v>244</v>
      </c>
      <c r="B85" s="136">
        <v>91</v>
      </c>
      <c r="C85" t="s">
        <v>246</v>
      </c>
      <c r="D85" t="s">
        <v>245</v>
      </c>
    </row>
    <row r="86" spans="1:4">
      <c r="A86" s="135" t="s">
        <v>247</v>
      </c>
      <c r="B86" s="136">
        <v>156</v>
      </c>
      <c r="C86" t="s">
        <v>249</v>
      </c>
      <c r="D86" t="s">
        <v>248</v>
      </c>
    </row>
    <row r="87" spans="1:4">
      <c r="A87" s="135" t="s">
        <v>250</v>
      </c>
      <c r="B87" s="136">
        <v>46</v>
      </c>
      <c r="C87" t="s">
        <v>252</v>
      </c>
      <c r="D87" t="s">
        <v>251</v>
      </c>
    </row>
    <row r="88" spans="1:4">
      <c r="A88" s="135" t="s">
        <v>253</v>
      </c>
      <c r="B88" s="136">
        <v>32</v>
      </c>
      <c r="C88" t="s">
        <v>255</v>
      </c>
      <c r="D88" t="s">
        <v>254</v>
      </c>
    </row>
    <row r="89" spans="1:4">
      <c r="A89" s="135" t="s">
        <v>256</v>
      </c>
      <c r="B89" s="136">
        <v>117</v>
      </c>
      <c r="C89" t="s">
        <v>258</v>
      </c>
      <c r="D89" t="s">
        <v>257</v>
      </c>
    </row>
    <row r="90" spans="1:4">
      <c r="A90" s="135" t="s">
        <v>259</v>
      </c>
      <c r="B90" s="136">
        <v>175</v>
      </c>
      <c r="C90" t="s">
        <v>261</v>
      </c>
      <c r="D90" t="s">
        <v>260</v>
      </c>
    </row>
    <row r="91" spans="1:4">
      <c r="A91" s="135" t="s">
        <v>262</v>
      </c>
      <c r="B91" s="136">
        <v>46</v>
      </c>
      <c r="C91" t="s">
        <v>264</v>
      </c>
      <c r="D91" t="s">
        <v>263</v>
      </c>
    </row>
    <row r="92" spans="1:4">
      <c r="A92" s="135" t="s">
        <v>265</v>
      </c>
      <c r="B92" s="136">
        <v>219</v>
      </c>
      <c r="C92" t="s">
        <v>267</v>
      </c>
      <c r="D92" t="s">
        <v>266</v>
      </c>
    </row>
    <row r="93" spans="1:4">
      <c r="A93" s="135" t="s">
        <v>268</v>
      </c>
      <c r="B93" s="136">
        <v>484</v>
      </c>
      <c r="C93" t="s">
        <v>270</v>
      </c>
      <c r="D93" t="s">
        <v>269</v>
      </c>
    </row>
    <row r="94" spans="1:4">
      <c r="A94" s="135" t="s">
        <v>271</v>
      </c>
      <c r="B94" s="136">
        <v>58</v>
      </c>
      <c r="C94" t="s">
        <v>273</v>
      </c>
      <c r="D94" t="s">
        <v>272</v>
      </c>
    </row>
    <row r="95" spans="1:4">
      <c r="A95" s="135" t="s">
        <v>274</v>
      </c>
      <c r="B95" s="136">
        <v>74</v>
      </c>
      <c r="C95" t="s">
        <v>276</v>
      </c>
      <c r="D95" t="s">
        <v>275</v>
      </c>
    </row>
    <row r="96" spans="1:4">
      <c r="A96" s="135" t="s">
        <v>277</v>
      </c>
      <c r="B96" s="136">
        <v>215</v>
      </c>
      <c r="C96" t="s">
        <v>279</v>
      </c>
      <c r="D96" t="s">
        <v>278</v>
      </c>
    </row>
    <row r="97" spans="1:4">
      <c r="A97" s="135" t="s">
        <v>280</v>
      </c>
      <c r="B97" s="136">
        <v>116</v>
      </c>
      <c r="C97" t="s">
        <v>282</v>
      </c>
      <c r="D97" t="s">
        <v>281</v>
      </c>
    </row>
    <row r="98" spans="1:4">
      <c r="A98" s="135" t="s">
        <v>283</v>
      </c>
      <c r="B98" s="136">
        <v>305</v>
      </c>
      <c r="C98" t="s">
        <v>285</v>
      </c>
      <c r="D98" t="s">
        <v>284</v>
      </c>
    </row>
    <row r="99" spans="1:4">
      <c r="A99" s="135" t="s">
        <v>286</v>
      </c>
      <c r="B99" s="136">
        <v>53</v>
      </c>
      <c r="C99" t="s">
        <v>288</v>
      </c>
      <c r="D99" t="s">
        <v>287</v>
      </c>
    </row>
    <row r="100" spans="1:4">
      <c r="A100" s="135" t="s">
        <v>289</v>
      </c>
      <c r="B100" s="136">
        <v>51</v>
      </c>
      <c r="C100" t="s">
        <v>291</v>
      </c>
      <c r="D100" t="s">
        <v>290</v>
      </c>
    </row>
    <row r="101" spans="1:4">
      <c r="A101" s="135" t="s">
        <v>292</v>
      </c>
      <c r="B101" s="136">
        <v>51</v>
      </c>
      <c r="C101" t="s">
        <v>293</v>
      </c>
      <c r="D101">
        <v>0</v>
      </c>
    </row>
    <row r="102" spans="1:4">
      <c r="A102" s="135" t="s">
        <v>294</v>
      </c>
      <c r="B102" s="136">
        <v>347</v>
      </c>
      <c r="C102" t="s">
        <v>296</v>
      </c>
      <c r="D102" t="s">
        <v>295</v>
      </c>
    </row>
    <row r="103" spans="1:4">
      <c r="A103" s="135" t="s">
        <v>297</v>
      </c>
      <c r="B103" s="136">
        <v>173</v>
      </c>
      <c r="C103" t="s">
        <v>299</v>
      </c>
      <c r="D103" t="s">
        <v>298</v>
      </c>
    </row>
    <row r="104" spans="1:4">
      <c r="A104" s="135" t="s">
        <v>300</v>
      </c>
      <c r="B104" s="136">
        <v>235</v>
      </c>
      <c r="C104" t="s">
        <v>301</v>
      </c>
      <c r="D104">
        <v>0</v>
      </c>
    </row>
    <row r="105" spans="1:4">
      <c r="A105" s="135" t="s">
        <v>302</v>
      </c>
      <c r="B105" s="136">
        <v>102</v>
      </c>
      <c r="C105" t="s">
        <v>304</v>
      </c>
      <c r="D105" t="s">
        <v>303</v>
      </c>
    </row>
    <row r="106" spans="1:4">
      <c r="A106" s="135" t="s">
        <v>305</v>
      </c>
      <c r="B106" s="136">
        <v>79</v>
      </c>
      <c r="C106" t="s">
        <v>306</v>
      </c>
      <c r="D106">
        <v>0</v>
      </c>
    </row>
    <row r="107" spans="1:4">
      <c r="A107" s="135" t="s">
        <v>307</v>
      </c>
      <c r="B107" s="136">
        <v>138</v>
      </c>
      <c r="C107" t="s">
        <v>309</v>
      </c>
      <c r="D107" t="s">
        <v>308</v>
      </c>
    </row>
    <row r="108" spans="1:4">
      <c r="A108" s="135" t="s">
        <v>310</v>
      </c>
      <c r="B108" s="136">
        <v>140</v>
      </c>
      <c r="C108" t="s">
        <v>312</v>
      </c>
      <c r="D108" t="s">
        <v>311</v>
      </c>
    </row>
    <row r="109" spans="1:4">
      <c r="A109" s="135" t="s">
        <v>313</v>
      </c>
      <c r="B109" s="136">
        <v>145</v>
      </c>
      <c r="C109" t="s">
        <v>315</v>
      </c>
      <c r="D109" t="s">
        <v>314</v>
      </c>
    </row>
    <row r="110" spans="1:4">
      <c r="A110" s="135" t="s">
        <v>316</v>
      </c>
      <c r="B110" s="136">
        <v>72</v>
      </c>
      <c r="C110" t="s">
        <v>318</v>
      </c>
      <c r="D110" t="s">
        <v>317</v>
      </c>
    </row>
    <row r="111" spans="1:4">
      <c r="A111" s="135" t="s">
        <v>319</v>
      </c>
      <c r="B111" s="136">
        <v>21</v>
      </c>
      <c r="C111" t="s">
        <v>320</v>
      </c>
      <c r="D111">
        <v>0</v>
      </c>
    </row>
    <row r="112" spans="1:4">
      <c r="A112" s="135" t="s">
        <v>321</v>
      </c>
      <c r="B112" s="136">
        <v>32</v>
      </c>
      <c r="C112" t="s">
        <v>323</v>
      </c>
      <c r="D112" t="s">
        <v>322</v>
      </c>
    </row>
    <row r="113" spans="1:4">
      <c r="A113" s="135" t="s">
        <v>324</v>
      </c>
      <c r="B113" s="136">
        <v>89</v>
      </c>
      <c r="C113" t="s">
        <v>325</v>
      </c>
      <c r="D113">
        <v>0</v>
      </c>
    </row>
    <row r="114" spans="1:4">
      <c r="A114" s="135" t="s">
        <v>326</v>
      </c>
      <c r="B114" s="136">
        <v>86</v>
      </c>
      <c r="C114" t="s">
        <v>328</v>
      </c>
      <c r="D114" t="s">
        <v>327</v>
      </c>
    </row>
    <row r="115" spans="1:4">
      <c r="A115" s="135" t="s">
        <v>329</v>
      </c>
      <c r="B115" s="136">
        <v>35</v>
      </c>
      <c r="C115" t="s">
        <v>330</v>
      </c>
      <c r="D115">
        <v>0</v>
      </c>
    </row>
    <row r="116" spans="1:4">
      <c r="A116" s="135" t="s">
        <v>331</v>
      </c>
      <c r="B116" s="136">
        <v>47</v>
      </c>
      <c r="C116" t="s">
        <v>332</v>
      </c>
      <c r="D116">
        <v>0</v>
      </c>
    </row>
    <row r="117" spans="1:4">
      <c r="A117" s="135" t="s">
        <v>333</v>
      </c>
      <c r="B117" s="136">
        <v>21</v>
      </c>
      <c r="C117" t="s">
        <v>334</v>
      </c>
      <c r="D117">
        <v>0</v>
      </c>
    </row>
    <row r="118" spans="1:4">
      <c r="A118" s="135" t="s">
        <v>335</v>
      </c>
      <c r="B118" s="136">
        <v>156</v>
      </c>
      <c r="C118" t="s">
        <v>337</v>
      </c>
      <c r="D118" t="s">
        <v>336</v>
      </c>
    </row>
    <row r="119" spans="1:4">
      <c r="A119" s="135" t="s">
        <v>338</v>
      </c>
      <c r="B119" s="136">
        <v>32</v>
      </c>
      <c r="C119" t="s">
        <v>340</v>
      </c>
      <c r="D119" t="s">
        <v>339</v>
      </c>
    </row>
    <row r="120" spans="1:4">
      <c r="A120" s="135" t="s">
        <v>341</v>
      </c>
      <c r="B120" s="136">
        <v>56</v>
      </c>
      <c r="C120" t="s">
        <v>342</v>
      </c>
      <c r="D120">
        <v>0</v>
      </c>
    </row>
    <row r="121" spans="1:4">
      <c r="A121" s="135" t="s">
        <v>343</v>
      </c>
      <c r="B121" s="136">
        <v>168</v>
      </c>
      <c r="C121" t="s">
        <v>345</v>
      </c>
      <c r="D121" t="s">
        <v>344</v>
      </c>
    </row>
    <row r="122" spans="1:4">
      <c r="A122" s="135" t="s">
        <v>346</v>
      </c>
      <c r="B122" s="136">
        <v>32</v>
      </c>
      <c r="C122" t="s">
        <v>348</v>
      </c>
      <c r="D122" t="s">
        <v>347</v>
      </c>
    </row>
    <row r="123" spans="1:4">
      <c r="A123" s="135" t="s">
        <v>349</v>
      </c>
      <c r="B123" s="136">
        <v>51</v>
      </c>
      <c r="C123" t="s">
        <v>351</v>
      </c>
      <c r="D123" t="s">
        <v>350</v>
      </c>
    </row>
    <row r="124" spans="1:4">
      <c r="A124" s="135" t="s">
        <v>352</v>
      </c>
      <c r="B124" s="136">
        <v>68</v>
      </c>
      <c r="C124" t="s">
        <v>354</v>
      </c>
      <c r="D124" t="s">
        <v>353</v>
      </c>
    </row>
    <row r="125" spans="1:4">
      <c r="A125" s="135" t="s">
        <v>355</v>
      </c>
      <c r="B125" s="136">
        <v>54</v>
      </c>
      <c r="C125" t="s">
        <v>357</v>
      </c>
      <c r="D125" t="s">
        <v>356</v>
      </c>
    </row>
    <row r="126" spans="1:4">
      <c r="A126" s="135" t="s">
        <v>358</v>
      </c>
      <c r="B126" s="136">
        <v>224</v>
      </c>
      <c r="C126" t="s">
        <v>360</v>
      </c>
      <c r="D126" t="s">
        <v>359</v>
      </c>
    </row>
    <row r="127" spans="1:4">
      <c r="A127" s="135" t="s">
        <v>361</v>
      </c>
      <c r="B127" s="136">
        <v>233</v>
      </c>
      <c r="C127" t="s">
        <v>363</v>
      </c>
      <c r="D127" t="s">
        <v>362</v>
      </c>
    </row>
    <row r="128" spans="1:4">
      <c r="A128" s="135" t="s">
        <v>364</v>
      </c>
      <c r="B128" s="136">
        <v>32</v>
      </c>
      <c r="C128" t="s">
        <v>366</v>
      </c>
      <c r="D128" t="s">
        <v>365</v>
      </c>
    </row>
    <row r="129" spans="1:4">
      <c r="A129" s="135" t="s">
        <v>367</v>
      </c>
      <c r="B129" s="136">
        <v>39</v>
      </c>
      <c r="C129" t="s">
        <v>369</v>
      </c>
      <c r="D129" t="s">
        <v>368</v>
      </c>
    </row>
    <row r="130" spans="1:4">
      <c r="A130" s="135" t="s">
        <v>370</v>
      </c>
      <c r="B130" s="136">
        <v>102</v>
      </c>
      <c r="C130" t="s">
        <v>372</v>
      </c>
      <c r="D130" t="s">
        <v>371</v>
      </c>
    </row>
    <row r="131" spans="1:4">
      <c r="A131" s="135" t="s">
        <v>373</v>
      </c>
      <c r="B131" s="136">
        <v>47</v>
      </c>
      <c r="C131" t="s">
        <v>375</v>
      </c>
      <c r="D131" t="s">
        <v>374</v>
      </c>
    </row>
    <row r="132" spans="1:4">
      <c r="A132" s="135" t="s">
        <v>376</v>
      </c>
      <c r="B132" s="136">
        <v>210</v>
      </c>
      <c r="C132" t="s">
        <v>378</v>
      </c>
      <c r="D132" t="s">
        <v>377</v>
      </c>
    </row>
    <row r="133" spans="1:4">
      <c r="A133" s="135" t="s">
        <v>379</v>
      </c>
      <c r="B133" s="136">
        <v>217</v>
      </c>
      <c r="C133" t="s">
        <v>381</v>
      </c>
      <c r="D133" t="s">
        <v>380</v>
      </c>
    </row>
    <row r="134" spans="1:4">
      <c r="A134" s="135" t="s">
        <v>382</v>
      </c>
      <c r="B134" s="136">
        <v>21</v>
      </c>
      <c r="C134" t="s">
        <v>384</v>
      </c>
      <c r="D134" t="s">
        <v>383</v>
      </c>
    </row>
    <row r="135" spans="1:4">
      <c r="A135" s="135" t="s">
        <v>385</v>
      </c>
      <c r="B135" s="136">
        <v>51</v>
      </c>
      <c r="C135" t="s">
        <v>387</v>
      </c>
      <c r="D135" t="s">
        <v>386</v>
      </c>
    </row>
    <row r="136" spans="1:4">
      <c r="A136" s="135" t="s">
        <v>388</v>
      </c>
      <c r="B136" s="136">
        <v>63</v>
      </c>
      <c r="C136" t="s">
        <v>390</v>
      </c>
      <c r="D136" t="s">
        <v>389</v>
      </c>
    </row>
    <row r="137" spans="1:4">
      <c r="A137" s="135" t="s">
        <v>391</v>
      </c>
      <c r="B137" s="136">
        <v>79</v>
      </c>
      <c r="C137" t="s">
        <v>393</v>
      </c>
      <c r="D137" t="s">
        <v>392</v>
      </c>
    </row>
    <row r="138" spans="1:4">
      <c r="A138" s="135" t="s">
        <v>394</v>
      </c>
      <c r="B138" s="136">
        <v>82</v>
      </c>
      <c r="C138" t="s">
        <v>395</v>
      </c>
      <c r="D138">
        <v>0</v>
      </c>
    </row>
    <row r="139" spans="1:4">
      <c r="A139" s="135" t="s">
        <v>396</v>
      </c>
      <c r="B139" s="136">
        <v>316</v>
      </c>
      <c r="C139" t="s">
        <v>398</v>
      </c>
      <c r="D139" t="s">
        <v>397</v>
      </c>
    </row>
    <row r="140" spans="1:4">
      <c r="A140" s="135" t="s">
        <v>399</v>
      </c>
      <c r="B140" s="136">
        <v>198</v>
      </c>
      <c r="C140" t="s">
        <v>401</v>
      </c>
      <c r="D140" t="s">
        <v>400</v>
      </c>
    </row>
    <row r="141" spans="1:4">
      <c r="A141" s="135" t="s">
        <v>402</v>
      </c>
      <c r="B141" s="136">
        <v>28</v>
      </c>
      <c r="C141" t="s">
        <v>403</v>
      </c>
      <c r="D141">
        <v>0</v>
      </c>
    </row>
    <row r="142" spans="1:4">
      <c r="A142" s="135" t="s">
        <v>404</v>
      </c>
      <c r="B142" s="136">
        <v>60</v>
      </c>
      <c r="C142" t="s">
        <v>406</v>
      </c>
      <c r="D142" t="s">
        <v>405</v>
      </c>
    </row>
    <row r="143" spans="1:4">
      <c r="A143" s="135" t="s">
        <v>407</v>
      </c>
      <c r="B143" s="136">
        <v>131</v>
      </c>
      <c r="C143" t="s">
        <v>409</v>
      </c>
      <c r="D143" t="s">
        <v>408</v>
      </c>
    </row>
    <row r="144" spans="1:4">
      <c r="A144" s="135" t="s">
        <v>410</v>
      </c>
      <c r="B144" s="136">
        <v>42</v>
      </c>
      <c r="C144" t="s">
        <v>412</v>
      </c>
      <c r="D144" t="s">
        <v>411</v>
      </c>
    </row>
    <row r="145" spans="1:4">
      <c r="A145" s="135" t="s">
        <v>413</v>
      </c>
      <c r="B145" s="136">
        <v>287</v>
      </c>
      <c r="C145" t="s">
        <v>415</v>
      </c>
      <c r="D145" t="s">
        <v>414</v>
      </c>
    </row>
    <row r="146" spans="1:4">
      <c r="A146" s="135" t="s">
        <v>416</v>
      </c>
      <c r="B146" s="136">
        <v>37</v>
      </c>
      <c r="C146" t="s">
        <v>417</v>
      </c>
      <c r="D146">
        <v>0</v>
      </c>
    </row>
    <row r="147" spans="1:4">
      <c r="A147" s="135" t="s">
        <v>418</v>
      </c>
      <c r="B147" s="136">
        <v>16</v>
      </c>
      <c r="C147" t="s">
        <v>420</v>
      </c>
      <c r="D147" t="s">
        <v>419</v>
      </c>
    </row>
    <row r="148" spans="1:4">
      <c r="A148" s="135" t="s">
        <v>421</v>
      </c>
      <c r="B148" s="136">
        <v>341</v>
      </c>
      <c r="C148" t="s">
        <v>423</v>
      </c>
      <c r="D148" t="s">
        <v>422</v>
      </c>
    </row>
    <row r="149" spans="1:4">
      <c r="A149" s="135" t="s">
        <v>424</v>
      </c>
      <c r="B149" s="136">
        <v>133</v>
      </c>
      <c r="C149" t="s">
        <v>425</v>
      </c>
      <c r="D149">
        <v>0</v>
      </c>
    </row>
    <row r="150" spans="1:4">
      <c r="A150" s="135" t="s">
        <v>426</v>
      </c>
      <c r="B150" s="136">
        <v>219</v>
      </c>
      <c r="C150" t="s">
        <v>428</v>
      </c>
      <c r="D150" t="s">
        <v>427</v>
      </c>
    </row>
    <row r="151" spans="1:4">
      <c r="A151" s="135" t="s">
        <v>429</v>
      </c>
      <c r="B151" s="136">
        <v>231</v>
      </c>
      <c r="C151" t="s">
        <v>431</v>
      </c>
      <c r="D151" t="s">
        <v>430</v>
      </c>
    </row>
    <row r="152" spans="1:4">
      <c r="A152" s="135" t="s">
        <v>432</v>
      </c>
      <c r="B152" s="136">
        <v>58</v>
      </c>
      <c r="C152" t="s">
        <v>433</v>
      </c>
      <c r="D152">
        <v>0</v>
      </c>
    </row>
    <row r="153" spans="1:4">
      <c r="A153" s="135" t="s">
        <v>434</v>
      </c>
      <c r="B153" s="136">
        <v>105</v>
      </c>
      <c r="C153" t="s">
        <v>436</v>
      </c>
      <c r="D153" t="s">
        <v>435</v>
      </c>
    </row>
    <row r="154" spans="1:4">
      <c r="A154" s="135" t="s">
        <v>437</v>
      </c>
      <c r="B154" s="136">
        <v>53</v>
      </c>
      <c r="C154" t="s">
        <v>439</v>
      </c>
      <c r="D154" t="s">
        <v>438</v>
      </c>
    </row>
    <row r="155" spans="1:4">
      <c r="A155" s="135" t="s">
        <v>440</v>
      </c>
      <c r="B155" s="136">
        <v>172</v>
      </c>
      <c r="C155" t="s">
        <v>442</v>
      </c>
      <c r="D155" t="s">
        <v>441</v>
      </c>
    </row>
    <row r="156" spans="1:4">
      <c r="A156" s="135" t="s">
        <v>443</v>
      </c>
      <c r="B156" s="136">
        <v>182</v>
      </c>
      <c r="C156" t="s">
        <v>445</v>
      </c>
      <c r="D156" t="s">
        <v>444</v>
      </c>
    </row>
    <row r="157" spans="1:4">
      <c r="A157" s="135" t="s">
        <v>446</v>
      </c>
      <c r="B157" s="136">
        <v>207</v>
      </c>
      <c r="C157" t="s">
        <v>448</v>
      </c>
      <c r="D157" t="s">
        <v>447</v>
      </c>
    </row>
    <row r="158" spans="1:4">
      <c r="A158" s="135" t="s">
        <v>449</v>
      </c>
      <c r="B158" s="136">
        <v>47</v>
      </c>
      <c r="C158" t="s">
        <v>451</v>
      </c>
      <c r="D158" t="s">
        <v>450</v>
      </c>
    </row>
    <row r="159" spans="1:4">
      <c r="A159" s="135" t="s">
        <v>452</v>
      </c>
      <c r="B159" s="136">
        <v>359</v>
      </c>
      <c r="C159" t="s">
        <v>454</v>
      </c>
      <c r="D159" t="s">
        <v>453</v>
      </c>
    </row>
    <row r="160" spans="1:4">
      <c r="A160" s="135" t="s">
        <v>455</v>
      </c>
      <c r="B160" s="136">
        <v>23</v>
      </c>
      <c r="C160" t="s">
        <v>457</v>
      </c>
      <c r="D160" t="s">
        <v>456</v>
      </c>
    </row>
    <row r="161" spans="1:4">
      <c r="A161" s="135" t="s">
        <v>458</v>
      </c>
      <c r="B161" s="136">
        <v>137</v>
      </c>
      <c r="C161" t="s">
        <v>460</v>
      </c>
      <c r="D161" t="s">
        <v>459</v>
      </c>
    </row>
    <row r="162" spans="1:4">
      <c r="A162" s="135" t="s">
        <v>461</v>
      </c>
      <c r="B162" s="136">
        <v>273</v>
      </c>
      <c r="C162" t="s">
        <v>463</v>
      </c>
      <c r="D162" t="s">
        <v>462</v>
      </c>
    </row>
    <row r="163" spans="1:4">
      <c r="A163" s="135" t="s">
        <v>464</v>
      </c>
      <c r="B163" s="136">
        <v>154</v>
      </c>
      <c r="C163" t="s">
        <v>466</v>
      </c>
      <c r="D163" t="s">
        <v>465</v>
      </c>
    </row>
    <row r="164" spans="1:4">
      <c r="A164" s="135" t="s">
        <v>467</v>
      </c>
      <c r="B164" s="136">
        <v>96</v>
      </c>
      <c r="C164" t="s">
        <v>469</v>
      </c>
      <c r="D164" t="s">
        <v>468</v>
      </c>
    </row>
    <row r="165" spans="1:4">
      <c r="A165" s="135" t="s">
        <v>470</v>
      </c>
      <c r="B165" s="136">
        <v>158</v>
      </c>
      <c r="C165" t="s">
        <v>472</v>
      </c>
      <c r="D165" t="s">
        <v>471</v>
      </c>
    </row>
    <row r="166" spans="1:4">
      <c r="A166" s="135" t="s">
        <v>473</v>
      </c>
      <c r="B166" s="136">
        <v>172</v>
      </c>
      <c r="C166" t="s">
        <v>475</v>
      </c>
      <c r="D166" t="s">
        <v>474</v>
      </c>
    </row>
    <row r="167" spans="1:4">
      <c r="A167" s="135" t="s">
        <v>476</v>
      </c>
      <c r="B167" s="136">
        <v>42</v>
      </c>
      <c r="C167" t="s">
        <v>478</v>
      </c>
      <c r="D167" t="s">
        <v>477</v>
      </c>
    </row>
    <row r="168" spans="1:4">
      <c r="A168" s="135" t="s">
        <v>479</v>
      </c>
      <c r="B168" s="136">
        <v>271</v>
      </c>
      <c r="C168" t="s">
        <v>481</v>
      </c>
      <c r="D168" t="s">
        <v>480</v>
      </c>
    </row>
    <row r="169" spans="1:4">
      <c r="A169" s="135" t="s">
        <v>482</v>
      </c>
      <c r="B169" s="136">
        <v>180</v>
      </c>
      <c r="C169" t="s">
        <v>484</v>
      </c>
      <c r="D169" t="s">
        <v>483</v>
      </c>
    </row>
    <row r="170" spans="1:4">
      <c r="A170" s="135" t="s">
        <v>485</v>
      </c>
      <c r="B170" s="136">
        <v>172</v>
      </c>
      <c r="C170" t="s">
        <v>487</v>
      </c>
      <c r="D170" t="s">
        <v>486</v>
      </c>
    </row>
    <row r="171" spans="1:4">
      <c r="A171" s="135" t="s">
        <v>488</v>
      </c>
      <c r="B171" s="136">
        <v>102</v>
      </c>
      <c r="C171" t="s">
        <v>490</v>
      </c>
      <c r="D171" t="s">
        <v>489</v>
      </c>
    </row>
    <row r="172" spans="1:4">
      <c r="A172" s="135" t="s">
        <v>491</v>
      </c>
      <c r="B172" s="136">
        <v>40</v>
      </c>
      <c r="C172" t="s">
        <v>492</v>
      </c>
      <c r="D172">
        <v>0</v>
      </c>
    </row>
    <row r="173" spans="1:4">
      <c r="A173" s="135" t="s">
        <v>493</v>
      </c>
      <c r="B173" s="136">
        <v>77</v>
      </c>
      <c r="C173" t="s">
        <v>495</v>
      </c>
      <c r="D173" t="s">
        <v>494</v>
      </c>
    </row>
    <row r="174" spans="1:4">
      <c r="A174" s="135" t="s">
        <v>496</v>
      </c>
      <c r="B174" s="136">
        <v>58</v>
      </c>
      <c r="C174" t="s">
        <v>498</v>
      </c>
      <c r="D174" t="s">
        <v>497</v>
      </c>
    </row>
    <row r="175" spans="1:4">
      <c r="A175" s="135" t="s">
        <v>499</v>
      </c>
      <c r="B175" s="136">
        <v>28</v>
      </c>
      <c r="C175" t="s">
        <v>500</v>
      </c>
      <c r="D175">
        <v>0</v>
      </c>
    </row>
    <row r="176" spans="1:4">
      <c r="A176" s="135" t="s">
        <v>501</v>
      </c>
      <c r="B176" s="136">
        <v>12</v>
      </c>
      <c r="C176" t="s">
        <v>502</v>
      </c>
      <c r="D176">
        <v>0</v>
      </c>
    </row>
    <row r="177" spans="1:4">
      <c r="A177" s="135" t="s">
        <v>503</v>
      </c>
      <c r="B177" s="136">
        <v>154</v>
      </c>
      <c r="C177" t="s">
        <v>504</v>
      </c>
      <c r="D177">
        <v>0</v>
      </c>
    </row>
    <row r="178" spans="1:4">
      <c r="A178" s="135" t="s">
        <v>505</v>
      </c>
      <c r="B178" s="136">
        <v>19</v>
      </c>
      <c r="C178" t="s">
        <v>507</v>
      </c>
      <c r="D178" t="s">
        <v>506</v>
      </c>
    </row>
    <row r="179" spans="1:4">
      <c r="A179" s="135" t="s">
        <v>508</v>
      </c>
      <c r="B179" s="136">
        <v>329</v>
      </c>
      <c r="C179" t="s">
        <v>510</v>
      </c>
      <c r="D179" t="s">
        <v>509</v>
      </c>
    </row>
    <row r="180" spans="1:4">
      <c r="A180" s="135" t="s">
        <v>511</v>
      </c>
      <c r="B180" s="136">
        <v>46</v>
      </c>
      <c r="C180" t="s">
        <v>513</v>
      </c>
      <c r="D180" t="s">
        <v>512</v>
      </c>
    </row>
    <row r="181" spans="1:4">
      <c r="A181" s="135" t="s">
        <v>514</v>
      </c>
      <c r="B181" s="136">
        <v>158</v>
      </c>
      <c r="C181" t="s">
        <v>515</v>
      </c>
      <c r="D181">
        <v>0</v>
      </c>
    </row>
    <row r="182" spans="1:4">
      <c r="A182" s="135" t="s">
        <v>516</v>
      </c>
      <c r="B182" s="136">
        <v>189</v>
      </c>
      <c r="C182" t="s">
        <v>518</v>
      </c>
      <c r="D182" t="s">
        <v>517</v>
      </c>
    </row>
    <row r="183" spans="1:4">
      <c r="A183" s="135" t="s">
        <v>519</v>
      </c>
      <c r="B183" s="136">
        <v>65</v>
      </c>
      <c r="C183" t="s">
        <v>521</v>
      </c>
      <c r="D183" t="s">
        <v>520</v>
      </c>
    </row>
    <row r="184" spans="1:4">
      <c r="A184" s="135" t="s">
        <v>522</v>
      </c>
      <c r="B184" s="136">
        <v>294</v>
      </c>
      <c r="C184" t="s">
        <v>524</v>
      </c>
      <c r="D184" t="s">
        <v>523</v>
      </c>
    </row>
    <row r="185" spans="1:4">
      <c r="A185" s="135" t="s">
        <v>525</v>
      </c>
      <c r="B185" s="136">
        <v>233</v>
      </c>
      <c r="C185" t="s">
        <v>527</v>
      </c>
      <c r="D185" t="s">
        <v>526</v>
      </c>
    </row>
    <row r="186" spans="1:4">
      <c r="A186" s="135" t="s">
        <v>528</v>
      </c>
      <c r="B186" s="136">
        <v>47</v>
      </c>
      <c r="C186" t="s">
        <v>530</v>
      </c>
      <c r="D186" t="s">
        <v>529</v>
      </c>
    </row>
    <row r="187" spans="1:4">
      <c r="A187" s="135" t="s">
        <v>531</v>
      </c>
      <c r="B187" s="136">
        <v>331</v>
      </c>
      <c r="C187" t="s">
        <v>533</v>
      </c>
      <c r="D187" t="s">
        <v>532</v>
      </c>
    </row>
    <row r="188" spans="1:4">
      <c r="A188" s="135" t="s">
        <v>534</v>
      </c>
      <c r="B188" s="136">
        <v>84</v>
      </c>
      <c r="C188" t="s">
        <v>536</v>
      </c>
      <c r="D188" t="s">
        <v>535</v>
      </c>
    </row>
    <row r="189" spans="1:4">
      <c r="A189" s="135" t="s">
        <v>537</v>
      </c>
      <c r="B189" s="136">
        <v>282</v>
      </c>
      <c r="C189" t="s">
        <v>539</v>
      </c>
      <c r="D189" t="s">
        <v>538</v>
      </c>
    </row>
    <row r="190" spans="1:4">
      <c r="A190" s="135" t="s">
        <v>540</v>
      </c>
      <c r="B190" s="136">
        <v>21</v>
      </c>
      <c r="C190" t="s">
        <v>542</v>
      </c>
      <c r="D190" t="s">
        <v>541</v>
      </c>
    </row>
    <row r="191" spans="1:4">
      <c r="A191" s="135" t="s">
        <v>543</v>
      </c>
      <c r="B191" s="136">
        <v>100</v>
      </c>
      <c r="C191" t="s">
        <v>545</v>
      </c>
      <c r="D191" t="s">
        <v>544</v>
      </c>
    </row>
    <row r="192" spans="1:4">
      <c r="A192" s="135" t="s">
        <v>546</v>
      </c>
      <c r="B192" s="136">
        <v>345</v>
      </c>
      <c r="C192" t="s">
        <v>548</v>
      </c>
      <c r="D192" t="s">
        <v>547</v>
      </c>
    </row>
    <row r="193" spans="1:4">
      <c r="A193" s="135" t="s">
        <v>549</v>
      </c>
      <c r="B193" s="136">
        <v>49</v>
      </c>
      <c r="C193" t="s">
        <v>551</v>
      </c>
      <c r="D193" t="s">
        <v>550</v>
      </c>
    </row>
    <row r="194" spans="1:4">
      <c r="A194" s="135" t="s">
        <v>552</v>
      </c>
      <c r="B194" s="136">
        <v>89</v>
      </c>
      <c r="C194" t="s">
        <v>554</v>
      </c>
      <c r="D194" t="s">
        <v>553</v>
      </c>
    </row>
    <row r="195" spans="1:4">
      <c r="A195" s="135" t="s">
        <v>555</v>
      </c>
      <c r="B195" s="136">
        <v>88</v>
      </c>
      <c r="C195" t="s">
        <v>557</v>
      </c>
      <c r="D195" t="s">
        <v>556</v>
      </c>
    </row>
    <row r="196" spans="1:4">
      <c r="A196" s="135" t="s">
        <v>558</v>
      </c>
      <c r="B196" s="136">
        <v>145</v>
      </c>
      <c r="C196" t="s">
        <v>560</v>
      </c>
      <c r="D196" t="s">
        <v>559</v>
      </c>
    </row>
    <row r="197" spans="1:4">
      <c r="A197" s="135" t="s">
        <v>561</v>
      </c>
      <c r="B197" s="136">
        <v>95</v>
      </c>
      <c r="C197" t="s">
        <v>563</v>
      </c>
      <c r="D197" t="s">
        <v>562</v>
      </c>
    </row>
    <row r="198" spans="1:4">
      <c r="A198" s="135" t="s">
        <v>564</v>
      </c>
      <c r="B198" s="136">
        <v>37</v>
      </c>
      <c r="C198" t="s">
        <v>566</v>
      </c>
      <c r="D198" t="s">
        <v>565</v>
      </c>
    </row>
    <row r="199" spans="1:4">
      <c r="A199" s="135" t="s">
        <v>567</v>
      </c>
      <c r="B199" s="136">
        <v>70</v>
      </c>
      <c r="C199" t="s">
        <v>568</v>
      </c>
      <c r="D199">
        <v>0</v>
      </c>
    </row>
    <row r="200" spans="1:4">
      <c r="A200" s="135" t="s">
        <v>569</v>
      </c>
      <c r="B200" s="136">
        <v>77</v>
      </c>
      <c r="C200" t="s">
        <v>571</v>
      </c>
      <c r="D200" t="s">
        <v>570</v>
      </c>
    </row>
    <row r="201" spans="1:4">
      <c r="A201" s="135" t="s">
        <v>572</v>
      </c>
      <c r="B201" s="136">
        <v>33</v>
      </c>
      <c r="C201" t="s">
        <v>574</v>
      </c>
      <c r="D201" t="s">
        <v>573</v>
      </c>
    </row>
    <row r="202" spans="1:4">
      <c r="A202" s="135" t="s">
        <v>575</v>
      </c>
      <c r="B202" s="136">
        <v>44</v>
      </c>
      <c r="C202" t="s">
        <v>577</v>
      </c>
      <c r="D202" t="s">
        <v>576</v>
      </c>
    </row>
    <row r="203" spans="1:4">
      <c r="A203" s="135" t="s">
        <v>578</v>
      </c>
      <c r="B203" s="136">
        <v>28</v>
      </c>
      <c r="C203" t="s">
        <v>580</v>
      </c>
      <c r="D203" t="s">
        <v>579</v>
      </c>
    </row>
    <row r="204" spans="1:4">
      <c r="A204" s="135" t="s">
        <v>581</v>
      </c>
      <c r="B204" s="136">
        <v>86</v>
      </c>
      <c r="C204" t="s">
        <v>583</v>
      </c>
      <c r="D204" t="s">
        <v>582</v>
      </c>
    </row>
    <row r="205" spans="1:4">
      <c r="A205" s="135" t="s">
        <v>584</v>
      </c>
      <c r="B205" s="136">
        <v>96</v>
      </c>
      <c r="C205" t="s">
        <v>586</v>
      </c>
      <c r="D205" t="s">
        <v>585</v>
      </c>
    </row>
    <row r="206" spans="1:4">
      <c r="A206" s="135" t="s">
        <v>587</v>
      </c>
      <c r="B206" s="136">
        <v>271</v>
      </c>
      <c r="C206" t="s">
        <v>588</v>
      </c>
      <c r="D206">
        <v>0</v>
      </c>
    </row>
    <row r="207" spans="1:4">
      <c r="A207" s="135" t="s">
        <v>589</v>
      </c>
      <c r="B207" s="136">
        <v>133</v>
      </c>
      <c r="C207" t="s">
        <v>591</v>
      </c>
      <c r="D207" t="s">
        <v>590</v>
      </c>
    </row>
    <row r="208" spans="1:4">
      <c r="A208" s="135" t="s">
        <v>592</v>
      </c>
      <c r="B208" s="136">
        <v>39</v>
      </c>
      <c r="C208" t="s">
        <v>593</v>
      </c>
      <c r="D208">
        <v>0</v>
      </c>
    </row>
    <row r="209" spans="1:4">
      <c r="A209" s="135" t="s">
        <v>594</v>
      </c>
      <c r="B209" s="136">
        <v>49</v>
      </c>
      <c r="C209" t="s">
        <v>596</v>
      </c>
      <c r="D209" t="s">
        <v>595</v>
      </c>
    </row>
    <row r="210" spans="1:4">
      <c r="A210" s="135" t="s">
        <v>597</v>
      </c>
      <c r="B210" s="136">
        <v>56</v>
      </c>
      <c r="C210" t="s">
        <v>599</v>
      </c>
      <c r="D210" t="s">
        <v>598</v>
      </c>
    </row>
    <row r="211" spans="1:4">
      <c r="A211" s="135" t="s">
        <v>600</v>
      </c>
      <c r="B211" s="136">
        <v>44</v>
      </c>
      <c r="C211" t="s">
        <v>601</v>
      </c>
      <c r="D211">
        <v>0</v>
      </c>
    </row>
    <row r="212" spans="1:4">
      <c r="A212" s="135" t="s">
        <v>602</v>
      </c>
      <c r="B212" s="136">
        <v>117</v>
      </c>
      <c r="C212" t="s">
        <v>603</v>
      </c>
      <c r="D212">
        <v>0</v>
      </c>
    </row>
    <row r="213" spans="1:4">
      <c r="A213" s="135" t="s">
        <v>604</v>
      </c>
      <c r="B213" s="136">
        <v>81</v>
      </c>
      <c r="C213" t="s">
        <v>606</v>
      </c>
      <c r="D213" t="s">
        <v>605</v>
      </c>
    </row>
    <row r="214" spans="1:4">
      <c r="A214" s="135" t="s">
        <v>607</v>
      </c>
      <c r="B214" s="136">
        <v>37</v>
      </c>
      <c r="C214" t="s">
        <v>609</v>
      </c>
      <c r="D214" t="s">
        <v>608</v>
      </c>
    </row>
    <row r="215" spans="1:4">
      <c r="A215" s="135" t="s">
        <v>610</v>
      </c>
      <c r="B215" s="136">
        <v>81</v>
      </c>
      <c r="C215" t="s">
        <v>612</v>
      </c>
      <c r="D215" t="s">
        <v>611</v>
      </c>
    </row>
    <row r="216" spans="1:4">
      <c r="A216" s="135" t="s">
        <v>613</v>
      </c>
      <c r="B216" s="136">
        <v>163</v>
      </c>
      <c r="C216" t="s">
        <v>615</v>
      </c>
      <c r="D216" t="s">
        <v>614</v>
      </c>
    </row>
    <row r="217" spans="1:4">
      <c r="A217" s="135" t="s">
        <v>616</v>
      </c>
      <c r="B217" s="136">
        <v>147</v>
      </c>
      <c r="C217" t="s">
        <v>618</v>
      </c>
      <c r="D217" t="s">
        <v>617</v>
      </c>
    </row>
    <row r="218" spans="1:4">
      <c r="A218" s="135" t="s">
        <v>619</v>
      </c>
      <c r="B218" s="136">
        <v>47</v>
      </c>
      <c r="C218" t="s">
        <v>621</v>
      </c>
      <c r="D218" t="s">
        <v>620</v>
      </c>
    </row>
    <row r="219" spans="1:4">
      <c r="A219" s="135" t="s">
        <v>622</v>
      </c>
      <c r="B219" s="136">
        <v>111</v>
      </c>
      <c r="C219" t="s">
        <v>624</v>
      </c>
      <c r="D219" t="s">
        <v>623</v>
      </c>
    </row>
    <row r="220" spans="1:4">
      <c r="A220" s="135" t="s">
        <v>625</v>
      </c>
      <c r="B220" s="136">
        <v>35</v>
      </c>
      <c r="C220" t="s">
        <v>627</v>
      </c>
      <c r="D220" t="s">
        <v>626</v>
      </c>
    </row>
    <row r="221" spans="1:4">
      <c r="A221" s="135" t="s">
        <v>628</v>
      </c>
      <c r="B221" s="136">
        <v>23</v>
      </c>
      <c r="C221" t="s">
        <v>630</v>
      </c>
      <c r="D221" t="s">
        <v>629</v>
      </c>
    </row>
    <row r="222" spans="1:4">
      <c r="A222" s="135" t="s">
        <v>631</v>
      </c>
      <c r="B222" s="136">
        <v>33</v>
      </c>
      <c r="C222" t="s">
        <v>633</v>
      </c>
      <c r="D222" t="s">
        <v>632</v>
      </c>
    </row>
    <row r="223" spans="1:4">
      <c r="A223" s="135" t="s">
        <v>634</v>
      </c>
      <c r="B223" s="136">
        <v>245</v>
      </c>
      <c r="C223" t="s">
        <v>636</v>
      </c>
      <c r="D223" t="s">
        <v>635</v>
      </c>
    </row>
    <row r="224" spans="1:4">
      <c r="A224" s="135" t="s">
        <v>637</v>
      </c>
      <c r="B224" s="136">
        <v>163</v>
      </c>
      <c r="C224" t="s">
        <v>639</v>
      </c>
      <c r="D224" t="s">
        <v>638</v>
      </c>
    </row>
    <row r="225" spans="1:4">
      <c r="A225" s="135" t="s">
        <v>640</v>
      </c>
      <c r="B225" s="136">
        <v>123</v>
      </c>
      <c r="C225" t="s">
        <v>642</v>
      </c>
      <c r="D225" t="s">
        <v>641</v>
      </c>
    </row>
    <row r="226" spans="1:4">
      <c r="A226" s="135" t="s">
        <v>643</v>
      </c>
      <c r="B226" s="136">
        <v>3954</v>
      </c>
      <c r="C226" t="s">
        <v>644</v>
      </c>
      <c r="D226">
        <v>0</v>
      </c>
    </row>
    <row r="227" spans="1:4">
      <c r="A227" s="135" t="s">
        <v>645</v>
      </c>
      <c r="B227" s="136">
        <v>112</v>
      </c>
      <c r="C227" t="s">
        <v>647</v>
      </c>
      <c r="D227" t="s">
        <v>646</v>
      </c>
    </row>
    <row r="228" spans="1:4">
      <c r="A228" s="135" t="s">
        <v>648</v>
      </c>
      <c r="B228" s="136">
        <v>102</v>
      </c>
      <c r="C228" t="s">
        <v>650</v>
      </c>
      <c r="D228" t="s">
        <v>649</v>
      </c>
    </row>
    <row r="229" spans="1:4">
      <c r="A229" s="135" t="s">
        <v>651</v>
      </c>
      <c r="B229" s="136">
        <v>103</v>
      </c>
      <c r="C229" t="s">
        <v>653</v>
      </c>
      <c r="D229" t="s">
        <v>652</v>
      </c>
    </row>
    <row r="230" spans="1:4">
      <c r="A230" s="135" t="s">
        <v>654</v>
      </c>
      <c r="B230" s="136">
        <v>72</v>
      </c>
      <c r="C230" t="s">
        <v>656</v>
      </c>
      <c r="D230" t="s">
        <v>655</v>
      </c>
    </row>
    <row r="231" spans="1:4">
      <c r="A231" s="135" t="s">
        <v>657</v>
      </c>
      <c r="B231" s="136">
        <v>37</v>
      </c>
      <c r="C231" t="s">
        <v>659</v>
      </c>
      <c r="D231" t="s">
        <v>658</v>
      </c>
    </row>
    <row r="232" spans="1:4">
      <c r="A232" s="135" t="s">
        <v>660</v>
      </c>
      <c r="B232" s="136">
        <v>39</v>
      </c>
      <c r="C232" t="s">
        <v>661</v>
      </c>
      <c r="D232">
        <v>0</v>
      </c>
    </row>
    <row r="233" spans="1:4">
      <c r="A233" s="135" t="s">
        <v>662</v>
      </c>
      <c r="B233" s="136">
        <v>35</v>
      </c>
      <c r="C233" t="s">
        <v>664</v>
      </c>
      <c r="D233" t="s">
        <v>663</v>
      </c>
    </row>
    <row r="234" spans="1:4">
      <c r="A234" s="135" t="s">
        <v>665</v>
      </c>
      <c r="B234" s="136">
        <v>70</v>
      </c>
      <c r="C234" t="s">
        <v>667</v>
      </c>
      <c r="D234" t="s">
        <v>666</v>
      </c>
    </row>
    <row r="235" spans="1:4">
      <c r="A235" s="135" t="s">
        <v>668</v>
      </c>
      <c r="B235" s="136">
        <v>242</v>
      </c>
      <c r="C235" t="s">
        <v>670</v>
      </c>
      <c r="D235" t="s">
        <v>669</v>
      </c>
    </row>
    <row r="236" spans="1:4">
      <c r="A236" s="135" t="s">
        <v>671</v>
      </c>
      <c r="B236" s="136">
        <v>159</v>
      </c>
      <c r="C236" t="s">
        <v>673</v>
      </c>
      <c r="D236" t="s">
        <v>672</v>
      </c>
    </row>
    <row r="237" spans="1:4">
      <c r="A237" s="135" t="s">
        <v>674</v>
      </c>
      <c r="B237" s="136">
        <v>11</v>
      </c>
      <c r="C237" t="s">
        <v>676</v>
      </c>
      <c r="D237" t="s">
        <v>675</v>
      </c>
    </row>
    <row r="238" spans="1:4">
      <c r="A238" s="135" t="s">
        <v>677</v>
      </c>
      <c r="B238" s="136">
        <v>98</v>
      </c>
      <c r="C238" t="s">
        <v>678</v>
      </c>
      <c r="D238">
        <v>0</v>
      </c>
    </row>
    <row r="239" spans="1:4">
      <c r="A239" s="135" t="s">
        <v>679</v>
      </c>
      <c r="B239" s="136">
        <v>53</v>
      </c>
      <c r="C239" t="s">
        <v>681</v>
      </c>
      <c r="D239" t="s">
        <v>680</v>
      </c>
    </row>
    <row r="240" spans="1:4">
      <c r="A240" s="135" t="s">
        <v>682</v>
      </c>
      <c r="B240" s="136">
        <v>0</v>
      </c>
      <c r="C240" t="s">
        <v>684</v>
      </c>
      <c r="D240" t="s">
        <v>683</v>
      </c>
    </row>
    <row r="241" spans="1:4">
      <c r="A241" s="135" t="s">
        <v>685</v>
      </c>
      <c r="B241" s="136">
        <v>214</v>
      </c>
      <c r="C241" t="s">
        <v>687</v>
      </c>
      <c r="D241" t="s">
        <v>686</v>
      </c>
    </row>
    <row r="242" spans="1:4">
      <c r="A242" s="135" t="s">
        <v>688</v>
      </c>
      <c r="B242" s="136">
        <v>42</v>
      </c>
      <c r="C242" t="s">
        <v>690</v>
      </c>
      <c r="D242" t="s">
        <v>689</v>
      </c>
    </row>
    <row r="243" spans="1:4">
      <c r="A243" s="135" t="s">
        <v>691</v>
      </c>
      <c r="B243" s="136">
        <v>172</v>
      </c>
      <c r="C243" t="s">
        <v>693</v>
      </c>
      <c r="D243" t="s">
        <v>692</v>
      </c>
    </row>
    <row r="244" spans="1:4">
      <c r="A244" s="135" t="s">
        <v>694</v>
      </c>
      <c r="B244" s="136">
        <v>27</v>
      </c>
      <c r="C244" t="s">
        <v>696</v>
      </c>
      <c r="D244" t="s">
        <v>695</v>
      </c>
    </row>
    <row r="245" spans="1:4">
      <c r="A245" s="135" t="s">
        <v>697</v>
      </c>
      <c r="B245" s="136">
        <v>184</v>
      </c>
      <c r="C245" t="s">
        <v>699</v>
      </c>
      <c r="D245" t="s">
        <v>698</v>
      </c>
    </row>
    <row r="246" spans="1:4">
      <c r="A246" s="135" t="s">
        <v>700</v>
      </c>
      <c r="B246" s="136">
        <v>427</v>
      </c>
      <c r="C246" t="s">
        <v>702</v>
      </c>
      <c r="D246" t="s">
        <v>701</v>
      </c>
    </row>
    <row r="247" spans="1:4">
      <c r="A247" s="135" t="s">
        <v>703</v>
      </c>
      <c r="B247" s="136">
        <v>208</v>
      </c>
      <c r="C247" t="s">
        <v>705</v>
      </c>
      <c r="D247" t="s">
        <v>704</v>
      </c>
    </row>
    <row r="248" spans="1:4">
      <c r="A248" s="135" t="s">
        <v>706</v>
      </c>
      <c r="B248" s="136">
        <v>107</v>
      </c>
      <c r="C248" t="s">
        <v>708</v>
      </c>
      <c r="D248" t="s">
        <v>707</v>
      </c>
    </row>
    <row r="249" spans="1:4">
      <c r="A249" s="135" t="s">
        <v>709</v>
      </c>
      <c r="B249" s="136">
        <v>117</v>
      </c>
      <c r="C249" t="s">
        <v>710</v>
      </c>
      <c r="D249">
        <v>0</v>
      </c>
    </row>
    <row r="250" spans="1:4">
      <c r="A250" s="135" t="s">
        <v>711</v>
      </c>
      <c r="B250" s="136">
        <v>65</v>
      </c>
      <c r="C250" t="s">
        <v>713</v>
      </c>
      <c r="D250" t="s">
        <v>712</v>
      </c>
    </row>
    <row r="251" spans="1:4">
      <c r="A251" s="135" t="s">
        <v>714</v>
      </c>
      <c r="B251" s="136">
        <v>16</v>
      </c>
      <c r="C251" t="s">
        <v>716</v>
      </c>
      <c r="D251" t="s">
        <v>715</v>
      </c>
    </row>
    <row r="252" spans="1:4">
      <c r="A252" s="135" t="s">
        <v>717</v>
      </c>
      <c r="B252" s="136">
        <v>35</v>
      </c>
      <c r="C252" t="s">
        <v>719</v>
      </c>
      <c r="D252" t="s">
        <v>718</v>
      </c>
    </row>
    <row r="253" spans="1:4">
      <c r="A253" s="135" t="s">
        <v>720</v>
      </c>
      <c r="B253" s="136">
        <v>189</v>
      </c>
      <c r="C253" t="s">
        <v>722</v>
      </c>
      <c r="D253" t="s">
        <v>721</v>
      </c>
    </row>
    <row r="254" spans="1:4">
      <c r="A254" s="135" t="s">
        <v>723</v>
      </c>
      <c r="B254" s="136">
        <v>28</v>
      </c>
      <c r="C254" t="s">
        <v>725</v>
      </c>
      <c r="D254" t="s">
        <v>724</v>
      </c>
    </row>
    <row r="255" spans="1:4">
      <c r="A255" s="135" t="s">
        <v>726</v>
      </c>
      <c r="B255" s="136">
        <v>91</v>
      </c>
      <c r="C255" t="s">
        <v>728</v>
      </c>
      <c r="D255" t="s">
        <v>727</v>
      </c>
    </row>
    <row r="256" spans="1:4">
      <c r="A256" s="135" t="s">
        <v>729</v>
      </c>
      <c r="B256" s="136">
        <v>109</v>
      </c>
      <c r="C256" t="s">
        <v>731</v>
      </c>
      <c r="D256" t="s">
        <v>730</v>
      </c>
    </row>
    <row r="257" spans="1:4">
      <c r="A257" s="135" t="s">
        <v>732</v>
      </c>
      <c r="B257" s="136">
        <v>21</v>
      </c>
      <c r="C257" t="s">
        <v>733</v>
      </c>
      <c r="D257">
        <v>0</v>
      </c>
    </row>
    <row r="258" spans="1:4">
      <c r="A258" s="135" t="s">
        <v>734</v>
      </c>
      <c r="B258" s="136">
        <v>2</v>
      </c>
      <c r="C258" t="s">
        <v>736</v>
      </c>
      <c r="D258" t="s">
        <v>735</v>
      </c>
    </row>
    <row r="259" spans="1:4">
      <c r="A259" s="135" t="s">
        <v>737</v>
      </c>
      <c r="B259" s="136">
        <v>215</v>
      </c>
      <c r="C259" t="s">
        <v>739</v>
      </c>
      <c r="D259" t="s">
        <v>738</v>
      </c>
    </row>
    <row r="260" spans="1:4">
      <c r="A260" s="135" t="s">
        <v>740</v>
      </c>
      <c r="B260" s="136">
        <v>72</v>
      </c>
      <c r="C260" t="s">
        <v>742</v>
      </c>
      <c r="D260" t="s">
        <v>741</v>
      </c>
    </row>
    <row r="261" spans="1:4">
      <c r="A261" s="135" t="s">
        <v>743</v>
      </c>
      <c r="B261" s="136">
        <v>401</v>
      </c>
      <c r="C261" t="s">
        <v>744</v>
      </c>
      <c r="D261">
        <v>0</v>
      </c>
    </row>
    <row r="262" spans="1:4">
      <c r="A262" s="135" t="s">
        <v>745</v>
      </c>
      <c r="B262" s="136">
        <v>82</v>
      </c>
      <c r="C262" t="s">
        <v>747</v>
      </c>
      <c r="D262" t="s">
        <v>746</v>
      </c>
    </row>
    <row r="263" spans="1:4">
      <c r="A263" s="135" t="s">
        <v>748</v>
      </c>
      <c r="B263" s="136">
        <v>198</v>
      </c>
      <c r="C263" t="s">
        <v>750</v>
      </c>
      <c r="D263" t="s">
        <v>749</v>
      </c>
    </row>
    <row r="264" spans="1:4">
      <c r="A264" s="135" t="s">
        <v>751</v>
      </c>
      <c r="B264" s="136">
        <v>58</v>
      </c>
      <c r="C264" t="s">
        <v>753</v>
      </c>
      <c r="D264" t="s">
        <v>752</v>
      </c>
    </row>
    <row r="265" spans="1:4">
      <c r="A265" s="135" t="s">
        <v>754</v>
      </c>
      <c r="B265" s="136">
        <v>124</v>
      </c>
      <c r="C265" t="s">
        <v>756</v>
      </c>
      <c r="D265" t="s">
        <v>755</v>
      </c>
    </row>
    <row r="266" spans="1:4">
      <c r="A266" s="135" t="s">
        <v>757</v>
      </c>
      <c r="B266" s="136">
        <v>47</v>
      </c>
      <c r="C266" t="s">
        <v>759</v>
      </c>
      <c r="D266" t="s">
        <v>758</v>
      </c>
    </row>
    <row r="267" spans="1:4">
      <c r="A267" s="135" t="s">
        <v>760</v>
      </c>
      <c r="B267" s="136">
        <v>19</v>
      </c>
      <c r="C267" t="s">
        <v>762</v>
      </c>
      <c r="D267" t="s">
        <v>761</v>
      </c>
    </row>
    <row r="268" spans="1:4">
      <c r="A268" s="135" t="s">
        <v>763</v>
      </c>
      <c r="B268" s="136">
        <v>76</v>
      </c>
      <c r="C268" t="s">
        <v>765</v>
      </c>
      <c r="D268" t="s">
        <v>764</v>
      </c>
    </row>
    <row r="269" spans="1:4">
      <c r="A269" s="135" t="s">
        <v>766</v>
      </c>
      <c r="B269" s="136">
        <v>133</v>
      </c>
      <c r="C269" t="s">
        <v>768</v>
      </c>
      <c r="D269" t="s">
        <v>767</v>
      </c>
    </row>
    <row r="270" spans="1:4">
      <c r="A270" s="135" t="s">
        <v>769</v>
      </c>
      <c r="B270" s="136">
        <v>420</v>
      </c>
      <c r="C270" t="s">
        <v>771</v>
      </c>
      <c r="D270" t="s">
        <v>770</v>
      </c>
    </row>
    <row r="271" spans="1:4">
      <c r="A271" s="135" t="s">
        <v>772</v>
      </c>
      <c r="B271" s="136">
        <v>350</v>
      </c>
      <c r="C271" t="s">
        <v>774</v>
      </c>
      <c r="D271" t="s">
        <v>773</v>
      </c>
    </row>
    <row r="272" spans="1:4">
      <c r="A272" s="135" t="s">
        <v>775</v>
      </c>
      <c r="B272" s="136">
        <v>53</v>
      </c>
      <c r="C272" t="s">
        <v>777</v>
      </c>
      <c r="D272" t="s">
        <v>776</v>
      </c>
    </row>
    <row r="273" spans="1:4">
      <c r="A273" s="135" t="s">
        <v>778</v>
      </c>
      <c r="B273" s="136">
        <v>75</v>
      </c>
      <c r="C273" t="s">
        <v>780</v>
      </c>
      <c r="D273" t="s">
        <v>779</v>
      </c>
    </row>
    <row r="274" spans="1:4">
      <c r="A274" s="135" t="s">
        <v>781</v>
      </c>
      <c r="B274" s="136">
        <v>32</v>
      </c>
      <c r="C274" t="s">
        <v>783</v>
      </c>
      <c r="D274" t="s">
        <v>782</v>
      </c>
    </row>
    <row r="275" spans="1:4">
      <c r="A275" s="135" t="s">
        <v>784</v>
      </c>
      <c r="B275" s="136">
        <v>21</v>
      </c>
      <c r="C275" t="s">
        <v>786</v>
      </c>
      <c r="D275" t="s">
        <v>785</v>
      </c>
    </row>
    <row r="276" spans="1:4">
      <c r="A276" s="135" t="s">
        <v>787</v>
      </c>
      <c r="B276" s="136">
        <v>53</v>
      </c>
      <c r="C276" t="s">
        <v>789</v>
      </c>
      <c r="D276" t="s">
        <v>788</v>
      </c>
    </row>
    <row r="277" spans="1:4">
      <c r="A277" s="135" t="s">
        <v>790</v>
      </c>
      <c r="B277" s="136">
        <v>105</v>
      </c>
      <c r="C277" t="s">
        <v>792</v>
      </c>
      <c r="D277" t="s">
        <v>791</v>
      </c>
    </row>
    <row r="278" spans="1:4">
      <c r="A278" s="135" t="s">
        <v>793</v>
      </c>
      <c r="B278" s="136">
        <v>40</v>
      </c>
      <c r="C278" t="s">
        <v>794</v>
      </c>
      <c r="D278">
        <v>0</v>
      </c>
    </row>
    <row r="279" spans="1:4">
      <c r="A279" s="135" t="s">
        <v>795</v>
      </c>
      <c r="B279" s="136">
        <v>23</v>
      </c>
      <c r="C279" t="s">
        <v>797</v>
      </c>
      <c r="D279" t="s">
        <v>796</v>
      </c>
    </row>
    <row r="280" spans="1:4">
      <c r="A280" s="135" t="s">
        <v>798</v>
      </c>
      <c r="B280" s="136">
        <v>33</v>
      </c>
      <c r="C280" t="s">
        <v>800</v>
      </c>
      <c r="D280" t="s">
        <v>799</v>
      </c>
    </row>
    <row r="281" spans="1:4">
      <c r="A281" s="135" t="s">
        <v>801</v>
      </c>
      <c r="B281" s="136">
        <v>350</v>
      </c>
      <c r="C281" t="s">
        <v>803</v>
      </c>
      <c r="D281" t="s">
        <v>802</v>
      </c>
    </row>
    <row r="282" spans="1:4">
      <c r="A282" s="135" t="s">
        <v>804</v>
      </c>
      <c r="B282" s="136">
        <v>32</v>
      </c>
      <c r="C282" t="s">
        <v>806</v>
      </c>
      <c r="D282" t="s">
        <v>805</v>
      </c>
    </row>
    <row r="283" spans="1:4">
      <c r="A283" s="135" t="s">
        <v>807</v>
      </c>
      <c r="B283" s="136">
        <v>14</v>
      </c>
      <c r="C283" t="s">
        <v>809</v>
      </c>
      <c r="D283" t="s">
        <v>808</v>
      </c>
    </row>
    <row r="284" spans="1:4">
      <c r="A284" s="135" t="s">
        <v>810</v>
      </c>
      <c r="B284" s="136">
        <v>32</v>
      </c>
      <c r="C284" t="s">
        <v>812</v>
      </c>
      <c r="D284" t="s">
        <v>811</v>
      </c>
    </row>
    <row r="285" spans="1:4">
      <c r="A285" s="135" t="s">
        <v>813</v>
      </c>
      <c r="B285" s="136">
        <v>89</v>
      </c>
      <c r="C285" t="s">
        <v>815</v>
      </c>
      <c r="D285" t="s">
        <v>814</v>
      </c>
    </row>
    <row r="286" spans="1:4">
      <c r="A286" s="135" t="s">
        <v>816</v>
      </c>
      <c r="B286" s="136">
        <v>58</v>
      </c>
      <c r="C286" t="s">
        <v>818</v>
      </c>
      <c r="D286" t="s">
        <v>817</v>
      </c>
    </row>
    <row r="287" spans="1:4">
      <c r="A287" s="135" t="s">
        <v>819</v>
      </c>
      <c r="B287" s="136">
        <v>2</v>
      </c>
      <c r="C287" t="s">
        <v>821</v>
      </c>
      <c r="D287" t="s">
        <v>820</v>
      </c>
    </row>
    <row r="288" spans="1:4">
      <c r="A288" s="135" t="s">
        <v>822</v>
      </c>
      <c r="B288" s="136">
        <v>138</v>
      </c>
      <c r="C288" t="s">
        <v>824</v>
      </c>
      <c r="D288" t="s">
        <v>823</v>
      </c>
    </row>
    <row r="289" spans="1:4">
      <c r="A289" s="135" t="s">
        <v>825</v>
      </c>
      <c r="B289" s="136">
        <v>79</v>
      </c>
      <c r="C289" t="s">
        <v>827</v>
      </c>
      <c r="D289" t="s">
        <v>826</v>
      </c>
    </row>
    <row r="290" spans="1:4">
      <c r="A290" s="135" t="s">
        <v>828</v>
      </c>
      <c r="B290" s="136">
        <v>180</v>
      </c>
      <c r="C290" t="s">
        <v>830</v>
      </c>
      <c r="D290" t="s">
        <v>829</v>
      </c>
    </row>
    <row r="291" spans="1:4">
      <c r="A291" s="135" t="s">
        <v>831</v>
      </c>
      <c r="B291" s="136">
        <v>42</v>
      </c>
      <c r="C291" t="s">
        <v>833</v>
      </c>
      <c r="D291" t="s">
        <v>832</v>
      </c>
    </row>
    <row r="292" spans="1:4">
      <c r="A292" s="135" t="s">
        <v>834</v>
      </c>
      <c r="B292" s="136">
        <v>263</v>
      </c>
      <c r="C292" t="s">
        <v>836</v>
      </c>
      <c r="D292" t="s">
        <v>835</v>
      </c>
    </row>
    <row r="293" spans="1:4">
      <c r="A293" s="135" t="s">
        <v>837</v>
      </c>
      <c r="B293" s="136">
        <v>58</v>
      </c>
      <c r="C293" t="s">
        <v>839</v>
      </c>
      <c r="D293" t="s">
        <v>838</v>
      </c>
    </row>
    <row r="294" spans="1:4">
      <c r="A294" s="135" t="s">
        <v>840</v>
      </c>
      <c r="B294" s="136">
        <v>89</v>
      </c>
      <c r="C294" t="s">
        <v>842</v>
      </c>
      <c r="D294" t="s">
        <v>841</v>
      </c>
    </row>
    <row r="295" spans="1:4">
      <c r="A295" s="135" t="s">
        <v>843</v>
      </c>
      <c r="B295" s="136">
        <v>35</v>
      </c>
      <c r="C295" t="s">
        <v>845</v>
      </c>
      <c r="D295" t="s">
        <v>844</v>
      </c>
    </row>
    <row r="296" spans="1:4">
      <c r="A296" s="135" t="s">
        <v>846</v>
      </c>
      <c r="B296" s="136">
        <v>133</v>
      </c>
      <c r="C296" t="s">
        <v>848</v>
      </c>
      <c r="D296" t="s">
        <v>847</v>
      </c>
    </row>
    <row r="297" spans="1:4">
      <c r="A297" s="135" t="s">
        <v>849</v>
      </c>
      <c r="B297" s="136">
        <v>47</v>
      </c>
      <c r="C297" t="s">
        <v>851</v>
      </c>
      <c r="D297" t="s">
        <v>850</v>
      </c>
    </row>
    <row r="298" spans="1:4">
      <c r="A298" s="135" t="s">
        <v>852</v>
      </c>
      <c r="B298" s="136">
        <v>93</v>
      </c>
      <c r="C298" t="s">
        <v>854</v>
      </c>
      <c r="D298" t="s">
        <v>853</v>
      </c>
    </row>
    <row r="299" spans="1:4">
      <c r="A299" s="135" t="s">
        <v>855</v>
      </c>
      <c r="B299" s="136">
        <v>278</v>
      </c>
      <c r="C299" t="s">
        <v>857</v>
      </c>
      <c r="D299" t="s">
        <v>856</v>
      </c>
    </row>
    <row r="300" spans="1:4">
      <c r="A300" s="135" t="s">
        <v>858</v>
      </c>
      <c r="B300" s="136">
        <v>33</v>
      </c>
      <c r="C300" t="s">
        <v>860</v>
      </c>
      <c r="D300" t="s">
        <v>859</v>
      </c>
    </row>
    <row r="301" spans="1:4">
      <c r="A301" s="135" t="s">
        <v>861</v>
      </c>
      <c r="B301" s="136">
        <v>324</v>
      </c>
      <c r="C301" t="s">
        <v>863</v>
      </c>
      <c r="D301" t="s">
        <v>862</v>
      </c>
    </row>
    <row r="302" spans="1:4">
      <c r="A302" s="135" t="s">
        <v>864</v>
      </c>
      <c r="B302" s="136">
        <v>221</v>
      </c>
      <c r="C302" t="s">
        <v>866</v>
      </c>
      <c r="D302" t="s">
        <v>865</v>
      </c>
    </row>
    <row r="303" spans="1:4">
      <c r="A303" s="135" t="s">
        <v>867</v>
      </c>
      <c r="B303" s="136">
        <v>118</v>
      </c>
      <c r="C303" t="s">
        <v>869</v>
      </c>
      <c r="D303" t="s">
        <v>868</v>
      </c>
    </row>
    <row r="304" spans="1:4">
      <c r="A304" s="135" t="s">
        <v>870</v>
      </c>
      <c r="B304" s="136">
        <v>207</v>
      </c>
      <c r="C304" t="s">
        <v>872</v>
      </c>
      <c r="D304" t="s">
        <v>871</v>
      </c>
    </row>
    <row r="305" spans="1:4">
      <c r="A305" s="135" t="s">
        <v>873</v>
      </c>
      <c r="B305" s="136">
        <v>301</v>
      </c>
      <c r="C305" t="s">
        <v>874</v>
      </c>
      <c r="D305">
        <v>0</v>
      </c>
    </row>
    <row r="306" spans="1:4">
      <c r="A306" s="135" t="s">
        <v>875</v>
      </c>
      <c r="B306" s="136">
        <v>49</v>
      </c>
      <c r="C306" t="s">
        <v>877</v>
      </c>
      <c r="D306" t="s">
        <v>876</v>
      </c>
    </row>
    <row r="307" spans="1:4">
      <c r="A307" s="135" t="s">
        <v>878</v>
      </c>
      <c r="B307" s="136">
        <v>70</v>
      </c>
      <c r="C307" t="s">
        <v>879</v>
      </c>
      <c r="D307">
        <v>0</v>
      </c>
    </row>
    <row r="308" spans="1:4">
      <c r="A308" s="135" t="s">
        <v>880</v>
      </c>
      <c r="B308" s="136">
        <v>61</v>
      </c>
      <c r="C308" t="s">
        <v>882</v>
      </c>
      <c r="D308" t="s">
        <v>881</v>
      </c>
    </row>
    <row r="309" spans="1:4">
      <c r="A309" s="135" t="s">
        <v>883</v>
      </c>
      <c r="B309" s="136">
        <v>215</v>
      </c>
      <c r="C309" t="s">
        <v>885</v>
      </c>
      <c r="D309" t="s">
        <v>884</v>
      </c>
    </row>
    <row r="310" spans="1:4">
      <c r="A310" s="135" t="s">
        <v>886</v>
      </c>
      <c r="B310" s="136">
        <v>105</v>
      </c>
      <c r="C310" t="s">
        <v>888</v>
      </c>
      <c r="D310" t="s">
        <v>887</v>
      </c>
    </row>
    <row r="311" spans="1:4">
      <c r="A311" s="135" t="s">
        <v>889</v>
      </c>
      <c r="B311" s="136">
        <v>81</v>
      </c>
      <c r="C311" t="s">
        <v>891</v>
      </c>
      <c r="D311" t="s">
        <v>890</v>
      </c>
    </row>
    <row r="312" spans="1:4">
      <c r="A312" s="135" t="s">
        <v>892</v>
      </c>
      <c r="B312" s="136">
        <v>49</v>
      </c>
      <c r="C312" t="s">
        <v>894</v>
      </c>
      <c r="D312" t="s">
        <v>893</v>
      </c>
    </row>
    <row r="313" spans="1:4">
      <c r="A313" s="135" t="s">
        <v>895</v>
      </c>
      <c r="B313" s="136">
        <v>23</v>
      </c>
      <c r="C313" t="s">
        <v>897</v>
      </c>
      <c r="D313" t="s">
        <v>896</v>
      </c>
    </row>
    <row r="314" spans="1:4">
      <c r="A314" s="135" t="s">
        <v>898</v>
      </c>
      <c r="B314" s="136">
        <v>168</v>
      </c>
      <c r="C314" t="s">
        <v>900</v>
      </c>
      <c r="D314" t="s">
        <v>899</v>
      </c>
    </row>
    <row r="315" spans="1:4">
      <c r="A315" s="135" t="s">
        <v>901</v>
      </c>
      <c r="B315" s="136">
        <v>159</v>
      </c>
      <c r="C315" t="s">
        <v>903</v>
      </c>
      <c r="D315" t="s">
        <v>902</v>
      </c>
    </row>
    <row r="316" spans="1:4">
      <c r="A316" s="135" t="s">
        <v>904</v>
      </c>
      <c r="B316" s="136">
        <v>49</v>
      </c>
      <c r="C316" t="s">
        <v>906</v>
      </c>
      <c r="D316" t="s">
        <v>905</v>
      </c>
    </row>
    <row r="317" spans="1:4">
      <c r="A317" s="135" t="s">
        <v>907</v>
      </c>
      <c r="B317" s="136">
        <v>210</v>
      </c>
      <c r="C317" t="s">
        <v>909</v>
      </c>
      <c r="D317" t="s">
        <v>908</v>
      </c>
    </row>
    <row r="318" spans="1:4">
      <c r="A318" s="135" t="s">
        <v>910</v>
      </c>
      <c r="B318" s="136">
        <v>348</v>
      </c>
      <c r="C318" t="s">
        <v>912</v>
      </c>
      <c r="D318" t="s">
        <v>911</v>
      </c>
    </row>
    <row r="319" spans="1:4">
      <c r="A319" s="135" t="s">
        <v>913</v>
      </c>
      <c r="B319" s="136">
        <v>172</v>
      </c>
      <c r="C319" t="s">
        <v>915</v>
      </c>
      <c r="D319" t="s">
        <v>914</v>
      </c>
    </row>
    <row r="320" spans="1:4">
      <c r="A320" s="135" t="s">
        <v>916</v>
      </c>
      <c r="B320" s="136">
        <v>131</v>
      </c>
      <c r="C320" t="s">
        <v>918</v>
      </c>
      <c r="D320" t="s">
        <v>917</v>
      </c>
    </row>
    <row r="321" spans="1:4">
      <c r="A321" s="135" t="s">
        <v>919</v>
      </c>
      <c r="B321" s="136">
        <v>51</v>
      </c>
      <c r="C321" t="s">
        <v>921</v>
      </c>
      <c r="D321" t="s">
        <v>920</v>
      </c>
    </row>
    <row r="322" spans="1:4">
      <c r="A322" s="135" t="s">
        <v>922</v>
      </c>
      <c r="B322" s="136">
        <v>44</v>
      </c>
      <c r="C322" t="s">
        <v>924</v>
      </c>
      <c r="D322" t="s">
        <v>923</v>
      </c>
    </row>
    <row r="323" spans="1:4">
      <c r="A323" s="135" t="s">
        <v>925</v>
      </c>
      <c r="B323" s="136">
        <v>56</v>
      </c>
      <c r="C323" t="s">
        <v>927</v>
      </c>
      <c r="D323" t="s">
        <v>926</v>
      </c>
    </row>
    <row r="324" spans="1:4">
      <c r="A324" s="135" t="s">
        <v>928</v>
      </c>
      <c r="B324" s="136">
        <v>68</v>
      </c>
      <c r="C324" t="s">
        <v>929</v>
      </c>
      <c r="D324">
        <v>0</v>
      </c>
    </row>
    <row r="325" spans="1:4">
      <c r="A325" s="135" t="s">
        <v>930</v>
      </c>
      <c r="B325" s="136">
        <v>39</v>
      </c>
      <c r="C325" t="s">
        <v>932</v>
      </c>
      <c r="D325" t="s">
        <v>931</v>
      </c>
    </row>
    <row r="326" spans="1:4">
      <c r="A326" s="135" t="s">
        <v>933</v>
      </c>
      <c r="B326" s="136">
        <v>49</v>
      </c>
      <c r="C326" t="s">
        <v>935</v>
      </c>
      <c r="D326" t="s">
        <v>934</v>
      </c>
    </row>
    <row r="327" spans="1:4">
      <c r="A327" s="135" t="s">
        <v>936</v>
      </c>
      <c r="B327" s="136">
        <v>133</v>
      </c>
      <c r="C327" t="s">
        <v>938</v>
      </c>
      <c r="D327" t="s">
        <v>937</v>
      </c>
    </row>
    <row r="328" spans="1:4">
      <c r="A328" s="135" t="s">
        <v>939</v>
      </c>
      <c r="B328" s="136">
        <v>0</v>
      </c>
      <c r="C328" t="s">
        <v>941</v>
      </c>
      <c r="D328" t="s">
        <v>940</v>
      </c>
    </row>
    <row r="329" spans="1:4">
      <c r="A329" s="135" t="s">
        <v>942</v>
      </c>
      <c r="B329" s="136">
        <v>107</v>
      </c>
      <c r="C329" t="s">
        <v>943</v>
      </c>
      <c r="D329">
        <v>0</v>
      </c>
    </row>
    <row r="330" spans="1:4">
      <c r="A330" s="135" t="s">
        <v>944</v>
      </c>
      <c r="B330" s="136">
        <v>23</v>
      </c>
      <c r="C330" t="s">
        <v>946</v>
      </c>
      <c r="D330" t="s">
        <v>945</v>
      </c>
    </row>
    <row r="331" spans="1:4">
      <c r="A331" s="135" t="s">
        <v>947</v>
      </c>
      <c r="B331" s="136">
        <v>26</v>
      </c>
      <c r="C331" t="s">
        <v>949</v>
      </c>
      <c r="D331" t="s">
        <v>948</v>
      </c>
    </row>
    <row r="332" spans="1:4">
      <c r="A332" s="135" t="s">
        <v>950</v>
      </c>
      <c r="B332" s="136">
        <v>33</v>
      </c>
      <c r="C332" t="s">
        <v>952</v>
      </c>
      <c r="D332" t="s">
        <v>951</v>
      </c>
    </row>
    <row r="333" spans="1:4">
      <c r="A333" s="135" t="s">
        <v>953</v>
      </c>
      <c r="B333" s="136">
        <v>215</v>
      </c>
      <c r="C333" t="s">
        <v>955</v>
      </c>
      <c r="D333" t="s">
        <v>954</v>
      </c>
    </row>
    <row r="334" spans="1:4">
      <c r="A334" s="135" t="s">
        <v>956</v>
      </c>
      <c r="B334" s="136">
        <v>25</v>
      </c>
      <c r="C334" t="s">
        <v>957</v>
      </c>
      <c r="D334">
        <v>0</v>
      </c>
    </row>
    <row r="335" spans="1:4">
      <c r="A335" s="135" t="s">
        <v>958</v>
      </c>
      <c r="B335" s="136">
        <v>151</v>
      </c>
      <c r="C335" t="s">
        <v>960</v>
      </c>
      <c r="D335" t="s">
        <v>959</v>
      </c>
    </row>
    <row r="336" spans="1:4">
      <c r="A336" s="135" t="s">
        <v>961</v>
      </c>
      <c r="B336" s="136">
        <v>14</v>
      </c>
      <c r="C336" t="s">
        <v>963</v>
      </c>
      <c r="D336" t="s">
        <v>962</v>
      </c>
    </row>
    <row r="337" spans="1:4">
      <c r="A337" s="135" t="s">
        <v>964</v>
      </c>
      <c r="B337" s="136">
        <v>4</v>
      </c>
      <c r="C337" t="s">
        <v>966</v>
      </c>
      <c r="D337" t="s">
        <v>965</v>
      </c>
    </row>
    <row r="338" spans="1:4">
      <c r="A338" s="135" t="s">
        <v>967</v>
      </c>
      <c r="B338" s="136">
        <v>240</v>
      </c>
      <c r="C338" t="s">
        <v>969</v>
      </c>
      <c r="D338" t="s">
        <v>968</v>
      </c>
    </row>
    <row r="339" spans="1:4">
      <c r="A339" s="135" t="s">
        <v>970</v>
      </c>
      <c r="B339" s="136">
        <v>120</v>
      </c>
      <c r="C339" t="s">
        <v>972</v>
      </c>
      <c r="D339" t="s">
        <v>971</v>
      </c>
    </row>
    <row r="340" spans="1:4">
      <c r="A340" s="135" t="s">
        <v>973</v>
      </c>
      <c r="B340" s="136">
        <v>131</v>
      </c>
      <c r="C340" t="s">
        <v>975</v>
      </c>
      <c r="D340" t="s">
        <v>974</v>
      </c>
    </row>
    <row r="341" spans="1:4">
      <c r="A341" s="135" t="s">
        <v>976</v>
      </c>
      <c r="B341" s="136">
        <v>72</v>
      </c>
      <c r="C341" t="s">
        <v>978</v>
      </c>
      <c r="D341" t="s">
        <v>977</v>
      </c>
    </row>
    <row r="342" spans="1:4">
      <c r="A342" s="135" t="s">
        <v>979</v>
      </c>
      <c r="B342" s="136">
        <v>89</v>
      </c>
      <c r="C342" t="s">
        <v>980</v>
      </c>
      <c r="D342">
        <v>0</v>
      </c>
    </row>
    <row r="343" spans="1:4">
      <c r="A343" s="135" t="s">
        <v>981</v>
      </c>
      <c r="B343" s="136">
        <v>35</v>
      </c>
      <c r="C343" t="s">
        <v>983</v>
      </c>
      <c r="D343" t="s">
        <v>982</v>
      </c>
    </row>
    <row r="344" spans="1:4">
      <c r="A344" s="135" t="s">
        <v>984</v>
      </c>
      <c r="B344" s="136">
        <v>79</v>
      </c>
      <c r="C344" t="s">
        <v>986</v>
      </c>
      <c r="D344" t="s">
        <v>985</v>
      </c>
    </row>
    <row r="345" spans="1:4">
      <c r="A345" s="135" t="s">
        <v>987</v>
      </c>
      <c r="B345" s="136">
        <v>105</v>
      </c>
      <c r="C345" t="s">
        <v>989</v>
      </c>
      <c r="D345" t="s">
        <v>988</v>
      </c>
    </row>
    <row r="346" spans="1:4">
      <c r="A346" s="135" t="s">
        <v>990</v>
      </c>
      <c r="B346" s="136">
        <v>219</v>
      </c>
      <c r="C346" t="s">
        <v>992</v>
      </c>
      <c r="D346" t="s">
        <v>991</v>
      </c>
    </row>
    <row r="347" spans="1:4">
      <c r="A347" s="135" t="s">
        <v>993</v>
      </c>
      <c r="B347" s="136">
        <v>98</v>
      </c>
      <c r="C347" t="s">
        <v>995</v>
      </c>
      <c r="D347" t="s">
        <v>994</v>
      </c>
    </row>
    <row r="348" spans="1:4">
      <c r="A348" s="135" t="s">
        <v>996</v>
      </c>
      <c r="B348" s="136">
        <v>49</v>
      </c>
      <c r="C348" t="s">
        <v>998</v>
      </c>
      <c r="D348" t="s">
        <v>997</v>
      </c>
    </row>
    <row r="349" spans="1:4">
      <c r="A349" s="135" t="s">
        <v>999</v>
      </c>
      <c r="B349" s="136">
        <v>23</v>
      </c>
      <c r="C349" t="s">
        <v>1000</v>
      </c>
      <c r="D349">
        <v>0</v>
      </c>
    </row>
    <row r="350" spans="1:4">
      <c r="A350" s="135" t="s">
        <v>1001</v>
      </c>
      <c r="B350" s="136">
        <v>84</v>
      </c>
      <c r="C350" t="s">
        <v>1002</v>
      </c>
      <c r="D350">
        <v>0</v>
      </c>
    </row>
    <row r="351" spans="1:4">
      <c r="A351" s="135" t="s">
        <v>1003</v>
      </c>
      <c r="B351" s="136">
        <v>152</v>
      </c>
      <c r="C351" t="s">
        <v>1004</v>
      </c>
      <c r="D351">
        <v>0</v>
      </c>
    </row>
    <row r="352" spans="1:4">
      <c r="A352" s="135" t="s">
        <v>1005</v>
      </c>
      <c r="B352" s="136">
        <v>47</v>
      </c>
      <c r="C352" t="s">
        <v>1006</v>
      </c>
      <c r="D352">
        <v>0</v>
      </c>
    </row>
    <row r="353" spans="1:4">
      <c r="A353" s="135" t="s">
        <v>1007</v>
      </c>
      <c r="B353" s="136">
        <v>103</v>
      </c>
      <c r="C353" t="s">
        <v>1009</v>
      </c>
      <c r="D353" t="s">
        <v>1008</v>
      </c>
    </row>
    <row r="354" spans="1:4">
      <c r="A354" s="135" t="s">
        <v>1010</v>
      </c>
      <c r="B354" s="136">
        <v>32</v>
      </c>
      <c r="C354" t="s">
        <v>1012</v>
      </c>
      <c r="D354" t="s">
        <v>1011</v>
      </c>
    </row>
    <row r="355" spans="1:4">
      <c r="A355" s="135" t="s">
        <v>1013</v>
      </c>
      <c r="B355" s="136">
        <v>2</v>
      </c>
      <c r="C355" t="s">
        <v>1015</v>
      </c>
      <c r="D355" t="s">
        <v>1014</v>
      </c>
    </row>
    <row r="356" spans="1:4">
      <c r="A356" s="135" t="s">
        <v>1016</v>
      </c>
      <c r="B356" s="136">
        <v>161</v>
      </c>
      <c r="C356" t="s">
        <v>1018</v>
      </c>
      <c r="D356" t="s">
        <v>1017</v>
      </c>
    </row>
    <row r="357" spans="1:4">
      <c r="A357" s="135" t="s">
        <v>1019</v>
      </c>
      <c r="B357" s="136">
        <v>65</v>
      </c>
      <c r="C357" t="s">
        <v>1020</v>
      </c>
      <c r="D357">
        <v>0</v>
      </c>
    </row>
    <row r="358" spans="1:4">
      <c r="A358" s="135" t="s">
        <v>1021</v>
      </c>
      <c r="B358" s="136">
        <v>86</v>
      </c>
      <c r="C358" t="s">
        <v>1023</v>
      </c>
      <c r="D358" t="s">
        <v>1022</v>
      </c>
    </row>
    <row r="359" spans="1:4">
      <c r="A359" s="135" t="s">
        <v>1024</v>
      </c>
      <c r="B359" s="136">
        <v>264</v>
      </c>
      <c r="C359" t="s">
        <v>1026</v>
      </c>
      <c r="D359" t="s">
        <v>1025</v>
      </c>
    </row>
    <row r="360" spans="1:4">
      <c r="A360" s="135" t="s">
        <v>1027</v>
      </c>
      <c r="B360" s="136">
        <v>14</v>
      </c>
      <c r="C360" t="s">
        <v>1029</v>
      </c>
      <c r="D360" t="s">
        <v>1028</v>
      </c>
    </row>
    <row r="361" spans="1:4">
      <c r="A361" s="135" t="s">
        <v>1030</v>
      </c>
      <c r="B361" s="136">
        <v>235</v>
      </c>
      <c r="C361" t="s">
        <v>1032</v>
      </c>
      <c r="D361" t="s">
        <v>1031</v>
      </c>
    </row>
    <row r="362" spans="1:4">
      <c r="A362" s="135" t="s">
        <v>1033</v>
      </c>
      <c r="B362" s="136">
        <v>39</v>
      </c>
      <c r="C362" t="s">
        <v>1035</v>
      </c>
      <c r="D362" t="s">
        <v>1034</v>
      </c>
    </row>
    <row r="363" spans="1:4">
      <c r="A363" s="135" t="s">
        <v>1036</v>
      </c>
      <c r="B363" s="136">
        <v>60</v>
      </c>
      <c r="C363" t="s">
        <v>1038</v>
      </c>
      <c r="D363" t="s">
        <v>1037</v>
      </c>
    </row>
    <row r="364" spans="1:4">
      <c r="A364" s="135" t="s">
        <v>1039</v>
      </c>
      <c r="B364" s="136">
        <v>4</v>
      </c>
      <c r="C364" t="s">
        <v>1041</v>
      </c>
      <c r="D364" t="s">
        <v>1040</v>
      </c>
    </row>
    <row r="365" spans="1:4">
      <c r="A365" s="135" t="s">
        <v>1042</v>
      </c>
      <c r="B365" s="136">
        <v>259</v>
      </c>
      <c r="C365" t="s">
        <v>1044</v>
      </c>
      <c r="D365" t="s">
        <v>1043</v>
      </c>
    </row>
    <row r="366" spans="1:4">
      <c r="A366" s="135" t="s">
        <v>1045</v>
      </c>
      <c r="B366" s="136">
        <v>128</v>
      </c>
      <c r="C366" t="s">
        <v>1047</v>
      </c>
      <c r="D366" t="s">
        <v>1046</v>
      </c>
    </row>
    <row r="367" spans="1:4">
      <c r="A367" s="135" t="s">
        <v>1048</v>
      </c>
      <c r="B367" s="136">
        <v>89</v>
      </c>
      <c r="C367" t="s">
        <v>1050</v>
      </c>
      <c r="D367" t="s">
        <v>1049</v>
      </c>
    </row>
    <row r="368" spans="1:4">
      <c r="A368" s="135" t="s">
        <v>1051</v>
      </c>
      <c r="B368" s="136">
        <v>103</v>
      </c>
      <c r="C368" t="s">
        <v>1053</v>
      </c>
      <c r="D368" t="s">
        <v>1052</v>
      </c>
    </row>
    <row r="369" spans="1:4">
      <c r="A369" s="135" t="s">
        <v>1054</v>
      </c>
      <c r="B369" s="136">
        <v>350</v>
      </c>
      <c r="C369" t="s">
        <v>1056</v>
      </c>
      <c r="D369" t="s">
        <v>1055</v>
      </c>
    </row>
    <row r="370" spans="1:4">
      <c r="A370" s="135" t="s">
        <v>1057</v>
      </c>
      <c r="B370" s="136">
        <v>123</v>
      </c>
      <c r="C370" t="s">
        <v>1058</v>
      </c>
      <c r="D370">
        <v>0</v>
      </c>
    </row>
    <row r="371" spans="1:4">
      <c r="A371" s="135" t="s">
        <v>1059</v>
      </c>
      <c r="B371" s="136">
        <v>114</v>
      </c>
      <c r="C371" t="s">
        <v>1060</v>
      </c>
      <c r="D371">
        <v>0</v>
      </c>
    </row>
    <row r="372" spans="1:4">
      <c r="A372" s="135" t="s">
        <v>1061</v>
      </c>
      <c r="B372" s="136">
        <v>11</v>
      </c>
      <c r="C372" t="s">
        <v>1062</v>
      </c>
      <c r="D372">
        <v>0</v>
      </c>
    </row>
    <row r="373" spans="1:4">
      <c r="A373" s="135" t="s">
        <v>1063</v>
      </c>
      <c r="B373" s="136">
        <v>54</v>
      </c>
      <c r="C373" t="s">
        <v>1065</v>
      </c>
      <c r="D373" t="s">
        <v>1064</v>
      </c>
    </row>
    <row r="374" spans="1:4">
      <c r="A374" s="135" t="s">
        <v>1066</v>
      </c>
      <c r="B374" s="136">
        <v>67</v>
      </c>
      <c r="C374" t="s">
        <v>1068</v>
      </c>
      <c r="D374" t="s">
        <v>1067</v>
      </c>
    </row>
    <row r="375" spans="1:4">
      <c r="A375" s="135" t="s">
        <v>1069</v>
      </c>
      <c r="B375" s="136">
        <v>464</v>
      </c>
      <c r="C375" t="s">
        <v>1071</v>
      </c>
      <c r="D375" t="s">
        <v>1070</v>
      </c>
    </row>
    <row r="376" spans="1:4">
      <c r="A376" s="135" t="s">
        <v>1072</v>
      </c>
      <c r="B376" s="136">
        <v>37</v>
      </c>
      <c r="C376" t="s">
        <v>1073</v>
      </c>
      <c r="D376">
        <v>0</v>
      </c>
    </row>
    <row r="377" spans="1:4">
      <c r="A377" s="135" t="s">
        <v>1074</v>
      </c>
      <c r="B377" s="136">
        <v>77</v>
      </c>
      <c r="C377" t="s">
        <v>1075</v>
      </c>
      <c r="D377">
        <v>0</v>
      </c>
    </row>
    <row r="378" spans="1:4">
      <c r="A378" s="135" t="s">
        <v>1076</v>
      </c>
      <c r="B378" s="136">
        <v>713</v>
      </c>
      <c r="C378" t="s">
        <v>1078</v>
      </c>
      <c r="D378" t="s">
        <v>1077</v>
      </c>
    </row>
    <row r="379" spans="1:4">
      <c r="A379" s="135" t="s">
        <v>1079</v>
      </c>
      <c r="B379" s="136">
        <v>184</v>
      </c>
      <c r="C379" t="s">
        <v>1081</v>
      </c>
      <c r="D379" t="s">
        <v>1080</v>
      </c>
    </row>
    <row r="380" spans="1:4">
      <c r="A380" s="135" t="s">
        <v>1082</v>
      </c>
      <c r="B380" s="136">
        <v>278</v>
      </c>
      <c r="C380" t="s">
        <v>1084</v>
      </c>
      <c r="D380" t="s">
        <v>1083</v>
      </c>
    </row>
    <row r="381" spans="1:4">
      <c r="A381" s="135" t="s">
        <v>1085</v>
      </c>
      <c r="B381" s="136">
        <v>47</v>
      </c>
      <c r="C381" t="s">
        <v>1087</v>
      </c>
      <c r="D381" t="s">
        <v>1086</v>
      </c>
    </row>
    <row r="382" spans="1:4">
      <c r="A382" s="135" t="s">
        <v>1088</v>
      </c>
      <c r="B382" s="136">
        <v>70</v>
      </c>
      <c r="C382" t="s">
        <v>1090</v>
      </c>
      <c r="D382" t="s">
        <v>1089</v>
      </c>
    </row>
    <row r="383" spans="1:4">
      <c r="A383" s="135" t="s">
        <v>1091</v>
      </c>
      <c r="B383" s="136">
        <v>9</v>
      </c>
      <c r="C383" t="s">
        <v>1092</v>
      </c>
      <c r="D383">
        <v>0</v>
      </c>
    </row>
    <row r="384" spans="1:4">
      <c r="A384" s="135" t="s">
        <v>1093</v>
      </c>
      <c r="B384" s="136">
        <v>350</v>
      </c>
      <c r="C384" t="s">
        <v>1095</v>
      </c>
      <c r="D384" t="s">
        <v>1094</v>
      </c>
    </row>
    <row r="385" spans="1:4">
      <c r="A385" s="135" t="s">
        <v>1096</v>
      </c>
      <c r="B385" s="136">
        <v>49</v>
      </c>
      <c r="C385" t="s">
        <v>1098</v>
      </c>
      <c r="D385" t="s">
        <v>1097</v>
      </c>
    </row>
    <row r="386" spans="1:4">
      <c r="A386" s="135" t="s">
        <v>1099</v>
      </c>
      <c r="B386" s="136">
        <v>95</v>
      </c>
      <c r="C386" t="s">
        <v>1101</v>
      </c>
      <c r="D386" t="s">
        <v>1100</v>
      </c>
    </row>
    <row r="387" spans="1:4">
      <c r="A387" s="135" t="s">
        <v>1102</v>
      </c>
      <c r="B387" s="136">
        <v>158</v>
      </c>
      <c r="C387" t="s">
        <v>1103</v>
      </c>
      <c r="D387">
        <v>0</v>
      </c>
    </row>
    <row r="388" spans="1:4">
      <c r="A388" s="135" t="s">
        <v>1104</v>
      </c>
      <c r="B388" s="136">
        <v>130</v>
      </c>
      <c r="C388" t="s">
        <v>1106</v>
      </c>
      <c r="D388" t="s">
        <v>1105</v>
      </c>
    </row>
    <row r="389" spans="1:4">
      <c r="A389" s="135" t="s">
        <v>1107</v>
      </c>
      <c r="B389" s="136">
        <v>140</v>
      </c>
      <c r="C389" t="s">
        <v>1109</v>
      </c>
      <c r="D389" t="s">
        <v>1108</v>
      </c>
    </row>
    <row r="390" spans="1:4">
      <c r="A390" s="135" t="s">
        <v>1110</v>
      </c>
      <c r="B390" s="136">
        <v>205</v>
      </c>
      <c r="C390" t="s">
        <v>1112</v>
      </c>
      <c r="D390" t="s">
        <v>1111</v>
      </c>
    </row>
    <row r="391" spans="1:4">
      <c r="A391" s="135" t="s">
        <v>1113</v>
      </c>
      <c r="B391" s="136">
        <v>28</v>
      </c>
      <c r="C391" t="s">
        <v>1115</v>
      </c>
      <c r="D391" t="s">
        <v>1114</v>
      </c>
    </row>
    <row r="392" spans="1:4">
      <c r="A392" s="135" t="s">
        <v>1116</v>
      </c>
      <c r="B392" s="136">
        <v>298</v>
      </c>
      <c r="C392" t="s">
        <v>1118</v>
      </c>
      <c r="D392" t="s">
        <v>1117</v>
      </c>
    </row>
    <row r="393" spans="1:4">
      <c r="A393" s="135" t="s">
        <v>1119</v>
      </c>
      <c r="B393" s="136">
        <v>42</v>
      </c>
      <c r="C393" t="s">
        <v>1121</v>
      </c>
      <c r="D393" t="s">
        <v>1120</v>
      </c>
    </row>
    <row r="394" spans="1:4">
      <c r="A394" s="135" t="s">
        <v>1122</v>
      </c>
      <c r="B394" s="136">
        <v>0</v>
      </c>
      <c r="C394" t="s">
        <v>1124</v>
      </c>
      <c r="D394" t="s">
        <v>1123</v>
      </c>
    </row>
    <row r="395" spans="1:4">
      <c r="A395" s="135" t="s">
        <v>1125</v>
      </c>
      <c r="B395" s="136">
        <v>69</v>
      </c>
      <c r="C395" t="s">
        <v>1126</v>
      </c>
      <c r="D395">
        <v>0</v>
      </c>
    </row>
    <row r="396" spans="1:4">
      <c r="A396" s="135" t="s">
        <v>1127</v>
      </c>
      <c r="B396" s="136">
        <v>89</v>
      </c>
      <c r="C396" t="s">
        <v>1129</v>
      </c>
      <c r="D396" t="s">
        <v>1128</v>
      </c>
    </row>
    <row r="397" spans="1:4">
      <c r="A397" s="135" t="s">
        <v>1130</v>
      </c>
      <c r="B397" s="136">
        <v>91</v>
      </c>
      <c r="C397" t="s">
        <v>1131</v>
      </c>
      <c r="D397">
        <v>0</v>
      </c>
    </row>
    <row r="398" spans="1:4">
      <c r="A398" s="135" t="s">
        <v>1132</v>
      </c>
      <c r="B398" s="136">
        <v>128</v>
      </c>
      <c r="C398" t="s">
        <v>1134</v>
      </c>
      <c r="D398" t="s">
        <v>1133</v>
      </c>
    </row>
    <row r="399" spans="1:4">
      <c r="A399" s="135" t="s">
        <v>1135</v>
      </c>
      <c r="B399" s="136">
        <v>177</v>
      </c>
      <c r="C399" t="s">
        <v>1136</v>
      </c>
      <c r="D399">
        <v>0</v>
      </c>
    </row>
    <row r="400" spans="1:4">
      <c r="A400" s="135" t="s">
        <v>1137</v>
      </c>
      <c r="B400" s="136">
        <v>12</v>
      </c>
      <c r="C400" t="s">
        <v>1139</v>
      </c>
      <c r="D400" t="s">
        <v>1138</v>
      </c>
    </row>
    <row r="401" spans="1:4">
      <c r="A401" s="135" t="s">
        <v>1140</v>
      </c>
      <c r="B401" s="136">
        <v>231</v>
      </c>
      <c r="C401" t="s">
        <v>1142</v>
      </c>
      <c r="D401" t="s">
        <v>1141</v>
      </c>
    </row>
    <row r="402" spans="1:4">
      <c r="A402" s="135" t="s">
        <v>1143</v>
      </c>
      <c r="B402" s="136">
        <v>60</v>
      </c>
      <c r="C402" t="s">
        <v>1145</v>
      </c>
      <c r="D402" t="s">
        <v>1144</v>
      </c>
    </row>
    <row r="403" spans="1:4">
      <c r="A403" s="135" t="s">
        <v>1146</v>
      </c>
      <c r="B403" s="136">
        <v>112</v>
      </c>
      <c r="C403" t="s">
        <v>1148</v>
      </c>
      <c r="D403" t="s">
        <v>1147</v>
      </c>
    </row>
    <row r="404" spans="1:4">
      <c r="A404" s="135" t="s">
        <v>1149</v>
      </c>
      <c r="B404" s="136">
        <v>175</v>
      </c>
      <c r="C404" t="s">
        <v>1151</v>
      </c>
      <c r="D404" t="s">
        <v>1150</v>
      </c>
    </row>
    <row r="405" spans="1:4">
      <c r="A405" s="135" t="s">
        <v>1152</v>
      </c>
      <c r="B405" s="136">
        <v>51</v>
      </c>
      <c r="C405" t="s">
        <v>1154</v>
      </c>
      <c r="D405" t="s">
        <v>1153</v>
      </c>
    </row>
    <row r="406" spans="1:4">
      <c r="A406" s="135" t="s">
        <v>1155</v>
      </c>
      <c r="B406" s="136">
        <v>224</v>
      </c>
      <c r="C406" t="s">
        <v>1157</v>
      </c>
      <c r="D406" t="s">
        <v>1156</v>
      </c>
    </row>
    <row r="407" spans="1:4">
      <c r="A407" s="135" t="s">
        <v>1158</v>
      </c>
      <c r="B407" s="136">
        <v>47</v>
      </c>
      <c r="C407" t="s">
        <v>1159</v>
      </c>
      <c r="D407">
        <v>0</v>
      </c>
    </row>
    <row r="408" spans="1:4">
      <c r="A408" s="135" t="s">
        <v>1160</v>
      </c>
      <c r="B408" s="136">
        <v>37</v>
      </c>
      <c r="C408" t="s">
        <v>1162</v>
      </c>
      <c r="D408" t="s">
        <v>1161</v>
      </c>
    </row>
    <row r="409" spans="1:4">
      <c r="A409" s="135" t="s">
        <v>1163</v>
      </c>
      <c r="B409" s="136">
        <v>149</v>
      </c>
      <c r="C409" t="s">
        <v>1165</v>
      </c>
      <c r="D409" t="s">
        <v>1164</v>
      </c>
    </row>
    <row r="410" spans="1:4">
      <c r="A410" s="135" t="s">
        <v>1166</v>
      </c>
      <c r="B410" s="136">
        <v>2</v>
      </c>
      <c r="C410" t="s">
        <v>1168</v>
      </c>
      <c r="D410" t="s">
        <v>1167</v>
      </c>
    </row>
    <row r="411" spans="1:4">
      <c r="A411" s="135" t="s">
        <v>1169</v>
      </c>
      <c r="B411" s="136">
        <v>95</v>
      </c>
      <c r="C411" t="s">
        <v>1171</v>
      </c>
      <c r="D411" t="s">
        <v>1170</v>
      </c>
    </row>
    <row r="412" spans="1:4">
      <c r="A412" s="135" t="s">
        <v>1172</v>
      </c>
      <c r="B412" s="136">
        <v>40</v>
      </c>
      <c r="C412" t="s">
        <v>1174</v>
      </c>
      <c r="D412" t="s">
        <v>1173</v>
      </c>
    </row>
    <row r="413" spans="1:4">
      <c r="A413" s="135" t="s">
        <v>1175</v>
      </c>
      <c r="B413" s="136">
        <v>25</v>
      </c>
      <c r="C413" t="s">
        <v>1177</v>
      </c>
      <c r="D413" t="s">
        <v>1176</v>
      </c>
    </row>
    <row r="414" spans="1:4">
      <c r="A414" s="135" t="s">
        <v>1178</v>
      </c>
      <c r="B414" s="136">
        <v>32</v>
      </c>
      <c r="C414" t="s">
        <v>1180</v>
      </c>
      <c r="D414" t="s">
        <v>1179</v>
      </c>
    </row>
    <row r="415" spans="1:4">
      <c r="A415" s="135" t="s">
        <v>1181</v>
      </c>
      <c r="B415" s="136">
        <v>186</v>
      </c>
      <c r="C415" t="s">
        <v>1183</v>
      </c>
      <c r="D415" t="s">
        <v>1182</v>
      </c>
    </row>
    <row r="416" spans="1:4">
      <c r="A416" s="135" t="s">
        <v>1184</v>
      </c>
      <c r="B416" s="136">
        <v>105</v>
      </c>
      <c r="C416" t="s">
        <v>1185</v>
      </c>
      <c r="D416">
        <v>0</v>
      </c>
    </row>
    <row r="417" spans="1:4">
      <c r="A417" s="135" t="s">
        <v>1186</v>
      </c>
      <c r="B417" s="136">
        <v>30</v>
      </c>
      <c r="C417" t="s">
        <v>1188</v>
      </c>
      <c r="D417" t="s">
        <v>1187</v>
      </c>
    </row>
    <row r="418" spans="1:4">
      <c r="A418" s="135" t="s">
        <v>1189</v>
      </c>
      <c r="B418" s="136">
        <v>4</v>
      </c>
      <c r="C418" t="s">
        <v>1190</v>
      </c>
      <c r="D418">
        <v>0</v>
      </c>
    </row>
    <row r="419" spans="1:4">
      <c r="A419" s="135" t="s">
        <v>1191</v>
      </c>
      <c r="B419" s="136">
        <v>44</v>
      </c>
      <c r="C419" t="s">
        <v>1193</v>
      </c>
      <c r="D419" t="s">
        <v>1192</v>
      </c>
    </row>
    <row r="420" spans="1:4">
      <c r="A420" s="135" t="s">
        <v>1194</v>
      </c>
      <c r="B420" s="136">
        <v>33</v>
      </c>
      <c r="C420" t="s">
        <v>1196</v>
      </c>
      <c r="D420" t="s">
        <v>1195</v>
      </c>
    </row>
    <row r="421" spans="1:4">
      <c r="A421" s="135" t="s">
        <v>1197</v>
      </c>
      <c r="B421" s="136">
        <v>247</v>
      </c>
      <c r="C421" t="s">
        <v>1199</v>
      </c>
      <c r="D421" t="s">
        <v>1198</v>
      </c>
    </row>
    <row r="422" spans="1:4">
      <c r="A422" s="135" t="s">
        <v>1200</v>
      </c>
      <c r="B422" s="136">
        <v>79</v>
      </c>
      <c r="C422" t="s">
        <v>1201</v>
      </c>
      <c r="D422">
        <v>0</v>
      </c>
    </row>
    <row r="423" spans="1:4">
      <c r="A423" s="135" t="s">
        <v>1202</v>
      </c>
      <c r="B423" s="136">
        <v>28</v>
      </c>
      <c r="C423" t="s">
        <v>1204</v>
      </c>
      <c r="D423" t="s">
        <v>1203</v>
      </c>
    </row>
    <row r="424" spans="1:4">
      <c r="A424" s="135" t="s">
        <v>1205</v>
      </c>
      <c r="B424" s="136">
        <v>166</v>
      </c>
      <c r="C424" t="s">
        <v>1207</v>
      </c>
      <c r="D424" t="s">
        <v>1206</v>
      </c>
    </row>
    <row r="425" spans="1:4">
      <c r="A425" s="135" t="s">
        <v>1208</v>
      </c>
      <c r="B425" s="136">
        <v>42</v>
      </c>
      <c r="C425" t="s">
        <v>1210</v>
      </c>
      <c r="D425" t="s">
        <v>1209</v>
      </c>
    </row>
    <row r="426" spans="1:4">
      <c r="A426" s="135" t="s">
        <v>1211</v>
      </c>
      <c r="B426" s="136">
        <v>46</v>
      </c>
      <c r="C426" t="s">
        <v>1213</v>
      </c>
      <c r="D426" t="s">
        <v>1212</v>
      </c>
    </row>
    <row r="427" spans="1:4">
      <c r="A427" s="135" t="s">
        <v>1214</v>
      </c>
      <c r="B427" s="136">
        <v>37</v>
      </c>
      <c r="C427" t="s">
        <v>1216</v>
      </c>
      <c r="D427" t="s">
        <v>1215</v>
      </c>
    </row>
    <row r="428" spans="1:4">
      <c r="A428" s="135" t="s">
        <v>1217</v>
      </c>
      <c r="B428" s="136">
        <v>44</v>
      </c>
      <c r="C428" t="s">
        <v>1219</v>
      </c>
      <c r="D428" t="s">
        <v>1218</v>
      </c>
    </row>
    <row r="429" spans="1:4">
      <c r="A429" s="135" t="s">
        <v>1220</v>
      </c>
      <c r="B429" s="136">
        <v>149</v>
      </c>
      <c r="C429" t="s">
        <v>1222</v>
      </c>
      <c r="D429" t="s">
        <v>1221</v>
      </c>
    </row>
    <row r="430" spans="1:4">
      <c r="A430" s="135" t="s">
        <v>1223</v>
      </c>
      <c r="B430" s="136">
        <v>89</v>
      </c>
      <c r="C430" t="s">
        <v>1225</v>
      </c>
      <c r="D430" t="s">
        <v>1224</v>
      </c>
    </row>
    <row r="431" spans="1:4">
      <c r="A431" s="135" t="s">
        <v>1226</v>
      </c>
      <c r="B431" s="136">
        <v>33</v>
      </c>
      <c r="C431" t="s">
        <v>1228</v>
      </c>
      <c r="D431" t="s">
        <v>1227</v>
      </c>
    </row>
    <row r="432" spans="1:4">
      <c r="A432" s="135" t="s">
        <v>1229</v>
      </c>
      <c r="B432" s="136">
        <v>352</v>
      </c>
      <c r="C432" t="s">
        <v>1231</v>
      </c>
      <c r="D432" t="s">
        <v>1230</v>
      </c>
    </row>
    <row r="433" spans="1:4">
      <c r="A433" s="135" t="s">
        <v>1232</v>
      </c>
      <c r="B433" s="136">
        <v>44</v>
      </c>
      <c r="C433" t="s">
        <v>1234</v>
      </c>
      <c r="D433" t="s">
        <v>1233</v>
      </c>
    </row>
    <row r="434" spans="1:4">
      <c r="A434" s="135" t="s">
        <v>1235</v>
      </c>
      <c r="B434" s="136">
        <v>49</v>
      </c>
      <c r="C434" t="s">
        <v>1236</v>
      </c>
      <c r="D434">
        <v>0</v>
      </c>
    </row>
    <row r="435" spans="1:4">
      <c r="A435" s="135" t="s">
        <v>1237</v>
      </c>
      <c r="B435" s="136">
        <v>47</v>
      </c>
      <c r="C435" t="s">
        <v>1239</v>
      </c>
      <c r="D435" t="s">
        <v>1238</v>
      </c>
    </row>
    <row r="436" spans="1:4">
      <c r="A436" s="135" t="s">
        <v>1240</v>
      </c>
      <c r="B436" s="136">
        <v>16</v>
      </c>
      <c r="C436" t="s">
        <v>1242</v>
      </c>
      <c r="D436" t="s">
        <v>1241</v>
      </c>
    </row>
    <row r="437" spans="1:4">
      <c r="A437" s="135" t="s">
        <v>1243</v>
      </c>
      <c r="B437" s="136">
        <v>299</v>
      </c>
      <c r="C437" t="s">
        <v>1245</v>
      </c>
      <c r="D437" t="s">
        <v>1244</v>
      </c>
    </row>
    <row r="438" spans="1:4">
      <c r="A438" s="135" t="s">
        <v>1246</v>
      </c>
      <c r="B438" s="136">
        <v>44</v>
      </c>
      <c r="C438" t="s">
        <v>1247</v>
      </c>
      <c r="D438">
        <v>0</v>
      </c>
    </row>
    <row r="439" spans="1:4">
      <c r="A439" s="135" t="s">
        <v>1248</v>
      </c>
      <c r="B439" s="136">
        <v>191</v>
      </c>
      <c r="C439" t="s">
        <v>1250</v>
      </c>
      <c r="D439" t="s">
        <v>1249</v>
      </c>
    </row>
    <row r="440" spans="1:4">
      <c r="A440" s="135" t="s">
        <v>1251</v>
      </c>
      <c r="B440" s="136">
        <v>14</v>
      </c>
      <c r="C440" t="s">
        <v>1253</v>
      </c>
      <c r="D440" t="s">
        <v>1252</v>
      </c>
    </row>
    <row r="441" spans="1:4">
      <c r="A441" s="135" t="s">
        <v>1254</v>
      </c>
      <c r="B441" s="136">
        <v>112</v>
      </c>
      <c r="C441" t="s">
        <v>1256</v>
      </c>
      <c r="D441" t="s">
        <v>1255</v>
      </c>
    </row>
    <row r="442" spans="1:4">
      <c r="A442" s="135" t="s">
        <v>1257</v>
      </c>
      <c r="B442" s="136">
        <v>16</v>
      </c>
      <c r="C442" t="s">
        <v>1259</v>
      </c>
      <c r="D442" t="s">
        <v>1258</v>
      </c>
    </row>
    <row r="443" spans="1:4">
      <c r="A443" s="135" t="s">
        <v>1260</v>
      </c>
      <c r="B443" s="136">
        <v>49</v>
      </c>
      <c r="C443" t="s">
        <v>1262</v>
      </c>
      <c r="D443" t="s">
        <v>1261</v>
      </c>
    </row>
    <row r="444" spans="1:4">
      <c r="A444" s="135" t="s">
        <v>1263</v>
      </c>
      <c r="B444" s="136">
        <v>159</v>
      </c>
      <c r="C444" t="s">
        <v>1265</v>
      </c>
      <c r="D444" t="s">
        <v>1264</v>
      </c>
    </row>
    <row r="445" spans="1:4">
      <c r="A445" s="135" t="s">
        <v>1266</v>
      </c>
      <c r="B445" s="136">
        <v>47</v>
      </c>
      <c r="C445" t="s">
        <v>1268</v>
      </c>
      <c r="D445" t="s">
        <v>1267</v>
      </c>
    </row>
    <row r="446" spans="1:4">
      <c r="A446" s="135" t="s">
        <v>1269</v>
      </c>
      <c r="B446" s="136">
        <v>86</v>
      </c>
      <c r="C446" t="s">
        <v>1271</v>
      </c>
      <c r="D446" t="s">
        <v>1270</v>
      </c>
    </row>
    <row r="447" spans="1:4">
      <c r="A447" s="135" t="s">
        <v>1272</v>
      </c>
      <c r="B447" s="136">
        <v>156</v>
      </c>
      <c r="C447" t="s">
        <v>1274</v>
      </c>
      <c r="D447" t="s">
        <v>1273</v>
      </c>
    </row>
    <row r="448" spans="1:4">
      <c r="A448" s="135" t="s">
        <v>1275</v>
      </c>
      <c r="B448" s="136">
        <v>280</v>
      </c>
      <c r="C448" t="s">
        <v>1277</v>
      </c>
      <c r="D448" t="s">
        <v>1276</v>
      </c>
    </row>
    <row r="449" spans="1:4">
      <c r="A449" s="135" t="s">
        <v>1278</v>
      </c>
      <c r="B449" s="136">
        <v>139</v>
      </c>
      <c r="C449" t="s">
        <v>1280</v>
      </c>
      <c r="D449" t="s">
        <v>1279</v>
      </c>
    </row>
    <row r="450" spans="1:4">
      <c r="A450" s="135" t="s">
        <v>1281</v>
      </c>
      <c r="B450" s="136">
        <v>138</v>
      </c>
      <c r="C450" t="s">
        <v>1283</v>
      </c>
      <c r="D450" t="s">
        <v>1282</v>
      </c>
    </row>
    <row r="451" spans="1:4">
      <c r="A451" s="135" t="s">
        <v>1284</v>
      </c>
      <c r="B451" s="136">
        <v>131</v>
      </c>
      <c r="C451" t="s">
        <v>1286</v>
      </c>
      <c r="D451" t="s">
        <v>1285</v>
      </c>
    </row>
    <row r="452" spans="1:4">
      <c r="A452" s="135" t="s">
        <v>1287</v>
      </c>
      <c r="B452" s="136">
        <v>81</v>
      </c>
      <c r="C452" t="s">
        <v>1289</v>
      </c>
      <c r="D452" t="s">
        <v>1288</v>
      </c>
    </row>
    <row r="453" spans="1:4">
      <c r="A453" s="135" t="s">
        <v>1290</v>
      </c>
      <c r="B453" s="136">
        <v>126</v>
      </c>
      <c r="C453" t="s">
        <v>1292</v>
      </c>
      <c r="D453" t="s">
        <v>1291</v>
      </c>
    </row>
    <row r="454" spans="1:4">
      <c r="A454" s="135" t="s">
        <v>1293</v>
      </c>
      <c r="B454" s="136">
        <v>74</v>
      </c>
      <c r="C454" t="s">
        <v>1294</v>
      </c>
      <c r="D454">
        <v>0</v>
      </c>
    </row>
    <row r="455" spans="1:4">
      <c r="A455" s="135" t="s">
        <v>1295</v>
      </c>
      <c r="B455" s="136">
        <v>147</v>
      </c>
      <c r="C455" t="s">
        <v>1297</v>
      </c>
      <c r="D455" t="s">
        <v>1296</v>
      </c>
    </row>
    <row r="456" spans="1:4">
      <c r="A456" s="135" t="s">
        <v>1298</v>
      </c>
      <c r="B456" s="136">
        <v>2</v>
      </c>
      <c r="C456" t="s">
        <v>1300</v>
      </c>
      <c r="D456" t="s">
        <v>1299</v>
      </c>
    </row>
    <row r="457" spans="1:4">
      <c r="A457" s="135" t="s">
        <v>1301</v>
      </c>
      <c r="B457" s="136">
        <v>40</v>
      </c>
      <c r="C457" t="s">
        <v>1303</v>
      </c>
      <c r="D457" t="s">
        <v>1302</v>
      </c>
    </row>
    <row r="458" spans="1:4">
      <c r="A458" s="135" t="s">
        <v>1304</v>
      </c>
      <c r="B458" s="136">
        <v>422</v>
      </c>
      <c r="C458" t="s">
        <v>1306</v>
      </c>
      <c r="D458" t="s">
        <v>1305</v>
      </c>
    </row>
    <row r="459" spans="1:4">
      <c r="A459" s="135" t="s">
        <v>1307</v>
      </c>
      <c r="B459" s="136">
        <v>11</v>
      </c>
      <c r="C459" t="s">
        <v>1309</v>
      </c>
      <c r="D459" t="s">
        <v>1308</v>
      </c>
    </row>
    <row r="460" spans="1:4">
      <c r="A460" s="135" t="s">
        <v>1310</v>
      </c>
      <c r="B460" s="136">
        <v>70</v>
      </c>
      <c r="C460" t="s">
        <v>1312</v>
      </c>
      <c r="D460" t="s">
        <v>1311</v>
      </c>
    </row>
    <row r="461" spans="1:4">
      <c r="A461" s="135" t="s">
        <v>1313</v>
      </c>
      <c r="B461" s="136">
        <v>77</v>
      </c>
      <c r="C461" t="s">
        <v>1315</v>
      </c>
      <c r="D461" t="s">
        <v>1314</v>
      </c>
    </row>
    <row r="462" spans="1:4">
      <c r="A462" s="135" t="s">
        <v>1316</v>
      </c>
      <c r="B462" s="136">
        <v>25</v>
      </c>
      <c r="C462" t="s">
        <v>1318</v>
      </c>
      <c r="D462" t="s">
        <v>1317</v>
      </c>
    </row>
    <row r="463" spans="1:4">
      <c r="A463" s="135" t="s">
        <v>1319</v>
      </c>
      <c r="B463" s="136">
        <v>107</v>
      </c>
      <c r="C463" t="s">
        <v>1321</v>
      </c>
      <c r="D463" t="s">
        <v>1320</v>
      </c>
    </row>
    <row r="464" spans="1:4">
      <c r="A464" s="135" t="s">
        <v>1322</v>
      </c>
      <c r="B464" s="136">
        <v>53</v>
      </c>
      <c r="C464" t="s">
        <v>1324</v>
      </c>
      <c r="D464" t="s">
        <v>1323</v>
      </c>
    </row>
    <row r="465" spans="1:4">
      <c r="A465" s="135" t="s">
        <v>1325</v>
      </c>
      <c r="B465" s="136">
        <v>47</v>
      </c>
      <c r="C465" t="s">
        <v>1327</v>
      </c>
      <c r="D465" t="s">
        <v>1326</v>
      </c>
    </row>
    <row r="466" spans="1:4">
      <c r="A466" s="135" t="s">
        <v>1328</v>
      </c>
      <c r="B466" s="136">
        <v>84</v>
      </c>
      <c r="C466" t="s">
        <v>1330</v>
      </c>
      <c r="D466" t="s">
        <v>1329</v>
      </c>
    </row>
    <row r="467" spans="1:4">
      <c r="A467" s="135" t="s">
        <v>1331</v>
      </c>
      <c r="B467" s="136">
        <v>82</v>
      </c>
      <c r="C467" t="s">
        <v>1333</v>
      </c>
      <c r="D467" t="s">
        <v>1332</v>
      </c>
    </row>
    <row r="468" spans="1:4">
      <c r="A468" s="135" t="s">
        <v>1334</v>
      </c>
      <c r="B468" s="136">
        <v>320</v>
      </c>
      <c r="C468" t="s">
        <v>1336</v>
      </c>
      <c r="D468" t="s">
        <v>1335</v>
      </c>
    </row>
    <row r="469" spans="1:4">
      <c r="A469" s="135" t="s">
        <v>1337</v>
      </c>
      <c r="B469" s="136">
        <v>124</v>
      </c>
      <c r="C469" t="s">
        <v>1338</v>
      </c>
      <c r="D469">
        <v>0</v>
      </c>
    </row>
    <row r="470" spans="1:4">
      <c r="A470" s="135" t="s">
        <v>1339</v>
      </c>
      <c r="B470" s="136">
        <v>42</v>
      </c>
      <c r="C470" t="s">
        <v>1341</v>
      </c>
      <c r="D470" t="s">
        <v>1340</v>
      </c>
    </row>
    <row r="471" spans="1:4">
      <c r="A471" s="135" t="s">
        <v>1342</v>
      </c>
      <c r="B471" s="136">
        <v>264</v>
      </c>
      <c r="C471" t="s">
        <v>1344</v>
      </c>
      <c r="D471" t="s">
        <v>1343</v>
      </c>
    </row>
    <row r="472" spans="1:4">
      <c r="A472" s="135" t="s">
        <v>1345</v>
      </c>
      <c r="B472" s="136">
        <v>39</v>
      </c>
      <c r="C472" t="s">
        <v>1347</v>
      </c>
      <c r="D472" t="s">
        <v>1346</v>
      </c>
    </row>
    <row r="473" spans="1:4">
      <c r="A473" s="135" t="s">
        <v>1348</v>
      </c>
      <c r="B473" s="136">
        <v>86</v>
      </c>
      <c r="C473" t="s">
        <v>1350</v>
      </c>
      <c r="D473" t="s">
        <v>1349</v>
      </c>
    </row>
    <row r="474" spans="1:4">
      <c r="A474" s="135" t="s">
        <v>1351</v>
      </c>
      <c r="B474" s="136">
        <v>152</v>
      </c>
      <c r="C474" t="s">
        <v>1353</v>
      </c>
      <c r="D474" t="s">
        <v>1352</v>
      </c>
    </row>
    <row r="475" spans="1:4">
      <c r="A475" s="135" t="s">
        <v>1354</v>
      </c>
      <c r="B475" s="136">
        <v>162</v>
      </c>
      <c r="C475" t="s">
        <v>1356</v>
      </c>
      <c r="D475" t="s">
        <v>1355</v>
      </c>
    </row>
    <row r="476" spans="1:4">
      <c r="A476" s="135" t="s">
        <v>1357</v>
      </c>
      <c r="B476" s="136">
        <v>47</v>
      </c>
      <c r="C476" t="s">
        <v>1359</v>
      </c>
      <c r="D476" t="s">
        <v>1358</v>
      </c>
    </row>
    <row r="477" spans="1:4">
      <c r="A477" s="135" t="s">
        <v>1360</v>
      </c>
      <c r="B477" s="136">
        <v>89</v>
      </c>
      <c r="C477" t="s">
        <v>1362</v>
      </c>
      <c r="D477" t="s">
        <v>1361</v>
      </c>
    </row>
    <row r="478" spans="1:4">
      <c r="A478" s="135" t="s">
        <v>1363</v>
      </c>
      <c r="B478" s="136">
        <v>61</v>
      </c>
      <c r="C478" t="s">
        <v>1364</v>
      </c>
      <c r="D478">
        <v>0</v>
      </c>
    </row>
    <row r="479" spans="1:4">
      <c r="A479" s="135" t="s">
        <v>1365</v>
      </c>
      <c r="B479" s="136">
        <v>56</v>
      </c>
      <c r="C479" t="s">
        <v>1367</v>
      </c>
      <c r="D479" t="s">
        <v>1366</v>
      </c>
    </row>
    <row r="480" spans="1:4">
      <c r="A480" s="135" t="s">
        <v>1368</v>
      </c>
      <c r="B480" s="136">
        <v>65</v>
      </c>
      <c r="C480" t="s">
        <v>1370</v>
      </c>
      <c r="D480" t="s">
        <v>1369</v>
      </c>
    </row>
    <row r="481" spans="1:4">
      <c r="A481" s="135" t="s">
        <v>1371</v>
      </c>
      <c r="B481" s="136">
        <v>357</v>
      </c>
      <c r="C481" t="s">
        <v>1373</v>
      </c>
      <c r="D481" t="s">
        <v>1372</v>
      </c>
    </row>
    <row r="482" spans="1:4">
      <c r="A482" s="135" t="s">
        <v>1374</v>
      </c>
      <c r="B482" s="136">
        <v>110</v>
      </c>
      <c r="C482" t="s">
        <v>1376</v>
      </c>
      <c r="D482" t="s">
        <v>1375</v>
      </c>
    </row>
    <row r="483" spans="1:4">
      <c r="A483" s="135" t="s">
        <v>1377</v>
      </c>
      <c r="B483" s="136">
        <v>103</v>
      </c>
      <c r="C483" t="s">
        <v>1379</v>
      </c>
      <c r="D483" t="s">
        <v>1378</v>
      </c>
    </row>
    <row r="484" spans="1:4">
      <c r="A484" s="135" t="s">
        <v>1380</v>
      </c>
      <c r="B484" s="136">
        <v>179</v>
      </c>
      <c r="C484" t="s">
        <v>1382</v>
      </c>
      <c r="D484" t="s">
        <v>1381</v>
      </c>
    </row>
    <row r="485" spans="1:4">
      <c r="A485" s="135" t="s">
        <v>1383</v>
      </c>
      <c r="B485" s="136">
        <v>75</v>
      </c>
      <c r="C485" t="s">
        <v>1385</v>
      </c>
      <c r="D485" t="s">
        <v>1384</v>
      </c>
    </row>
    <row r="486" spans="1:4">
      <c r="A486" s="135" t="s">
        <v>1386</v>
      </c>
      <c r="B486" s="136">
        <v>105</v>
      </c>
      <c r="C486" t="s">
        <v>1388</v>
      </c>
      <c r="D486" t="s">
        <v>1387</v>
      </c>
    </row>
    <row r="487" spans="1:4">
      <c r="A487" s="135" t="s">
        <v>1389</v>
      </c>
      <c r="B487" s="136">
        <v>9</v>
      </c>
      <c r="C487" t="s">
        <v>1390</v>
      </c>
      <c r="D487">
        <v>0</v>
      </c>
    </row>
    <row r="488" spans="1:4">
      <c r="A488" s="135" t="s">
        <v>1391</v>
      </c>
      <c r="B488" s="136">
        <v>107</v>
      </c>
      <c r="C488" t="s">
        <v>1393</v>
      </c>
      <c r="D488" t="s">
        <v>1392</v>
      </c>
    </row>
    <row r="489" spans="1:4">
      <c r="A489" s="135" t="s">
        <v>1394</v>
      </c>
      <c r="B489" s="136">
        <v>23</v>
      </c>
      <c r="C489" t="s">
        <v>1396</v>
      </c>
      <c r="D489" t="s">
        <v>1395</v>
      </c>
    </row>
    <row r="490" spans="1:4">
      <c r="A490" s="135" t="s">
        <v>1397</v>
      </c>
      <c r="B490" s="136">
        <v>53</v>
      </c>
      <c r="C490" t="s">
        <v>1399</v>
      </c>
      <c r="D490" t="s">
        <v>1398</v>
      </c>
    </row>
    <row r="491" spans="1:4">
      <c r="A491" s="135" t="s">
        <v>1400</v>
      </c>
      <c r="B491" s="136">
        <v>324</v>
      </c>
      <c r="C491" t="s">
        <v>1402</v>
      </c>
      <c r="D491" t="s">
        <v>1401</v>
      </c>
    </row>
    <row r="492" spans="1:4">
      <c r="A492" s="135" t="s">
        <v>1403</v>
      </c>
      <c r="B492" s="136">
        <v>67</v>
      </c>
      <c r="C492" t="s">
        <v>1405</v>
      </c>
      <c r="D492" t="s">
        <v>1404</v>
      </c>
    </row>
    <row r="493" spans="1:4">
      <c r="A493" s="135" t="s">
        <v>1406</v>
      </c>
      <c r="B493" s="136">
        <v>2</v>
      </c>
      <c r="C493" t="s">
        <v>1407</v>
      </c>
      <c r="D493">
        <v>0</v>
      </c>
    </row>
    <row r="494" spans="1:4">
      <c r="A494" s="135" t="s">
        <v>1408</v>
      </c>
      <c r="B494" s="136">
        <v>77</v>
      </c>
      <c r="C494" t="s">
        <v>1410</v>
      </c>
      <c r="D494" t="s">
        <v>1409</v>
      </c>
    </row>
    <row r="495" spans="1:4">
      <c r="A495" s="135" t="s">
        <v>1411</v>
      </c>
      <c r="B495" s="136">
        <v>60</v>
      </c>
      <c r="C495" t="s">
        <v>1413</v>
      </c>
      <c r="D495" t="s">
        <v>1412</v>
      </c>
    </row>
    <row r="496" spans="1:4">
      <c r="A496" s="135" t="s">
        <v>1414</v>
      </c>
      <c r="B496" s="136">
        <v>60</v>
      </c>
      <c r="C496" t="s">
        <v>1416</v>
      </c>
      <c r="D496" t="s">
        <v>1415</v>
      </c>
    </row>
    <row r="497" spans="1:4">
      <c r="A497" s="135" t="s">
        <v>1417</v>
      </c>
      <c r="B497" s="136">
        <v>130</v>
      </c>
      <c r="C497" t="s">
        <v>1419</v>
      </c>
      <c r="D497" t="s">
        <v>1418</v>
      </c>
    </row>
    <row r="498" spans="1:4">
      <c r="A498" s="135" t="s">
        <v>1420</v>
      </c>
      <c r="B498" s="136">
        <v>257</v>
      </c>
      <c r="C498" t="s">
        <v>1422</v>
      </c>
      <c r="D498" t="s">
        <v>1421</v>
      </c>
    </row>
    <row r="499" spans="1:4">
      <c r="A499" s="135" t="s">
        <v>1423</v>
      </c>
      <c r="B499" s="136">
        <v>130</v>
      </c>
      <c r="C499" t="s">
        <v>1425</v>
      </c>
      <c r="D499" t="s">
        <v>1424</v>
      </c>
    </row>
    <row r="500" spans="1:4">
      <c r="A500" s="135" t="s">
        <v>1426</v>
      </c>
      <c r="B500" s="136">
        <v>4</v>
      </c>
      <c r="C500" t="s">
        <v>1428</v>
      </c>
      <c r="D500" t="s">
        <v>1427</v>
      </c>
    </row>
    <row r="501" spans="1:4">
      <c r="A501" s="135" t="s">
        <v>1429</v>
      </c>
      <c r="B501" s="136">
        <v>33</v>
      </c>
      <c r="C501" t="s">
        <v>1431</v>
      </c>
      <c r="D501" t="s">
        <v>1430</v>
      </c>
    </row>
    <row r="502" spans="1:4">
      <c r="A502" s="135" t="s">
        <v>1432</v>
      </c>
      <c r="B502" s="136">
        <v>550</v>
      </c>
      <c r="C502" t="s">
        <v>1434</v>
      </c>
      <c r="D502" t="s">
        <v>1433</v>
      </c>
    </row>
    <row r="503" spans="1:4">
      <c r="A503" s="135" t="s">
        <v>1435</v>
      </c>
      <c r="B503" s="136">
        <v>244</v>
      </c>
      <c r="C503" t="s">
        <v>1437</v>
      </c>
      <c r="D503" t="s">
        <v>1436</v>
      </c>
    </row>
    <row r="504" spans="1:4">
      <c r="A504" s="135" t="s">
        <v>1438</v>
      </c>
      <c r="B504" s="136">
        <v>21</v>
      </c>
      <c r="C504" t="s">
        <v>1440</v>
      </c>
      <c r="D504" t="s">
        <v>1439</v>
      </c>
    </row>
    <row r="505" spans="1:4">
      <c r="A505" s="135" t="s">
        <v>1441</v>
      </c>
      <c r="B505" s="136">
        <v>72</v>
      </c>
      <c r="C505" t="s">
        <v>1442</v>
      </c>
      <c r="D505">
        <v>0</v>
      </c>
    </row>
    <row r="506" spans="1:4">
      <c r="A506" s="135" t="s">
        <v>1443</v>
      </c>
      <c r="B506" s="136">
        <v>49</v>
      </c>
      <c r="C506" t="s">
        <v>1445</v>
      </c>
      <c r="D506" t="s">
        <v>1444</v>
      </c>
    </row>
    <row r="507" spans="1:4">
      <c r="A507" s="135" t="s">
        <v>1446</v>
      </c>
      <c r="B507" s="136">
        <v>23</v>
      </c>
      <c r="C507" t="s">
        <v>1448</v>
      </c>
      <c r="D507" t="s">
        <v>1447</v>
      </c>
    </row>
    <row r="508" spans="1:4">
      <c r="A508" s="135" t="s">
        <v>1449</v>
      </c>
      <c r="B508" s="136">
        <v>112</v>
      </c>
      <c r="C508" t="s">
        <v>1451</v>
      </c>
      <c r="D508" t="s">
        <v>1450</v>
      </c>
    </row>
    <row r="509" spans="1:4">
      <c r="A509" s="135" t="s">
        <v>1452</v>
      </c>
      <c r="B509" s="136">
        <v>46</v>
      </c>
      <c r="C509" t="s">
        <v>1454</v>
      </c>
      <c r="D509" t="s">
        <v>1453</v>
      </c>
    </row>
    <row r="510" spans="1:4">
      <c r="A510" s="135" t="s">
        <v>1455</v>
      </c>
      <c r="B510" s="136">
        <v>16</v>
      </c>
      <c r="C510" t="s">
        <v>1457</v>
      </c>
      <c r="D510" t="s">
        <v>1456</v>
      </c>
    </row>
    <row r="511" spans="1:4">
      <c r="A511" s="135" t="s">
        <v>1458</v>
      </c>
      <c r="B511" s="136">
        <v>123</v>
      </c>
      <c r="C511" t="s">
        <v>1460</v>
      </c>
      <c r="D511" t="s">
        <v>1459</v>
      </c>
    </row>
    <row r="512" spans="1:4">
      <c r="A512" s="135" t="s">
        <v>1461</v>
      </c>
      <c r="B512" s="136">
        <v>268</v>
      </c>
      <c r="C512" t="s">
        <v>1463</v>
      </c>
      <c r="D512" t="s">
        <v>1462</v>
      </c>
    </row>
    <row r="513" spans="1:4">
      <c r="A513" s="135" t="s">
        <v>1464</v>
      </c>
      <c r="B513" s="136">
        <v>25</v>
      </c>
      <c r="C513" t="s">
        <v>1466</v>
      </c>
      <c r="D513" t="s">
        <v>1465</v>
      </c>
    </row>
    <row r="514" spans="1:4">
      <c r="A514" s="135" t="s">
        <v>1467</v>
      </c>
      <c r="B514" s="136">
        <v>109</v>
      </c>
      <c r="C514" t="s">
        <v>1468</v>
      </c>
      <c r="D514">
        <v>0</v>
      </c>
    </row>
    <row r="515" spans="1:4">
      <c r="A515" s="135" t="s">
        <v>1469</v>
      </c>
      <c r="B515" s="136">
        <v>28</v>
      </c>
      <c r="C515" t="s">
        <v>1471</v>
      </c>
      <c r="D515" t="s">
        <v>1470</v>
      </c>
    </row>
    <row r="516" spans="1:4">
      <c r="A516" s="135" t="s">
        <v>1472</v>
      </c>
      <c r="B516" s="136">
        <v>156</v>
      </c>
      <c r="C516" t="s">
        <v>1474</v>
      </c>
      <c r="D516" t="s">
        <v>1473</v>
      </c>
    </row>
    <row r="517" spans="1:4">
      <c r="A517" s="135" t="s">
        <v>1475</v>
      </c>
      <c r="B517" s="136">
        <v>4</v>
      </c>
      <c r="C517" t="s">
        <v>1477</v>
      </c>
      <c r="D517" t="s">
        <v>1476</v>
      </c>
    </row>
    <row r="518" spans="1:4">
      <c r="A518" s="135" t="s">
        <v>1478</v>
      </c>
      <c r="B518" s="136">
        <v>42</v>
      </c>
      <c r="C518" t="s">
        <v>1480</v>
      </c>
      <c r="D518" t="s">
        <v>1479</v>
      </c>
    </row>
    <row r="519" spans="1:4">
      <c r="A519" s="135" t="s">
        <v>1481</v>
      </c>
      <c r="B519" s="136">
        <v>495</v>
      </c>
      <c r="C519" t="s">
        <v>1483</v>
      </c>
      <c r="D519" t="s">
        <v>1482</v>
      </c>
    </row>
    <row r="520" spans="1:4">
      <c r="A520" s="135" t="s">
        <v>1484</v>
      </c>
      <c r="B520" s="136">
        <v>292</v>
      </c>
      <c r="C520" t="s">
        <v>1486</v>
      </c>
      <c r="D520" t="s">
        <v>1485</v>
      </c>
    </row>
    <row r="521" spans="1:4">
      <c r="A521" s="135" t="s">
        <v>1487</v>
      </c>
      <c r="B521" s="136">
        <v>144</v>
      </c>
      <c r="C521" t="s">
        <v>1489</v>
      </c>
      <c r="D521" t="s">
        <v>1488</v>
      </c>
    </row>
    <row r="522" spans="1:4">
      <c r="A522" s="135" t="s">
        <v>1490</v>
      </c>
      <c r="B522" s="136">
        <v>264</v>
      </c>
      <c r="C522" t="s">
        <v>1492</v>
      </c>
      <c r="D522" t="s">
        <v>1491</v>
      </c>
    </row>
    <row r="523" spans="1:4">
      <c r="A523" s="135" t="s">
        <v>1493</v>
      </c>
      <c r="B523" s="136">
        <v>60</v>
      </c>
      <c r="C523" t="s">
        <v>1494</v>
      </c>
      <c r="D523">
        <v>0</v>
      </c>
    </row>
    <row r="524" spans="1:4">
      <c r="A524" s="135" t="s">
        <v>1495</v>
      </c>
      <c r="B524" s="136">
        <v>18</v>
      </c>
      <c r="C524" t="s">
        <v>1497</v>
      </c>
      <c r="D524" t="s">
        <v>1496</v>
      </c>
    </row>
    <row r="525" spans="1:4">
      <c r="A525" s="135" t="s">
        <v>1498</v>
      </c>
      <c r="B525" s="136">
        <v>262</v>
      </c>
      <c r="C525" t="s">
        <v>1500</v>
      </c>
      <c r="D525" t="s">
        <v>1499</v>
      </c>
    </row>
    <row r="526" spans="1:4">
      <c r="A526" s="135" t="s">
        <v>1501</v>
      </c>
      <c r="B526" s="136">
        <v>109</v>
      </c>
      <c r="C526" t="s">
        <v>1503</v>
      </c>
      <c r="D526" t="s">
        <v>1502</v>
      </c>
    </row>
    <row r="527" spans="1:4">
      <c r="A527" s="135" t="s">
        <v>1504</v>
      </c>
      <c r="B527" s="136">
        <v>217</v>
      </c>
      <c r="C527" t="s">
        <v>1506</v>
      </c>
      <c r="D527" t="s">
        <v>1505</v>
      </c>
    </row>
    <row r="528" spans="1:4">
      <c r="A528" s="135" t="s">
        <v>1507</v>
      </c>
      <c r="B528" s="136">
        <v>30</v>
      </c>
      <c r="C528" t="s">
        <v>1509</v>
      </c>
      <c r="D528" t="s">
        <v>1508</v>
      </c>
    </row>
    <row r="529" spans="1:4">
      <c r="A529" s="135" t="s">
        <v>1510</v>
      </c>
      <c r="B529" s="136">
        <v>44</v>
      </c>
      <c r="C529" t="s">
        <v>1512</v>
      </c>
      <c r="D529" t="s">
        <v>1511</v>
      </c>
    </row>
    <row r="530" spans="1:4">
      <c r="A530" s="135" t="s">
        <v>1513</v>
      </c>
      <c r="B530" s="136">
        <v>92</v>
      </c>
      <c r="C530" t="s">
        <v>1514</v>
      </c>
      <c r="D530">
        <v>0</v>
      </c>
    </row>
    <row r="531" spans="1:4">
      <c r="A531" s="135" t="s">
        <v>1515</v>
      </c>
      <c r="B531" s="136">
        <v>117</v>
      </c>
      <c r="C531" t="s">
        <v>1517</v>
      </c>
      <c r="D531" t="s">
        <v>1516</v>
      </c>
    </row>
    <row r="532" spans="1:4">
      <c r="A532" s="135" t="s">
        <v>1518</v>
      </c>
      <c r="B532" s="136">
        <v>947</v>
      </c>
      <c r="C532" t="s">
        <v>1520</v>
      </c>
      <c r="D532" t="s">
        <v>1519</v>
      </c>
    </row>
    <row r="533" spans="1:4">
      <c r="A533" s="135" t="s">
        <v>1521</v>
      </c>
      <c r="B533" s="136">
        <v>5</v>
      </c>
      <c r="C533" t="s">
        <v>1523</v>
      </c>
      <c r="D533" t="s">
        <v>1522</v>
      </c>
    </row>
    <row r="534" spans="1:4">
      <c r="A534" s="135" t="s">
        <v>1524</v>
      </c>
      <c r="B534" s="136">
        <v>312</v>
      </c>
      <c r="C534" t="s">
        <v>1526</v>
      </c>
      <c r="D534" t="s">
        <v>1525</v>
      </c>
    </row>
    <row r="535" spans="1:4">
      <c r="A535" s="135" t="s">
        <v>1527</v>
      </c>
      <c r="B535" s="136">
        <v>175</v>
      </c>
      <c r="C535" t="s">
        <v>1529</v>
      </c>
      <c r="D535" t="s">
        <v>1528</v>
      </c>
    </row>
    <row r="536" spans="1:4">
      <c r="A536" s="135" t="s">
        <v>1530</v>
      </c>
      <c r="B536" s="136">
        <v>9</v>
      </c>
      <c r="C536" t="s">
        <v>1532</v>
      </c>
      <c r="D536" t="s">
        <v>1531</v>
      </c>
    </row>
    <row r="537" spans="1:4">
      <c r="A537" s="135" t="s">
        <v>1533</v>
      </c>
      <c r="B537" s="136">
        <v>135</v>
      </c>
      <c r="C537" t="s">
        <v>1534</v>
      </c>
      <c r="D537">
        <v>0</v>
      </c>
    </row>
    <row r="538" spans="1:4">
      <c r="A538" s="135" t="s">
        <v>1535</v>
      </c>
      <c r="B538" s="136">
        <v>49</v>
      </c>
      <c r="C538" t="s">
        <v>1536</v>
      </c>
      <c r="D538">
        <v>0</v>
      </c>
    </row>
    <row r="539" spans="1:4">
      <c r="A539" s="135" t="s">
        <v>1537</v>
      </c>
      <c r="B539" s="136">
        <v>63</v>
      </c>
      <c r="C539" t="s">
        <v>1539</v>
      </c>
      <c r="D539" t="s">
        <v>1538</v>
      </c>
    </row>
    <row r="540" spans="1:4">
      <c r="A540" s="135" t="s">
        <v>1540</v>
      </c>
      <c r="B540" s="136">
        <v>84</v>
      </c>
      <c r="C540" t="s">
        <v>1542</v>
      </c>
      <c r="D540" t="s">
        <v>1541</v>
      </c>
    </row>
    <row r="541" spans="1:4">
      <c r="A541" s="135" t="s">
        <v>1543</v>
      </c>
      <c r="B541" s="136">
        <v>233</v>
      </c>
      <c r="C541" t="s">
        <v>1545</v>
      </c>
      <c r="D541" t="s">
        <v>1544</v>
      </c>
    </row>
    <row r="542" spans="1:4">
      <c r="A542" s="135" t="s">
        <v>1546</v>
      </c>
      <c r="B542" s="136">
        <v>114</v>
      </c>
      <c r="C542" t="s">
        <v>1547</v>
      </c>
      <c r="D542">
        <v>0</v>
      </c>
    </row>
    <row r="543" spans="1:4">
      <c r="A543" s="135" t="s">
        <v>1548</v>
      </c>
      <c r="B543" s="136">
        <v>98</v>
      </c>
      <c r="C543" t="s">
        <v>1549</v>
      </c>
      <c r="D543">
        <v>0</v>
      </c>
    </row>
    <row r="544" spans="1:4">
      <c r="A544" s="135" t="s">
        <v>1550</v>
      </c>
      <c r="B544" s="136">
        <v>56</v>
      </c>
      <c r="C544" t="s">
        <v>1551</v>
      </c>
      <c r="D544">
        <v>0</v>
      </c>
    </row>
    <row r="545" spans="1:4">
      <c r="A545" s="135" t="s">
        <v>1552</v>
      </c>
      <c r="B545" s="136">
        <v>217</v>
      </c>
      <c r="C545" t="s">
        <v>1554</v>
      </c>
      <c r="D545" t="s">
        <v>1553</v>
      </c>
    </row>
    <row r="546" spans="1:4">
      <c r="A546" s="135" t="s">
        <v>1555</v>
      </c>
      <c r="B546" s="136">
        <v>42</v>
      </c>
      <c r="C546" t="s">
        <v>1557</v>
      </c>
      <c r="D546" t="s">
        <v>1556</v>
      </c>
    </row>
    <row r="547" spans="1:4">
      <c r="A547" s="135" t="s">
        <v>1558</v>
      </c>
      <c r="B547" s="136">
        <v>343</v>
      </c>
      <c r="C547" t="s">
        <v>1560</v>
      </c>
      <c r="D547" t="s">
        <v>1559</v>
      </c>
    </row>
    <row r="548" spans="1:4">
      <c r="A548" s="135" t="s">
        <v>1561</v>
      </c>
      <c r="B548" s="136">
        <v>49</v>
      </c>
      <c r="C548" t="s">
        <v>1563</v>
      </c>
      <c r="D548" t="s">
        <v>1562</v>
      </c>
    </row>
    <row r="549" spans="1:4">
      <c r="A549" s="135" t="s">
        <v>1564</v>
      </c>
      <c r="B549" s="136">
        <v>51</v>
      </c>
      <c r="C549" t="s">
        <v>1566</v>
      </c>
      <c r="D549" t="s">
        <v>1565</v>
      </c>
    </row>
    <row r="550" spans="1:4">
      <c r="A550" s="135" t="s">
        <v>1567</v>
      </c>
      <c r="B550" s="136">
        <v>93</v>
      </c>
      <c r="C550" t="s">
        <v>1569</v>
      </c>
      <c r="D550" t="s">
        <v>1568</v>
      </c>
    </row>
    <row r="551" spans="1:4">
      <c r="A551" s="135" t="s">
        <v>1570</v>
      </c>
      <c r="B551" s="136">
        <v>30</v>
      </c>
      <c r="C551" t="s">
        <v>1572</v>
      </c>
      <c r="D551" t="s">
        <v>1571</v>
      </c>
    </row>
    <row r="552" spans="1:4">
      <c r="A552" s="135" t="s">
        <v>1573</v>
      </c>
      <c r="B552" s="136">
        <v>224</v>
      </c>
      <c r="C552" t="s">
        <v>1575</v>
      </c>
      <c r="D552" t="s">
        <v>1574</v>
      </c>
    </row>
    <row r="553" spans="1:4">
      <c r="A553" s="135" t="s">
        <v>1576</v>
      </c>
      <c r="B553" s="136">
        <v>44</v>
      </c>
      <c r="C553" t="s">
        <v>1578</v>
      </c>
      <c r="D553" t="s">
        <v>1577</v>
      </c>
    </row>
    <row r="554" spans="1:4">
      <c r="A554" s="135" t="s">
        <v>1579</v>
      </c>
      <c r="B554" s="136">
        <v>186</v>
      </c>
      <c r="C554" t="s">
        <v>1581</v>
      </c>
      <c r="D554" t="s">
        <v>1580</v>
      </c>
    </row>
    <row r="555" spans="1:4">
      <c r="A555" s="135" t="s">
        <v>1582</v>
      </c>
      <c r="B555" s="136">
        <v>144</v>
      </c>
      <c r="C555" t="s">
        <v>1584</v>
      </c>
      <c r="D555" t="s">
        <v>1583</v>
      </c>
    </row>
    <row r="556" spans="1:4">
      <c r="A556" s="135" t="s">
        <v>1585</v>
      </c>
      <c r="B556" s="136">
        <v>135</v>
      </c>
      <c r="C556" t="s">
        <v>1587</v>
      </c>
      <c r="D556" t="s">
        <v>1586</v>
      </c>
    </row>
    <row r="557" spans="1:4">
      <c r="A557" s="135" t="s">
        <v>1588</v>
      </c>
      <c r="B557" s="136">
        <v>103</v>
      </c>
      <c r="C557" t="s">
        <v>1589</v>
      </c>
      <c r="D557">
        <v>0</v>
      </c>
    </row>
    <row r="558" spans="1:4">
      <c r="A558" s="135" t="s">
        <v>1590</v>
      </c>
      <c r="B558" s="136">
        <v>70</v>
      </c>
      <c r="C558" t="s">
        <v>1592</v>
      </c>
      <c r="D558" t="s">
        <v>1591</v>
      </c>
    </row>
    <row r="559" spans="1:4">
      <c r="A559" s="135" t="s">
        <v>1593</v>
      </c>
      <c r="B559" s="136">
        <v>26</v>
      </c>
      <c r="C559" t="s">
        <v>1595</v>
      </c>
      <c r="D559" t="s">
        <v>1594</v>
      </c>
    </row>
    <row r="560" spans="1:4">
      <c r="A560" s="135" t="s">
        <v>1596</v>
      </c>
      <c r="B560" s="136">
        <v>154</v>
      </c>
      <c r="C560" t="s">
        <v>1598</v>
      </c>
      <c r="D560" t="s">
        <v>1597</v>
      </c>
    </row>
    <row r="561" spans="1:4">
      <c r="A561" s="135" t="s">
        <v>1599</v>
      </c>
      <c r="B561" s="136">
        <v>5</v>
      </c>
      <c r="C561" t="s">
        <v>1601</v>
      </c>
      <c r="D561" t="s">
        <v>1600</v>
      </c>
    </row>
    <row r="562" spans="1:4">
      <c r="A562" s="135" t="s">
        <v>1602</v>
      </c>
      <c r="B562" s="136">
        <v>51</v>
      </c>
      <c r="C562" t="s">
        <v>1603</v>
      </c>
      <c r="D562">
        <v>0</v>
      </c>
    </row>
    <row r="563" spans="1:4">
      <c r="A563" s="135" t="s">
        <v>1604</v>
      </c>
      <c r="B563" s="136">
        <v>97</v>
      </c>
      <c r="C563" t="s">
        <v>1606</v>
      </c>
      <c r="D563" t="s">
        <v>1605</v>
      </c>
    </row>
    <row r="564" spans="1:4">
      <c r="A564" s="135" t="s">
        <v>1607</v>
      </c>
      <c r="B564" s="136">
        <v>338</v>
      </c>
      <c r="C564" t="s">
        <v>1609</v>
      </c>
      <c r="D564" t="s">
        <v>1608</v>
      </c>
    </row>
    <row r="565" spans="1:4">
      <c r="A565" s="135" t="s">
        <v>1610</v>
      </c>
      <c r="B565" s="136">
        <v>16</v>
      </c>
      <c r="C565" t="s">
        <v>1612</v>
      </c>
      <c r="D565" t="s">
        <v>1611</v>
      </c>
    </row>
    <row r="566" spans="1:4">
      <c r="A566" s="135" t="s">
        <v>1613</v>
      </c>
      <c r="B566" s="136">
        <v>112</v>
      </c>
      <c r="C566" t="s">
        <v>1615</v>
      </c>
      <c r="D566" t="s">
        <v>1614</v>
      </c>
    </row>
    <row r="567" spans="1:4">
      <c r="A567" s="135" t="s">
        <v>1616</v>
      </c>
      <c r="B567" s="136">
        <v>30</v>
      </c>
      <c r="C567" t="s">
        <v>1618</v>
      </c>
      <c r="D567" t="s">
        <v>1617</v>
      </c>
    </row>
    <row r="568" spans="1:4">
      <c r="A568" s="135" t="s">
        <v>1619</v>
      </c>
      <c r="B568" s="136">
        <v>37</v>
      </c>
      <c r="C568" t="s">
        <v>1620</v>
      </c>
      <c r="D568">
        <v>0</v>
      </c>
    </row>
    <row r="569" spans="1:4">
      <c r="A569" s="135" t="s">
        <v>1621</v>
      </c>
      <c r="B569" s="136">
        <v>9</v>
      </c>
      <c r="C569" t="s">
        <v>1623</v>
      </c>
      <c r="D569" t="s">
        <v>1622</v>
      </c>
    </row>
    <row r="570" spans="1:4">
      <c r="A570" s="135" t="s">
        <v>1624</v>
      </c>
      <c r="B570" s="136">
        <v>12</v>
      </c>
      <c r="C570" t="s">
        <v>1626</v>
      </c>
      <c r="D570" t="s">
        <v>1625</v>
      </c>
    </row>
    <row r="571" spans="1:4">
      <c r="A571" s="135" t="s">
        <v>1627</v>
      </c>
      <c r="B571" s="136">
        <v>65</v>
      </c>
      <c r="C571" t="s">
        <v>1629</v>
      </c>
      <c r="D571" t="s">
        <v>1628</v>
      </c>
    </row>
    <row r="572" spans="1:4">
      <c r="A572" s="135" t="s">
        <v>1630</v>
      </c>
      <c r="B572" s="136">
        <v>39</v>
      </c>
      <c r="C572" t="s">
        <v>1632</v>
      </c>
      <c r="D572" t="s">
        <v>1631</v>
      </c>
    </row>
    <row r="573" spans="1:4">
      <c r="A573" s="135" t="s">
        <v>1633</v>
      </c>
      <c r="B573" s="136">
        <v>28</v>
      </c>
      <c r="C573" t="s">
        <v>1635</v>
      </c>
      <c r="D573" t="s">
        <v>1634</v>
      </c>
    </row>
    <row r="574" spans="1:4">
      <c r="A574" s="135" t="s">
        <v>1636</v>
      </c>
      <c r="B574" s="136">
        <v>89</v>
      </c>
      <c r="C574" t="s">
        <v>1638</v>
      </c>
      <c r="D574" t="s">
        <v>1637</v>
      </c>
    </row>
    <row r="575" spans="1:4">
      <c r="A575" s="135" t="s">
        <v>1639</v>
      </c>
      <c r="B575" s="136">
        <v>347</v>
      </c>
      <c r="C575" t="s">
        <v>1640</v>
      </c>
      <c r="D575">
        <v>0</v>
      </c>
    </row>
    <row r="576" spans="1:4">
      <c r="A576" s="135" t="s">
        <v>1641</v>
      </c>
      <c r="B576" s="136">
        <v>14</v>
      </c>
      <c r="C576" t="s">
        <v>1643</v>
      </c>
      <c r="D576" t="s">
        <v>1642</v>
      </c>
    </row>
    <row r="577" spans="1:4">
      <c r="A577" s="135" t="s">
        <v>1644</v>
      </c>
      <c r="B577" s="136">
        <v>86</v>
      </c>
      <c r="C577" t="s">
        <v>1646</v>
      </c>
      <c r="D577" t="s">
        <v>1645</v>
      </c>
    </row>
    <row r="578" spans="1:4">
      <c r="A578" s="135" t="s">
        <v>1647</v>
      </c>
      <c r="B578" s="136">
        <v>306</v>
      </c>
      <c r="C578" t="s">
        <v>1649</v>
      </c>
      <c r="D578" t="s">
        <v>1648</v>
      </c>
    </row>
    <row r="579" spans="1:4">
      <c r="A579" s="135" t="s">
        <v>1650</v>
      </c>
      <c r="B579" s="136">
        <v>133</v>
      </c>
      <c r="C579" t="s">
        <v>1652</v>
      </c>
      <c r="D579" t="s">
        <v>1651</v>
      </c>
    </row>
    <row r="580" spans="1:4">
      <c r="A580" s="135" t="s">
        <v>1653</v>
      </c>
      <c r="B580" s="136">
        <v>32</v>
      </c>
      <c r="C580" t="s">
        <v>1655</v>
      </c>
      <c r="D580" t="s">
        <v>1654</v>
      </c>
    </row>
    <row r="581" spans="1:4">
      <c r="A581" s="135" t="s">
        <v>1656</v>
      </c>
      <c r="B581" s="136">
        <v>70</v>
      </c>
      <c r="C581" t="s">
        <v>1657</v>
      </c>
      <c r="D581">
        <v>0</v>
      </c>
    </row>
    <row r="582" spans="1:4">
      <c r="A582" s="135" t="s">
        <v>1658</v>
      </c>
      <c r="B582" s="136">
        <v>268</v>
      </c>
      <c r="C582" t="s">
        <v>1660</v>
      </c>
      <c r="D582" t="s">
        <v>1659</v>
      </c>
    </row>
    <row r="583" spans="1:4">
      <c r="A583" s="135" t="s">
        <v>1661</v>
      </c>
      <c r="B583" s="136">
        <v>65</v>
      </c>
      <c r="C583" t="s">
        <v>1663</v>
      </c>
      <c r="D583" t="s">
        <v>1662</v>
      </c>
    </row>
    <row r="584" spans="1:4">
      <c r="A584" s="135" t="s">
        <v>1664</v>
      </c>
      <c r="B584" s="136">
        <v>289</v>
      </c>
      <c r="C584" t="s">
        <v>1666</v>
      </c>
      <c r="D584" t="s">
        <v>1665</v>
      </c>
    </row>
    <row r="585" spans="1:4">
      <c r="A585" s="135" t="s">
        <v>1667</v>
      </c>
      <c r="B585" s="136">
        <v>56</v>
      </c>
      <c r="C585" t="s">
        <v>1669</v>
      </c>
      <c r="D585" t="s">
        <v>1668</v>
      </c>
    </row>
    <row r="586" spans="1:4">
      <c r="A586" s="135" t="s">
        <v>1670</v>
      </c>
      <c r="B586" s="136">
        <v>46</v>
      </c>
      <c r="C586" t="s">
        <v>1672</v>
      </c>
      <c r="D586" t="s">
        <v>1671</v>
      </c>
    </row>
    <row r="587" spans="1:4">
      <c r="A587" s="135" t="s">
        <v>1673</v>
      </c>
      <c r="B587" s="136">
        <v>18</v>
      </c>
      <c r="C587" t="s">
        <v>1675</v>
      </c>
      <c r="D587" t="s">
        <v>1674</v>
      </c>
    </row>
    <row r="588" spans="1:4">
      <c r="A588" s="135" t="s">
        <v>1676</v>
      </c>
      <c r="B588" s="136">
        <v>51</v>
      </c>
      <c r="C588" t="s">
        <v>1678</v>
      </c>
      <c r="D588" t="s">
        <v>1677</v>
      </c>
    </row>
    <row r="589" spans="1:4">
      <c r="A589" s="135" t="s">
        <v>1679</v>
      </c>
      <c r="B589" s="136">
        <v>256</v>
      </c>
      <c r="C589" t="s">
        <v>1681</v>
      </c>
      <c r="D589" t="s">
        <v>1680</v>
      </c>
    </row>
    <row r="590" spans="1:4">
      <c r="A590" s="135" t="s">
        <v>1682</v>
      </c>
      <c r="B590" s="136">
        <v>35</v>
      </c>
      <c r="C590" t="s">
        <v>1684</v>
      </c>
      <c r="D590" t="s">
        <v>1683</v>
      </c>
    </row>
    <row r="591" spans="1:4">
      <c r="A591" s="135" t="s">
        <v>1685</v>
      </c>
      <c r="B591" s="136">
        <v>39</v>
      </c>
      <c r="C591" t="s">
        <v>1687</v>
      </c>
      <c r="D591" t="s">
        <v>1686</v>
      </c>
    </row>
    <row r="592" spans="1:4">
      <c r="A592" s="135" t="s">
        <v>1688</v>
      </c>
      <c r="B592" s="136">
        <v>123</v>
      </c>
      <c r="C592" t="s">
        <v>1690</v>
      </c>
      <c r="D592" t="s">
        <v>1689</v>
      </c>
    </row>
    <row r="593" spans="1:4">
      <c r="A593" s="135" t="s">
        <v>1691</v>
      </c>
      <c r="B593" s="136">
        <v>25</v>
      </c>
      <c r="C593" t="s">
        <v>1693</v>
      </c>
      <c r="D593" t="s">
        <v>1692</v>
      </c>
    </row>
    <row r="594" spans="1:4">
      <c r="A594" s="135" t="s">
        <v>1694</v>
      </c>
      <c r="B594" s="136">
        <v>100</v>
      </c>
      <c r="C594" t="s">
        <v>1696</v>
      </c>
      <c r="D594" t="s">
        <v>1695</v>
      </c>
    </row>
    <row r="595" spans="1:4">
      <c r="A595" s="135" t="s">
        <v>1697</v>
      </c>
      <c r="B595" s="136">
        <v>212</v>
      </c>
      <c r="C595" t="s">
        <v>1699</v>
      </c>
      <c r="D595" t="s">
        <v>1698</v>
      </c>
    </row>
    <row r="596" spans="1:4">
      <c r="A596" s="135" t="s">
        <v>1700</v>
      </c>
      <c r="B596" s="136">
        <v>177</v>
      </c>
      <c r="C596" t="s">
        <v>1701</v>
      </c>
      <c r="D596">
        <v>0</v>
      </c>
    </row>
    <row r="597" spans="1:4">
      <c r="A597" s="135" t="s">
        <v>1702</v>
      </c>
      <c r="B597" s="136">
        <v>56</v>
      </c>
      <c r="C597" t="s">
        <v>1704</v>
      </c>
      <c r="D597" t="s">
        <v>1703</v>
      </c>
    </row>
    <row r="598" spans="1:4">
      <c r="A598" s="135" t="s">
        <v>1705</v>
      </c>
      <c r="B598" s="136">
        <v>149</v>
      </c>
      <c r="C598" t="s">
        <v>1707</v>
      </c>
      <c r="D598" t="s">
        <v>1706</v>
      </c>
    </row>
    <row r="599" spans="1:4">
      <c r="A599" s="135" t="s">
        <v>1708</v>
      </c>
      <c r="B599" s="136">
        <v>40</v>
      </c>
      <c r="C599" t="s">
        <v>1710</v>
      </c>
      <c r="D599" t="s">
        <v>1709</v>
      </c>
    </row>
    <row r="600" spans="1:4">
      <c r="A600" s="135" t="s">
        <v>1711</v>
      </c>
      <c r="B600" s="136">
        <v>30</v>
      </c>
      <c r="C600" t="s">
        <v>1713</v>
      </c>
      <c r="D600" t="s">
        <v>1712</v>
      </c>
    </row>
    <row r="601" spans="1:4">
      <c r="A601" s="135" t="s">
        <v>1714</v>
      </c>
      <c r="B601" s="136">
        <v>60</v>
      </c>
      <c r="C601" t="s">
        <v>1716</v>
      </c>
      <c r="D601" t="s">
        <v>1715</v>
      </c>
    </row>
    <row r="602" spans="1:4">
      <c r="A602" s="135" t="s">
        <v>1717</v>
      </c>
      <c r="B602" s="136">
        <v>168</v>
      </c>
      <c r="C602" t="s">
        <v>1719</v>
      </c>
      <c r="D602" t="s">
        <v>1718</v>
      </c>
    </row>
    <row r="603" spans="1:4">
      <c r="A603" s="135" t="s">
        <v>1720</v>
      </c>
      <c r="B603" s="136">
        <v>72</v>
      </c>
      <c r="C603" t="s">
        <v>1722</v>
      </c>
      <c r="D603" t="s">
        <v>1721</v>
      </c>
    </row>
    <row r="604" spans="1:4">
      <c r="A604" s="135" t="s">
        <v>1723</v>
      </c>
      <c r="B604" s="136">
        <v>86</v>
      </c>
      <c r="C604" t="s">
        <v>1725</v>
      </c>
      <c r="D604" t="s">
        <v>1724</v>
      </c>
    </row>
    <row r="605" spans="1:4">
      <c r="A605" s="135" t="s">
        <v>1726</v>
      </c>
      <c r="B605" s="136">
        <v>39</v>
      </c>
      <c r="C605" t="s">
        <v>1728</v>
      </c>
      <c r="D605" t="s">
        <v>1727</v>
      </c>
    </row>
    <row r="606" spans="1:4">
      <c r="A606" s="135" t="s">
        <v>1729</v>
      </c>
      <c r="B606" s="136">
        <v>49</v>
      </c>
      <c r="C606" t="s">
        <v>1731</v>
      </c>
      <c r="D606" t="s">
        <v>1730</v>
      </c>
    </row>
    <row r="607" spans="1:4">
      <c r="A607" s="135" t="s">
        <v>1732</v>
      </c>
      <c r="B607" s="136">
        <v>51</v>
      </c>
      <c r="C607" t="s">
        <v>1734</v>
      </c>
      <c r="D607" t="s">
        <v>1733</v>
      </c>
    </row>
    <row r="608" spans="1:4">
      <c r="A608" s="135" t="s">
        <v>1735</v>
      </c>
      <c r="B608" s="136">
        <v>110</v>
      </c>
      <c r="C608" t="s">
        <v>1737</v>
      </c>
      <c r="D608" t="s">
        <v>1736</v>
      </c>
    </row>
    <row r="609" spans="1:4">
      <c r="A609" s="135" t="s">
        <v>1738</v>
      </c>
      <c r="B609" s="136">
        <v>119</v>
      </c>
      <c r="C609" t="s">
        <v>1740</v>
      </c>
      <c r="D609" t="s">
        <v>1739</v>
      </c>
    </row>
    <row r="610" spans="1:4">
      <c r="A610" s="135" t="s">
        <v>1741</v>
      </c>
      <c r="B610" s="136">
        <v>56</v>
      </c>
      <c r="C610" t="s">
        <v>1742</v>
      </c>
      <c r="D610">
        <v>0</v>
      </c>
    </row>
    <row r="611" spans="1:4">
      <c r="A611" s="135" t="s">
        <v>1743</v>
      </c>
      <c r="B611" s="136">
        <v>100</v>
      </c>
      <c r="C611" t="s">
        <v>1744</v>
      </c>
      <c r="D611">
        <v>0</v>
      </c>
    </row>
    <row r="612" spans="1:4">
      <c r="A612" s="135" t="s">
        <v>1745</v>
      </c>
      <c r="B612" s="136">
        <v>238</v>
      </c>
      <c r="C612" t="s">
        <v>1746</v>
      </c>
      <c r="D612">
        <v>0</v>
      </c>
    </row>
    <row r="613" spans="1:4">
      <c r="A613" s="135" t="s">
        <v>1747</v>
      </c>
      <c r="B613" s="136">
        <v>130</v>
      </c>
      <c r="C613" t="s">
        <v>1749</v>
      </c>
      <c r="D613" t="s">
        <v>1748</v>
      </c>
    </row>
    <row r="614" spans="1:4">
      <c r="A614" s="135" t="s">
        <v>1750</v>
      </c>
      <c r="B614" s="136">
        <v>0</v>
      </c>
      <c r="C614" t="s">
        <v>1752</v>
      </c>
      <c r="D614" t="s">
        <v>1751</v>
      </c>
    </row>
    <row r="615" spans="1:4">
      <c r="A615" s="135" t="s">
        <v>1753</v>
      </c>
      <c r="B615" s="136">
        <v>56</v>
      </c>
      <c r="C615" t="s">
        <v>1755</v>
      </c>
      <c r="D615" t="s">
        <v>1754</v>
      </c>
    </row>
    <row r="616" spans="1:4">
      <c r="A616" s="135" t="s">
        <v>1756</v>
      </c>
      <c r="B616" s="136">
        <v>573</v>
      </c>
      <c r="C616" t="s">
        <v>1758</v>
      </c>
      <c r="D616" t="s">
        <v>1757</v>
      </c>
    </row>
    <row r="617" spans="1:4">
      <c r="A617" s="135" t="s">
        <v>1759</v>
      </c>
      <c r="B617" s="136">
        <v>60</v>
      </c>
      <c r="C617" t="s">
        <v>1761</v>
      </c>
      <c r="D617" t="s">
        <v>1760</v>
      </c>
    </row>
    <row r="618" spans="1:4">
      <c r="A618" s="135" t="s">
        <v>1762</v>
      </c>
      <c r="B618" s="136">
        <v>35</v>
      </c>
      <c r="C618" t="s">
        <v>1764</v>
      </c>
      <c r="D618" t="s">
        <v>1763</v>
      </c>
    </row>
    <row r="619" spans="1:4">
      <c r="A619" s="135" t="s">
        <v>1765</v>
      </c>
      <c r="B619" s="136">
        <v>126</v>
      </c>
      <c r="C619" t="s">
        <v>1767</v>
      </c>
      <c r="D619" t="s">
        <v>1766</v>
      </c>
    </row>
    <row r="620" spans="1:4">
      <c r="A620" s="135" t="s">
        <v>1768</v>
      </c>
      <c r="B620" s="136">
        <v>237</v>
      </c>
      <c r="C620" t="s">
        <v>1770</v>
      </c>
      <c r="D620" t="s">
        <v>1769</v>
      </c>
    </row>
    <row r="621" spans="1:4">
      <c r="A621" s="135" t="s">
        <v>1771</v>
      </c>
      <c r="B621" s="136">
        <v>42</v>
      </c>
      <c r="C621" t="s">
        <v>1773</v>
      </c>
      <c r="D621" t="s">
        <v>1772</v>
      </c>
    </row>
    <row r="622" spans="1:4">
      <c r="A622" s="135" t="s">
        <v>1774</v>
      </c>
      <c r="B622" s="136">
        <v>86</v>
      </c>
      <c r="C622" t="s">
        <v>1776</v>
      </c>
      <c r="D622" t="s">
        <v>1775</v>
      </c>
    </row>
    <row r="623" spans="1:4">
      <c r="A623" s="135" t="s">
        <v>1777</v>
      </c>
      <c r="B623" s="136">
        <v>273</v>
      </c>
      <c r="C623" t="s">
        <v>1779</v>
      </c>
      <c r="D623" t="s">
        <v>1778</v>
      </c>
    </row>
    <row r="624" spans="1:4">
      <c r="A624" s="135" t="s">
        <v>1780</v>
      </c>
      <c r="B624" s="136">
        <v>49</v>
      </c>
      <c r="C624" t="s">
        <v>1781</v>
      </c>
      <c r="D624">
        <v>0</v>
      </c>
    </row>
    <row r="625" spans="1:4">
      <c r="A625" s="135" t="s">
        <v>1782</v>
      </c>
      <c r="B625" s="136">
        <v>53</v>
      </c>
      <c r="C625" t="s">
        <v>1784</v>
      </c>
      <c r="D625" t="s">
        <v>1783</v>
      </c>
    </row>
    <row r="626" spans="1:4">
      <c r="A626" s="135" t="s">
        <v>1785</v>
      </c>
      <c r="B626" s="136">
        <v>165</v>
      </c>
      <c r="C626" t="s">
        <v>1787</v>
      </c>
      <c r="D626" t="s">
        <v>1786</v>
      </c>
    </row>
    <row r="627" spans="1:4">
      <c r="A627" s="135" t="s">
        <v>1788</v>
      </c>
      <c r="B627" s="136">
        <v>65</v>
      </c>
      <c r="C627" t="s">
        <v>1790</v>
      </c>
      <c r="D627" t="s">
        <v>1789</v>
      </c>
    </row>
    <row r="628" spans="1:4">
      <c r="A628" s="135" t="s">
        <v>1791</v>
      </c>
      <c r="B628" s="136">
        <v>82</v>
      </c>
      <c r="C628" t="s">
        <v>1793</v>
      </c>
      <c r="D628" t="s">
        <v>1792</v>
      </c>
    </row>
    <row r="629" spans="1:4">
      <c r="A629" s="135" t="s">
        <v>1794</v>
      </c>
      <c r="B629" s="136">
        <v>4</v>
      </c>
      <c r="C629" t="s">
        <v>1796</v>
      </c>
      <c r="D629" t="s">
        <v>1795</v>
      </c>
    </row>
    <row r="630" spans="1:4">
      <c r="A630" s="135" t="s">
        <v>1797</v>
      </c>
      <c r="B630" s="136">
        <v>42</v>
      </c>
      <c r="C630" t="s">
        <v>1798</v>
      </c>
      <c r="D630">
        <v>0</v>
      </c>
    </row>
    <row r="631" spans="1:4">
      <c r="A631" s="135" t="s">
        <v>1799</v>
      </c>
      <c r="B631" s="136">
        <v>159</v>
      </c>
      <c r="C631" t="s">
        <v>1801</v>
      </c>
      <c r="D631" t="s">
        <v>1800</v>
      </c>
    </row>
    <row r="632" spans="1:4">
      <c r="A632" s="135" t="s">
        <v>1802</v>
      </c>
      <c r="B632" s="136">
        <v>308</v>
      </c>
      <c r="C632" t="s">
        <v>1804</v>
      </c>
      <c r="D632" t="s">
        <v>1803</v>
      </c>
    </row>
    <row r="633" spans="1:4">
      <c r="A633" s="135" t="s">
        <v>1805</v>
      </c>
      <c r="B633" s="136">
        <v>72</v>
      </c>
      <c r="C633" t="s">
        <v>1807</v>
      </c>
      <c r="D633" t="s">
        <v>1806</v>
      </c>
    </row>
    <row r="634" spans="1:4">
      <c r="A634" s="135" t="s">
        <v>1808</v>
      </c>
      <c r="B634" s="136">
        <v>89</v>
      </c>
      <c r="C634" t="s">
        <v>1810</v>
      </c>
      <c r="D634" t="s">
        <v>1809</v>
      </c>
    </row>
    <row r="635" spans="1:4">
      <c r="A635" s="135" t="s">
        <v>1811</v>
      </c>
      <c r="B635" s="136">
        <v>2</v>
      </c>
      <c r="C635" t="s">
        <v>1813</v>
      </c>
      <c r="D635" t="s">
        <v>1812</v>
      </c>
    </row>
    <row r="636" spans="1:4">
      <c r="A636" s="135" t="s">
        <v>1814</v>
      </c>
      <c r="B636" s="136">
        <v>103</v>
      </c>
      <c r="C636" t="s">
        <v>1816</v>
      </c>
      <c r="D636" t="s">
        <v>1815</v>
      </c>
    </row>
    <row r="637" spans="1:4">
      <c r="A637" s="135" t="s">
        <v>1817</v>
      </c>
      <c r="B637" s="136">
        <v>95</v>
      </c>
      <c r="C637" t="s">
        <v>1818</v>
      </c>
      <c r="D637">
        <v>0</v>
      </c>
    </row>
    <row r="638" spans="1:4">
      <c r="A638" s="135" t="s">
        <v>1819</v>
      </c>
      <c r="B638" s="136">
        <v>170</v>
      </c>
      <c r="C638" t="s">
        <v>1821</v>
      </c>
      <c r="D638" t="s">
        <v>1820</v>
      </c>
    </row>
    <row r="639" spans="1:4">
      <c r="A639" s="135" t="s">
        <v>1822</v>
      </c>
      <c r="B639" s="136">
        <v>93</v>
      </c>
      <c r="C639" t="s">
        <v>1823</v>
      </c>
      <c r="D639">
        <v>0</v>
      </c>
    </row>
    <row r="640" spans="1:4">
      <c r="A640" s="135" t="s">
        <v>1824</v>
      </c>
      <c r="B640" s="136">
        <v>138</v>
      </c>
      <c r="C640" t="s">
        <v>1826</v>
      </c>
      <c r="D640" t="s">
        <v>1825</v>
      </c>
    </row>
    <row r="641" spans="1:4">
      <c r="A641" s="135" t="s">
        <v>1827</v>
      </c>
      <c r="B641" s="136">
        <v>117</v>
      </c>
      <c r="C641" t="s">
        <v>1829</v>
      </c>
      <c r="D641" t="s">
        <v>1828</v>
      </c>
    </row>
    <row r="642" spans="1:4">
      <c r="A642" s="135" t="s">
        <v>1830</v>
      </c>
      <c r="B642" s="136">
        <v>247</v>
      </c>
      <c r="C642" t="s">
        <v>1832</v>
      </c>
      <c r="D642" t="s">
        <v>1831</v>
      </c>
    </row>
    <row r="643" spans="1:4">
      <c r="A643" s="135" t="s">
        <v>1833</v>
      </c>
      <c r="B643" s="136">
        <v>105</v>
      </c>
      <c r="C643" t="s">
        <v>1835</v>
      </c>
      <c r="D643" t="s">
        <v>1834</v>
      </c>
    </row>
    <row r="644" spans="1:4">
      <c r="A644" s="135" t="s">
        <v>1836</v>
      </c>
      <c r="B644" s="136">
        <v>273</v>
      </c>
      <c r="C644" t="s">
        <v>1838</v>
      </c>
      <c r="D644" t="s">
        <v>1837</v>
      </c>
    </row>
    <row r="645" spans="1:4">
      <c r="A645" s="135" t="s">
        <v>1839</v>
      </c>
      <c r="B645" s="136">
        <v>33</v>
      </c>
      <c r="C645" t="s">
        <v>1841</v>
      </c>
      <c r="D645" t="s">
        <v>1840</v>
      </c>
    </row>
    <row r="646" spans="1:4">
      <c r="A646" s="135" t="s">
        <v>1842</v>
      </c>
      <c r="B646" s="136">
        <v>65</v>
      </c>
      <c r="C646" t="s">
        <v>1844</v>
      </c>
      <c r="D646" t="s">
        <v>1843</v>
      </c>
    </row>
    <row r="647" spans="1:4">
      <c r="A647" s="135" t="s">
        <v>1845</v>
      </c>
      <c r="B647" s="136">
        <v>14</v>
      </c>
      <c r="C647" t="s">
        <v>1847</v>
      </c>
      <c r="D647" t="s">
        <v>1846</v>
      </c>
    </row>
    <row r="648" spans="1:4">
      <c r="A648" s="135" t="s">
        <v>1848</v>
      </c>
      <c r="B648" s="136">
        <v>12</v>
      </c>
      <c r="C648" t="s">
        <v>1850</v>
      </c>
      <c r="D648" t="s">
        <v>1849</v>
      </c>
    </row>
    <row r="649" spans="1:4">
      <c r="A649" s="135" t="s">
        <v>1851</v>
      </c>
      <c r="B649" s="136">
        <v>12</v>
      </c>
      <c r="C649" t="s">
        <v>1852</v>
      </c>
      <c r="D649">
        <v>0</v>
      </c>
    </row>
    <row r="650" spans="1:4">
      <c r="A650" s="135" t="s">
        <v>1853</v>
      </c>
      <c r="B650" s="136">
        <v>63</v>
      </c>
      <c r="C650" t="s">
        <v>1855</v>
      </c>
      <c r="D650" t="s">
        <v>1854</v>
      </c>
    </row>
    <row r="651" spans="1:4">
      <c r="A651" s="135" t="s">
        <v>1856</v>
      </c>
      <c r="B651" s="136">
        <v>117</v>
      </c>
      <c r="C651" t="s">
        <v>1858</v>
      </c>
      <c r="D651" t="s">
        <v>1857</v>
      </c>
    </row>
    <row r="652" spans="1:4">
      <c r="A652" s="135" t="s">
        <v>1859</v>
      </c>
      <c r="B652" s="136">
        <v>340</v>
      </c>
      <c r="C652" t="s">
        <v>1861</v>
      </c>
      <c r="D652" t="s">
        <v>1860</v>
      </c>
    </row>
    <row r="653" spans="1:4">
      <c r="A653" s="135" t="s">
        <v>1862</v>
      </c>
      <c r="B653" s="136">
        <v>74</v>
      </c>
      <c r="C653" t="s">
        <v>1864</v>
      </c>
      <c r="D653" t="s">
        <v>1863</v>
      </c>
    </row>
    <row r="654" spans="1:4">
      <c r="A654" s="135" t="s">
        <v>1865</v>
      </c>
      <c r="B654" s="136">
        <v>203</v>
      </c>
      <c r="C654" t="s">
        <v>1867</v>
      </c>
      <c r="D654" t="s">
        <v>1866</v>
      </c>
    </row>
    <row r="655" spans="1:4">
      <c r="A655" s="135" t="s">
        <v>1868</v>
      </c>
      <c r="B655" s="136">
        <v>35</v>
      </c>
      <c r="C655" t="s">
        <v>1870</v>
      </c>
      <c r="D655" t="s">
        <v>1869</v>
      </c>
    </row>
    <row r="656" spans="1:4">
      <c r="A656" s="135" t="s">
        <v>1871</v>
      </c>
      <c r="B656" s="136">
        <v>48</v>
      </c>
      <c r="C656" t="s">
        <v>1873</v>
      </c>
      <c r="D656" t="s">
        <v>1872</v>
      </c>
    </row>
    <row r="657" spans="1:4">
      <c r="A657" s="135" t="s">
        <v>1874</v>
      </c>
      <c r="B657" s="136">
        <v>131</v>
      </c>
      <c r="C657" t="s">
        <v>1876</v>
      </c>
      <c r="D657" t="s">
        <v>1875</v>
      </c>
    </row>
    <row r="658" spans="1:4">
      <c r="A658" s="135" t="s">
        <v>1877</v>
      </c>
      <c r="B658" s="136">
        <v>175</v>
      </c>
      <c r="C658" t="s">
        <v>1879</v>
      </c>
      <c r="D658" t="s">
        <v>1878</v>
      </c>
    </row>
    <row r="659" spans="1:4">
      <c r="A659" s="135" t="s">
        <v>1880</v>
      </c>
      <c r="B659" s="136">
        <v>5</v>
      </c>
      <c r="C659" t="s">
        <v>1882</v>
      </c>
      <c r="D659" t="s">
        <v>1881</v>
      </c>
    </row>
    <row r="660" spans="1:4">
      <c r="A660" s="135" t="s">
        <v>1883</v>
      </c>
      <c r="B660" s="136">
        <v>86</v>
      </c>
      <c r="C660" t="s">
        <v>1885</v>
      </c>
      <c r="D660" t="s">
        <v>1884</v>
      </c>
    </row>
    <row r="661" spans="1:4">
      <c r="A661" s="135" t="s">
        <v>1886</v>
      </c>
      <c r="B661" s="136">
        <v>228</v>
      </c>
      <c r="C661" t="s">
        <v>1888</v>
      </c>
      <c r="D661" t="s">
        <v>1887</v>
      </c>
    </row>
    <row r="662" spans="1:4">
      <c r="A662" s="135" t="s">
        <v>1889</v>
      </c>
      <c r="B662" s="136">
        <v>425</v>
      </c>
      <c r="C662" t="s">
        <v>1890</v>
      </c>
      <c r="D662">
        <v>0</v>
      </c>
    </row>
    <row r="663" spans="1:4">
      <c r="A663" s="135" t="s">
        <v>1891</v>
      </c>
      <c r="B663" s="136">
        <v>25</v>
      </c>
      <c r="C663" t="s">
        <v>1893</v>
      </c>
      <c r="D663" t="s">
        <v>1892</v>
      </c>
    </row>
    <row r="664" spans="1:4">
      <c r="A664" s="135" t="s">
        <v>1894</v>
      </c>
      <c r="B664" s="136">
        <v>144</v>
      </c>
      <c r="C664" t="s">
        <v>1896</v>
      </c>
      <c r="D664" t="s">
        <v>1895</v>
      </c>
    </row>
    <row r="665" spans="1:4">
      <c r="A665" s="135" t="s">
        <v>1897</v>
      </c>
      <c r="B665" s="136">
        <v>616</v>
      </c>
      <c r="C665" t="s">
        <v>1899</v>
      </c>
      <c r="D665" t="s">
        <v>1898</v>
      </c>
    </row>
    <row r="666" spans="1:4">
      <c r="A666" s="135" t="s">
        <v>1900</v>
      </c>
      <c r="B666" s="136">
        <v>145</v>
      </c>
      <c r="C666" t="s">
        <v>1902</v>
      </c>
      <c r="D666" t="s">
        <v>1901</v>
      </c>
    </row>
    <row r="667" spans="1:4">
      <c r="A667" s="135" t="s">
        <v>1903</v>
      </c>
      <c r="B667" s="136">
        <v>341</v>
      </c>
      <c r="C667" t="s">
        <v>1905</v>
      </c>
      <c r="D667" t="s">
        <v>1904</v>
      </c>
    </row>
    <row r="668" spans="1:4">
      <c r="A668" s="135" t="s">
        <v>1906</v>
      </c>
      <c r="B668" s="136">
        <v>348</v>
      </c>
      <c r="C668" t="s">
        <v>1908</v>
      </c>
      <c r="D668" t="s">
        <v>1907</v>
      </c>
    </row>
    <row r="669" spans="1:4">
      <c r="A669" s="135" t="s">
        <v>1909</v>
      </c>
      <c r="B669" s="136">
        <v>121</v>
      </c>
      <c r="C669" t="s">
        <v>1911</v>
      </c>
      <c r="D669" t="s">
        <v>1910</v>
      </c>
    </row>
    <row r="670" spans="1:4">
      <c r="A670" s="135" t="s">
        <v>1912</v>
      </c>
      <c r="B670" s="136">
        <v>140</v>
      </c>
      <c r="C670" t="s">
        <v>1914</v>
      </c>
      <c r="D670" t="s">
        <v>1913</v>
      </c>
    </row>
    <row r="671" spans="1:4">
      <c r="A671" s="135" t="s">
        <v>1915</v>
      </c>
      <c r="B671" s="136">
        <v>21</v>
      </c>
      <c r="C671" t="s">
        <v>1917</v>
      </c>
      <c r="D671" t="s">
        <v>1916</v>
      </c>
    </row>
    <row r="672" spans="1:4">
      <c r="A672" s="135" t="s">
        <v>1918</v>
      </c>
      <c r="B672" s="136">
        <v>126</v>
      </c>
      <c r="C672" t="s">
        <v>1920</v>
      </c>
      <c r="D672" t="s">
        <v>1919</v>
      </c>
    </row>
    <row r="673" spans="1:4">
      <c r="A673" s="135" t="s">
        <v>1921</v>
      </c>
      <c r="B673" s="136">
        <v>592</v>
      </c>
      <c r="C673" t="s">
        <v>1923</v>
      </c>
      <c r="D673" t="s">
        <v>1922</v>
      </c>
    </row>
    <row r="674" spans="1:4">
      <c r="A674" s="135" t="s">
        <v>1924</v>
      </c>
      <c r="B674" s="136">
        <v>42</v>
      </c>
      <c r="C674" t="s">
        <v>1926</v>
      </c>
      <c r="D674" t="s">
        <v>1925</v>
      </c>
    </row>
    <row r="675" spans="1:4">
      <c r="A675" s="135" t="s">
        <v>1927</v>
      </c>
      <c r="B675" s="136">
        <v>21</v>
      </c>
      <c r="C675" t="s">
        <v>1929</v>
      </c>
      <c r="D675" t="s">
        <v>1928</v>
      </c>
    </row>
    <row r="676" spans="1:4">
      <c r="A676" s="135" t="s">
        <v>1930</v>
      </c>
      <c r="B676" s="136">
        <v>168</v>
      </c>
      <c r="C676" t="s">
        <v>1932</v>
      </c>
      <c r="D676" t="s">
        <v>1931</v>
      </c>
    </row>
    <row r="677" spans="1:4">
      <c r="A677" s="135" t="s">
        <v>1933</v>
      </c>
      <c r="B677" s="136">
        <v>42</v>
      </c>
      <c r="C677" t="s">
        <v>1934</v>
      </c>
      <c r="D677">
        <v>0</v>
      </c>
    </row>
    <row r="678" spans="1:4">
      <c r="A678" s="135" t="s">
        <v>1935</v>
      </c>
      <c r="B678" s="136">
        <v>0</v>
      </c>
      <c r="C678" t="s">
        <v>1937</v>
      </c>
      <c r="D678" t="s">
        <v>1936</v>
      </c>
    </row>
    <row r="679" spans="1:4">
      <c r="A679" s="135" t="s">
        <v>1938</v>
      </c>
      <c r="B679" s="136">
        <v>42</v>
      </c>
      <c r="C679" t="s">
        <v>1940</v>
      </c>
      <c r="D679" t="s">
        <v>1939</v>
      </c>
    </row>
    <row r="680" spans="1:4">
      <c r="A680" s="135" t="s">
        <v>1941</v>
      </c>
      <c r="B680" s="136">
        <v>86</v>
      </c>
      <c r="C680" t="s">
        <v>1943</v>
      </c>
      <c r="D680" t="s">
        <v>1942</v>
      </c>
    </row>
    <row r="681" spans="1:4">
      <c r="A681" s="135" t="s">
        <v>1944</v>
      </c>
      <c r="B681" s="136">
        <v>119</v>
      </c>
      <c r="C681" t="s">
        <v>1946</v>
      </c>
      <c r="D681" t="s">
        <v>1945</v>
      </c>
    </row>
    <row r="682" spans="1:4">
      <c r="A682" s="135" t="s">
        <v>1947</v>
      </c>
      <c r="B682" s="136">
        <v>51</v>
      </c>
      <c r="C682" t="s">
        <v>1948</v>
      </c>
      <c r="D682">
        <v>0</v>
      </c>
    </row>
    <row r="683" spans="1:4">
      <c r="A683" s="135" t="s">
        <v>1949</v>
      </c>
      <c r="B683" s="136">
        <v>44</v>
      </c>
      <c r="C683" t="s">
        <v>1951</v>
      </c>
      <c r="D683" t="s">
        <v>1950</v>
      </c>
    </row>
    <row r="684" spans="1:4">
      <c r="A684" s="135" t="s">
        <v>1952</v>
      </c>
      <c r="B684" s="136">
        <v>53</v>
      </c>
      <c r="C684" t="s">
        <v>1954</v>
      </c>
      <c r="D684" t="s">
        <v>1953</v>
      </c>
    </row>
    <row r="685" spans="1:4">
      <c r="A685" s="135" t="s">
        <v>1955</v>
      </c>
      <c r="B685" s="136">
        <v>350</v>
      </c>
      <c r="C685" t="s">
        <v>1957</v>
      </c>
      <c r="D685" t="s">
        <v>1956</v>
      </c>
    </row>
    <row r="686" spans="1:4">
      <c r="A686" s="135" t="s">
        <v>1958</v>
      </c>
      <c r="B686" s="136">
        <v>117</v>
      </c>
      <c r="C686" t="s">
        <v>1960</v>
      </c>
      <c r="D686" t="s">
        <v>1959</v>
      </c>
    </row>
    <row r="687" spans="1:4">
      <c r="A687" s="135" t="s">
        <v>1961</v>
      </c>
      <c r="B687" s="136">
        <v>131</v>
      </c>
      <c r="C687" t="s">
        <v>1963</v>
      </c>
      <c r="D687" t="s">
        <v>1962</v>
      </c>
    </row>
    <row r="688" spans="1:4">
      <c r="A688" s="135" t="s">
        <v>1964</v>
      </c>
      <c r="B688" s="136">
        <v>168</v>
      </c>
      <c r="C688" t="s">
        <v>1966</v>
      </c>
      <c r="D688" t="s">
        <v>1965</v>
      </c>
    </row>
    <row r="689" spans="1:4">
      <c r="A689" s="135" t="s">
        <v>1967</v>
      </c>
      <c r="B689" s="136">
        <v>177</v>
      </c>
      <c r="C689" t="s">
        <v>1969</v>
      </c>
      <c r="D689" t="s">
        <v>1968</v>
      </c>
    </row>
    <row r="690" spans="1:4">
      <c r="A690" s="135" t="s">
        <v>1970</v>
      </c>
      <c r="B690" s="136">
        <v>212</v>
      </c>
      <c r="C690" t="s">
        <v>1972</v>
      </c>
      <c r="D690" t="s">
        <v>1971</v>
      </c>
    </row>
    <row r="691" spans="1:4">
      <c r="A691" s="135" t="s">
        <v>1973</v>
      </c>
      <c r="B691" s="136">
        <v>124</v>
      </c>
      <c r="C691" t="s">
        <v>1975</v>
      </c>
      <c r="D691" t="s">
        <v>1974</v>
      </c>
    </row>
    <row r="692" spans="1:4">
      <c r="A692" s="135" t="s">
        <v>1976</v>
      </c>
      <c r="B692" s="136">
        <v>97</v>
      </c>
      <c r="C692" t="s">
        <v>1978</v>
      </c>
      <c r="D692" t="s">
        <v>1977</v>
      </c>
    </row>
    <row r="693" spans="1:4">
      <c r="A693" s="135" t="s">
        <v>1979</v>
      </c>
      <c r="B693" s="136">
        <v>408</v>
      </c>
      <c r="C693" t="s">
        <v>1980</v>
      </c>
      <c r="D693">
        <v>0</v>
      </c>
    </row>
    <row r="694" spans="1:4">
      <c r="A694" s="135" t="s">
        <v>1981</v>
      </c>
      <c r="B694" s="136">
        <v>745</v>
      </c>
      <c r="C694" t="s">
        <v>1983</v>
      </c>
      <c r="D694" t="s">
        <v>1982</v>
      </c>
    </row>
    <row r="695" spans="1:4">
      <c r="A695" s="135" t="s">
        <v>1984</v>
      </c>
      <c r="B695" s="136">
        <v>77</v>
      </c>
      <c r="C695" t="s">
        <v>1986</v>
      </c>
      <c r="D695" t="s">
        <v>1985</v>
      </c>
    </row>
    <row r="696" spans="1:4">
      <c r="A696" s="135" t="s">
        <v>1987</v>
      </c>
      <c r="B696" s="136">
        <v>67</v>
      </c>
      <c r="C696" t="s">
        <v>1988</v>
      </c>
      <c r="D696">
        <v>0</v>
      </c>
    </row>
    <row r="697" spans="1:4">
      <c r="A697" s="135" t="s">
        <v>1989</v>
      </c>
      <c r="B697" s="136">
        <v>95</v>
      </c>
      <c r="C697" t="s">
        <v>1991</v>
      </c>
      <c r="D697" t="s">
        <v>1990</v>
      </c>
    </row>
    <row r="698" spans="1:4">
      <c r="A698" s="135" t="s">
        <v>1992</v>
      </c>
      <c r="B698" s="136">
        <v>114</v>
      </c>
      <c r="C698" t="s">
        <v>1994</v>
      </c>
      <c r="D698" t="s">
        <v>1993</v>
      </c>
    </row>
    <row r="699" spans="1:4">
      <c r="A699" s="135" t="s">
        <v>1995</v>
      </c>
      <c r="B699" s="136">
        <v>350</v>
      </c>
      <c r="C699" t="s">
        <v>1996</v>
      </c>
      <c r="D699">
        <v>0</v>
      </c>
    </row>
    <row r="700" spans="1:4">
      <c r="A700" s="135" t="s">
        <v>1997</v>
      </c>
      <c r="B700" s="136">
        <v>105</v>
      </c>
      <c r="C700" t="s">
        <v>1998</v>
      </c>
      <c r="D700">
        <v>0</v>
      </c>
    </row>
    <row r="701" spans="1:4">
      <c r="A701" s="135" t="s">
        <v>1999</v>
      </c>
      <c r="B701" s="136">
        <v>536</v>
      </c>
      <c r="C701" t="s">
        <v>2001</v>
      </c>
      <c r="D701" t="s">
        <v>2000</v>
      </c>
    </row>
    <row r="702" spans="1:4">
      <c r="A702" s="135" t="s">
        <v>2002</v>
      </c>
      <c r="B702" s="136">
        <v>39</v>
      </c>
      <c r="C702" t="s">
        <v>2004</v>
      </c>
      <c r="D702" t="s">
        <v>2003</v>
      </c>
    </row>
    <row r="703" spans="1:4">
      <c r="A703" s="135" t="s">
        <v>2005</v>
      </c>
      <c r="B703" s="136">
        <v>37</v>
      </c>
      <c r="C703" t="s">
        <v>2007</v>
      </c>
      <c r="D703" t="s">
        <v>2006</v>
      </c>
    </row>
    <row r="704" spans="1:4">
      <c r="A704" s="135" t="s">
        <v>2008</v>
      </c>
      <c r="B704" s="136">
        <v>75</v>
      </c>
      <c r="C704" t="s">
        <v>2010</v>
      </c>
      <c r="D704" t="s">
        <v>2009</v>
      </c>
    </row>
    <row r="705" spans="1:4">
      <c r="A705" s="135" t="s">
        <v>2011</v>
      </c>
      <c r="B705" s="136">
        <v>98</v>
      </c>
      <c r="C705" t="s">
        <v>2012</v>
      </c>
      <c r="D705">
        <v>0</v>
      </c>
    </row>
    <row r="706" spans="1:4">
      <c r="A706" s="135" t="s">
        <v>2013</v>
      </c>
      <c r="B706" s="136">
        <v>53</v>
      </c>
      <c r="C706" t="s">
        <v>2015</v>
      </c>
      <c r="D706" t="s">
        <v>2014</v>
      </c>
    </row>
    <row r="707" spans="1:4">
      <c r="A707" s="135" t="s">
        <v>2016</v>
      </c>
      <c r="B707" s="136">
        <v>18</v>
      </c>
      <c r="C707" t="s">
        <v>2018</v>
      </c>
      <c r="D707" t="s">
        <v>2017</v>
      </c>
    </row>
    <row r="708" spans="1:4">
      <c r="A708" s="135" t="s">
        <v>2019</v>
      </c>
      <c r="B708" s="136">
        <v>172</v>
      </c>
      <c r="C708" t="s">
        <v>2021</v>
      </c>
      <c r="D708" t="s">
        <v>2020</v>
      </c>
    </row>
    <row r="709" spans="1:4">
      <c r="A709" s="135" t="s">
        <v>2022</v>
      </c>
      <c r="B709" s="136">
        <v>105</v>
      </c>
      <c r="C709" t="s">
        <v>2023</v>
      </c>
      <c r="D709">
        <v>0</v>
      </c>
    </row>
    <row r="710" spans="1:4">
      <c r="A710" s="135" t="s">
        <v>2024</v>
      </c>
      <c r="B710" s="136">
        <v>14</v>
      </c>
      <c r="C710" t="s">
        <v>2026</v>
      </c>
      <c r="D710" t="s">
        <v>2025</v>
      </c>
    </row>
    <row r="711" spans="1:4">
      <c r="A711" s="135" t="s">
        <v>2027</v>
      </c>
      <c r="B711" s="136">
        <v>67</v>
      </c>
      <c r="C711" t="s">
        <v>2029</v>
      </c>
      <c r="D711" t="s">
        <v>2028</v>
      </c>
    </row>
    <row r="712" spans="1:4">
      <c r="A712" s="135" t="s">
        <v>2030</v>
      </c>
      <c r="B712" s="136">
        <v>60</v>
      </c>
      <c r="C712" t="s">
        <v>2032</v>
      </c>
      <c r="D712" t="s">
        <v>2031</v>
      </c>
    </row>
    <row r="713" spans="1:4">
      <c r="A713" s="135" t="s">
        <v>2033</v>
      </c>
      <c r="B713" s="136">
        <v>154</v>
      </c>
      <c r="C713" t="s">
        <v>2035</v>
      </c>
      <c r="D713" t="s">
        <v>2034</v>
      </c>
    </row>
    <row r="714" spans="1:4">
      <c r="A714" s="135" t="s">
        <v>2036</v>
      </c>
      <c r="B714" s="136">
        <v>173</v>
      </c>
      <c r="C714" t="s">
        <v>2038</v>
      </c>
      <c r="D714" t="s">
        <v>2037</v>
      </c>
    </row>
    <row r="715" spans="1:4">
      <c r="A715" s="135" t="s">
        <v>2039</v>
      </c>
      <c r="B715" s="136">
        <v>75</v>
      </c>
      <c r="C715" t="s">
        <v>2041</v>
      </c>
      <c r="D715" t="s">
        <v>2040</v>
      </c>
    </row>
    <row r="716" spans="1:4">
      <c r="A716" s="135" t="s">
        <v>2042</v>
      </c>
      <c r="B716" s="136">
        <v>58</v>
      </c>
      <c r="C716" t="s">
        <v>2044</v>
      </c>
      <c r="D716" t="s">
        <v>2043</v>
      </c>
    </row>
    <row r="717" spans="1:4">
      <c r="A717" s="135" t="s">
        <v>2045</v>
      </c>
      <c r="B717" s="136">
        <v>72</v>
      </c>
      <c r="C717" t="s">
        <v>2047</v>
      </c>
      <c r="D717" t="s">
        <v>2046</v>
      </c>
    </row>
    <row r="718" spans="1:4">
      <c r="A718" s="135" t="s">
        <v>2048</v>
      </c>
      <c r="B718" s="136">
        <v>235</v>
      </c>
      <c r="C718" t="s">
        <v>2050</v>
      </c>
      <c r="D718" t="s">
        <v>2049</v>
      </c>
    </row>
    <row r="719" spans="1:4">
      <c r="A719" s="135" t="s">
        <v>2051</v>
      </c>
      <c r="B719" s="136">
        <v>51</v>
      </c>
      <c r="C719" t="s">
        <v>2053</v>
      </c>
      <c r="D719" t="s">
        <v>2052</v>
      </c>
    </row>
    <row r="720" spans="1:4">
      <c r="A720" s="135" t="s">
        <v>2054</v>
      </c>
      <c r="B720" s="136">
        <v>193</v>
      </c>
      <c r="C720" t="s">
        <v>2056</v>
      </c>
      <c r="D720" t="s">
        <v>2055</v>
      </c>
    </row>
    <row r="721" spans="1:4">
      <c r="A721" s="135" t="s">
        <v>2057</v>
      </c>
      <c r="B721" s="136">
        <v>30</v>
      </c>
      <c r="C721" t="s">
        <v>2058</v>
      </c>
      <c r="D721">
        <v>0</v>
      </c>
    </row>
    <row r="722" spans="1:4">
      <c r="A722" s="135" t="s">
        <v>2059</v>
      </c>
      <c r="B722" s="136">
        <v>58</v>
      </c>
      <c r="C722" t="s">
        <v>2061</v>
      </c>
      <c r="D722" t="s">
        <v>2060</v>
      </c>
    </row>
    <row r="723" spans="1:4">
      <c r="A723" s="135" t="s">
        <v>2062</v>
      </c>
      <c r="B723" s="136">
        <v>215</v>
      </c>
      <c r="C723" t="s">
        <v>2064</v>
      </c>
      <c r="D723" t="s">
        <v>2063</v>
      </c>
    </row>
    <row r="724" spans="1:4">
      <c r="A724" s="135" t="s">
        <v>2065</v>
      </c>
      <c r="B724" s="136">
        <v>63</v>
      </c>
      <c r="C724" t="s">
        <v>2067</v>
      </c>
      <c r="D724" t="s">
        <v>2066</v>
      </c>
    </row>
    <row r="725" spans="1:4">
      <c r="A725" s="135" t="s">
        <v>2068</v>
      </c>
      <c r="B725" s="136">
        <v>25</v>
      </c>
      <c r="C725" t="s">
        <v>2070</v>
      </c>
      <c r="D725" t="s">
        <v>2069</v>
      </c>
    </row>
    <row r="726" spans="1:4">
      <c r="A726" s="135" t="s">
        <v>2071</v>
      </c>
      <c r="B726" s="136">
        <v>33</v>
      </c>
      <c r="C726" t="s">
        <v>2073</v>
      </c>
      <c r="D726" t="s">
        <v>2072</v>
      </c>
    </row>
    <row r="727" spans="1:4">
      <c r="A727" s="135" t="s">
        <v>2074</v>
      </c>
      <c r="B727" s="136">
        <v>105</v>
      </c>
      <c r="C727" t="s">
        <v>2076</v>
      </c>
      <c r="D727" t="s">
        <v>2075</v>
      </c>
    </row>
    <row r="728" spans="1:4">
      <c r="A728" s="135" t="s">
        <v>2077</v>
      </c>
      <c r="B728" s="136">
        <v>25</v>
      </c>
      <c r="C728" t="s">
        <v>2078</v>
      </c>
      <c r="D728">
        <v>0</v>
      </c>
    </row>
    <row r="729" spans="1:4">
      <c r="A729" s="135" t="s">
        <v>2079</v>
      </c>
      <c r="B729" s="136">
        <v>72</v>
      </c>
      <c r="C729" t="s">
        <v>2081</v>
      </c>
      <c r="D729" t="s">
        <v>2080</v>
      </c>
    </row>
    <row r="730" spans="1:4">
      <c r="A730" s="135" t="s">
        <v>2082</v>
      </c>
      <c r="B730" s="136">
        <v>37</v>
      </c>
      <c r="C730" t="s">
        <v>2083</v>
      </c>
      <c r="D730">
        <v>0</v>
      </c>
    </row>
    <row r="731" spans="1:4">
      <c r="A731" s="135" t="s">
        <v>2084</v>
      </c>
      <c r="B731" s="136">
        <v>119</v>
      </c>
      <c r="C731" t="s">
        <v>2086</v>
      </c>
      <c r="D731" t="s">
        <v>2085</v>
      </c>
    </row>
    <row r="732" spans="1:4">
      <c r="A732" s="135" t="s">
        <v>2087</v>
      </c>
      <c r="B732" s="136">
        <v>117</v>
      </c>
      <c r="C732" t="s">
        <v>2089</v>
      </c>
      <c r="D732" t="s">
        <v>2088</v>
      </c>
    </row>
    <row r="733" spans="1:4">
      <c r="A733" s="135" t="s">
        <v>2090</v>
      </c>
      <c r="B733" s="136">
        <v>184</v>
      </c>
      <c r="C733" t="s">
        <v>2092</v>
      </c>
      <c r="D733" t="s">
        <v>2091</v>
      </c>
    </row>
    <row r="734" spans="1:4">
      <c r="A734" s="135" t="s">
        <v>2093</v>
      </c>
      <c r="B734" s="136">
        <v>63</v>
      </c>
      <c r="C734" t="s">
        <v>2095</v>
      </c>
      <c r="D734" t="s">
        <v>2094</v>
      </c>
    </row>
    <row r="735" spans="1:4">
      <c r="A735" s="135" t="s">
        <v>2096</v>
      </c>
      <c r="B735" s="136">
        <v>112</v>
      </c>
      <c r="C735" t="s">
        <v>2097</v>
      </c>
      <c r="D735">
        <v>0</v>
      </c>
    </row>
    <row r="736" spans="1:4">
      <c r="A736" s="135" t="s">
        <v>2098</v>
      </c>
      <c r="B736" s="136">
        <v>30</v>
      </c>
      <c r="C736" t="s">
        <v>2100</v>
      </c>
      <c r="D736" t="s">
        <v>2099</v>
      </c>
    </row>
    <row r="737" spans="1:4">
      <c r="A737" s="135" t="s">
        <v>2101</v>
      </c>
      <c r="B737" s="136">
        <v>96</v>
      </c>
      <c r="C737" t="s">
        <v>2103</v>
      </c>
      <c r="D737" t="s">
        <v>2102</v>
      </c>
    </row>
    <row r="738" spans="1:4">
      <c r="A738" s="135" t="s">
        <v>2104</v>
      </c>
      <c r="B738" s="136">
        <v>190</v>
      </c>
      <c r="C738" t="s">
        <v>2106</v>
      </c>
      <c r="D738" t="s">
        <v>2105</v>
      </c>
    </row>
    <row r="739" spans="1:4">
      <c r="A739" s="135" t="s">
        <v>2107</v>
      </c>
      <c r="B739" s="136">
        <v>140</v>
      </c>
      <c r="C739" t="s">
        <v>2109</v>
      </c>
      <c r="D739" t="s">
        <v>2108</v>
      </c>
    </row>
    <row r="740" spans="1:4">
      <c r="A740" s="135" t="s">
        <v>2110</v>
      </c>
      <c r="B740" s="136">
        <v>37</v>
      </c>
      <c r="C740" t="s">
        <v>2111</v>
      </c>
      <c r="D740">
        <v>0</v>
      </c>
    </row>
    <row r="741" spans="1:4">
      <c r="A741" s="135" t="s">
        <v>2112</v>
      </c>
      <c r="B741" s="136">
        <v>247</v>
      </c>
      <c r="C741" t="s">
        <v>2114</v>
      </c>
      <c r="D741" t="s">
        <v>2113</v>
      </c>
    </row>
    <row r="742" spans="1:4">
      <c r="A742" s="135" t="s">
        <v>2115</v>
      </c>
      <c r="B742" s="136">
        <v>9</v>
      </c>
      <c r="C742" t="s">
        <v>2117</v>
      </c>
      <c r="D742" t="s">
        <v>2116</v>
      </c>
    </row>
    <row r="743" spans="1:4">
      <c r="A743" s="135" t="s">
        <v>2118</v>
      </c>
      <c r="B743" s="136">
        <v>47</v>
      </c>
      <c r="C743" t="s">
        <v>2119</v>
      </c>
      <c r="D743">
        <v>0</v>
      </c>
    </row>
    <row r="744" spans="1:4">
      <c r="A744" s="135" t="s">
        <v>2120</v>
      </c>
      <c r="B744" s="136">
        <v>769</v>
      </c>
      <c r="C744" t="s">
        <v>2122</v>
      </c>
      <c r="D744" t="s">
        <v>2121</v>
      </c>
    </row>
    <row r="745" spans="1:4">
      <c r="A745" s="135" t="s">
        <v>2123</v>
      </c>
      <c r="B745" s="136">
        <v>35</v>
      </c>
      <c r="C745" t="s">
        <v>2125</v>
      </c>
      <c r="D745" t="s">
        <v>2124</v>
      </c>
    </row>
    <row r="746" spans="1:4">
      <c r="A746" s="135" t="s">
        <v>2126</v>
      </c>
      <c r="B746" s="136">
        <v>60</v>
      </c>
      <c r="C746" t="s">
        <v>2128</v>
      </c>
      <c r="D746" t="s">
        <v>2127</v>
      </c>
    </row>
    <row r="747" spans="1:4">
      <c r="A747" s="135" t="s">
        <v>2129</v>
      </c>
      <c r="B747" s="136">
        <v>35</v>
      </c>
      <c r="C747" t="s">
        <v>2130</v>
      </c>
      <c r="D747">
        <v>0</v>
      </c>
    </row>
    <row r="748" spans="1:4">
      <c r="A748" s="135" t="s">
        <v>2131</v>
      </c>
      <c r="B748" s="136">
        <v>32</v>
      </c>
      <c r="C748" t="s">
        <v>2133</v>
      </c>
      <c r="D748" t="s">
        <v>2132</v>
      </c>
    </row>
    <row r="749" spans="1:4">
      <c r="A749" s="135" t="s">
        <v>2134</v>
      </c>
      <c r="B749" s="136">
        <v>95</v>
      </c>
      <c r="C749" t="s">
        <v>2136</v>
      </c>
      <c r="D749" t="s">
        <v>2135</v>
      </c>
    </row>
    <row r="750" spans="1:4">
      <c r="A750" s="135" t="s">
        <v>2137</v>
      </c>
      <c r="B750" s="136">
        <v>126</v>
      </c>
      <c r="C750" t="s">
        <v>2139</v>
      </c>
      <c r="D750" t="s">
        <v>2138</v>
      </c>
    </row>
    <row r="751" spans="1:4">
      <c r="A751" s="135" t="s">
        <v>2140</v>
      </c>
      <c r="B751" s="136">
        <v>322</v>
      </c>
      <c r="C751" t="s">
        <v>2142</v>
      </c>
      <c r="D751" t="s">
        <v>2141</v>
      </c>
    </row>
    <row r="752" spans="1:4">
      <c r="A752" s="135" t="s">
        <v>2143</v>
      </c>
      <c r="B752" s="136">
        <v>196</v>
      </c>
      <c r="C752" t="s">
        <v>2145</v>
      </c>
      <c r="D752" t="s">
        <v>2144</v>
      </c>
    </row>
    <row r="753" spans="1:4">
      <c r="A753" s="135" t="s">
        <v>2146</v>
      </c>
      <c r="B753" s="136">
        <v>102</v>
      </c>
      <c r="C753" t="s">
        <v>2148</v>
      </c>
      <c r="D753" t="s">
        <v>2147</v>
      </c>
    </row>
    <row r="754" spans="1:4">
      <c r="A754" s="135" t="s">
        <v>2149</v>
      </c>
      <c r="B754" s="136">
        <v>89</v>
      </c>
      <c r="C754" t="s">
        <v>2151</v>
      </c>
      <c r="D754" t="s">
        <v>2150</v>
      </c>
    </row>
    <row r="755" spans="1:4">
      <c r="A755" s="135" t="s">
        <v>2152</v>
      </c>
      <c r="B755" s="136">
        <v>65</v>
      </c>
      <c r="C755" t="s">
        <v>2154</v>
      </c>
      <c r="D755" t="s">
        <v>2153</v>
      </c>
    </row>
    <row r="756" spans="1:4">
      <c r="A756" s="135" t="s">
        <v>2155</v>
      </c>
      <c r="B756" s="136">
        <v>144</v>
      </c>
      <c r="C756" t="s">
        <v>2157</v>
      </c>
      <c r="D756" t="s">
        <v>2156</v>
      </c>
    </row>
    <row r="757" spans="1:4">
      <c r="A757" s="135" t="s">
        <v>2158</v>
      </c>
      <c r="B757" s="136">
        <v>82</v>
      </c>
      <c r="C757" t="s">
        <v>2160</v>
      </c>
      <c r="D757" t="s">
        <v>2159</v>
      </c>
    </row>
    <row r="758" spans="1:4">
      <c r="A758" s="135" t="s">
        <v>2161</v>
      </c>
      <c r="B758" s="136">
        <v>60</v>
      </c>
      <c r="C758" t="s">
        <v>2163</v>
      </c>
      <c r="D758" t="s">
        <v>2162</v>
      </c>
    </row>
    <row r="759" spans="1:4">
      <c r="A759" s="135" t="s">
        <v>2164</v>
      </c>
      <c r="B759" s="136">
        <v>68</v>
      </c>
      <c r="C759" t="s">
        <v>2166</v>
      </c>
      <c r="D759" t="s">
        <v>2165</v>
      </c>
    </row>
    <row r="760" spans="1:4">
      <c r="A760" s="135" t="s">
        <v>2167</v>
      </c>
      <c r="B760" s="136">
        <v>70</v>
      </c>
      <c r="C760" t="s">
        <v>2169</v>
      </c>
      <c r="D760" t="s">
        <v>2168</v>
      </c>
    </row>
    <row r="761" spans="1:4">
      <c r="A761" s="135" t="s">
        <v>2170</v>
      </c>
      <c r="B761" s="136">
        <v>102</v>
      </c>
      <c r="C761" t="s">
        <v>2172</v>
      </c>
      <c r="D761" t="s">
        <v>2171</v>
      </c>
    </row>
    <row r="762" spans="1:4">
      <c r="A762" s="135" t="s">
        <v>2173</v>
      </c>
      <c r="B762" s="136">
        <v>347</v>
      </c>
      <c r="C762" t="s">
        <v>2175</v>
      </c>
      <c r="D762" t="s">
        <v>2174</v>
      </c>
    </row>
    <row r="763" spans="1:4">
      <c r="A763" s="135" t="s">
        <v>2176</v>
      </c>
      <c r="B763" s="136">
        <v>159</v>
      </c>
      <c r="C763" t="s">
        <v>2178</v>
      </c>
      <c r="D763" t="s">
        <v>2177</v>
      </c>
    </row>
    <row r="764" spans="1:4">
      <c r="A764" s="135" t="s">
        <v>2179</v>
      </c>
      <c r="B764" s="136">
        <v>217</v>
      </c>
      <c r="C764" t="s">
        <v>2181</v>
      </c>
      <c r="D764" t="s">
        <v>2180</v>
      </c>
    </row>
    <row r="765" spans="1:4">
      <c r="A765" s="135" t="s">
        <v>2182</v>
      </c>
      <c r="B765" s="136">
        <v>175</v>
      </c>
      <c r="C765" t="s">
        <v>2184</v>
      </c>
      <c r="D765" t="s">
        <v>2183</v>
      </c>
    </row>
    <row r="766" spans="1:4">
      <c r="A766" s="135" t="s">
        <v>2185</v>
      </c>
      <c r="B766" s="136">
        <v>77</v>
      </c>
      <c r="C766" t="s">
        <v>2187</v>
      </c>
      <c r="D766" t="s">
        <v>2186</v>
      </c>
    </row>
    <row r="767" spans="1:4">
      <c r="A767" s="135" t="s">
        <v>2188</v>
      </c>
      <c r="B767" s="136">
        <v>86</v>
      </c>
      <c r="C767" t="s">
        <v>2190</v>
      </c>
      <c r="D767" t="s">
        <v>2189</v>
      </c>
    </row>
    <row r="768" spans="1:4">
      <c r="A768" s="135" t="s">
        <v>2191</v>
      </c>
      <c r="B768" s="136">
        <v>159</v>
      </c>
      <c r="C768" t="s">
        <v>2193</v>
      </c>
      <c r="D768" t="s">
        <v>2192</v>
      </c>
    </row>
    <row r="769" spans="1:4">
      <c r="A769" s="135" t="s">
        <v>2194</v>
      </c>
      <c r="B769" s="136">
        <v>79</v>
      </c>
      <c r="C769" t="s">
        <v>2196</v>
      </c>
      <c r="D769" t="s">
        <v>2195</v>
      </c>
    </row>
    <row r="770" spans="1:4">
      <c r="A770" s="135" t="s">
        <v>2197</v>
      </c>
      <c r="B770" s="136">
        <v>70</v>
      </c>
      <c r="C770" t="s">
        <v>2198</v>
      </c>
      <c r="D770">
        <v>0</v>
      </c>
    </row>
    <row r="771" spans="1:4">
      <c r="A771" s="135" t="s">
        <v>2199</v>
      </c>
      <c r="B771" s="136">
        <v>53</v>
      </c>
      <c r="C771" t="s">
        <v>2201</v>
      </c>
      <c r="D771" t="s">
        <v>2200</v>
      </c>
    </row>
    <row r="772" spans="1:4">
      <c r="A772" s="135" t="s">
        <v>2202</v>
      </c>
      <c r="B772" s="136">
        <v>54</v>
      </c>
      <c r="C772" t="s">
        <v>2204</v>
      </c>
      <c r="D772" t="s">
        <v>2203</v>
      </c>
    </row>
    <row r="773" spans="1:4">
      <c r="A773" s="135" t="s">
        <v>2205</v>
      </c>
      <c r="B773" s="136">
        <v>112</v>
      </c>
      <c r="C773" t="s">
        <v>2207</v>
      </c>
      <c r="D773" t="s">
        <v>2206</v>
      </c>
    </row>
    <row r="774" spans="1:4">
      <c r="A774" s="135" t="s">
        <v>2208</v>
      </c>
      <c r="B774" s="136">
        <v>266</v>
      </c>
      <c r="C774" t="s">
        <v>2209</v>
      </c>
      <c r="D774">
        <v>0</v>
      </c>
    </row>
    <row r="775" spans="1:4">
      <c r="A775" s="135" t="s">
        <v>2210</v>
      </c>
      <c r="B775" s="136">
        <v>109</v>
      </c>
      <c r="C775" t="s">
        <v>2212</v>
      </c>
      <c r="D775" t="s">
        <v>2211</v>
      </c>
    </row>
    <row r="776" spans="1:4">
      <c r="A776" s="135" t="s">
        <v>2213</v>
      </c>
      <c r="B776" s="136">
        <v>19</v>
      </c>
      <c r="C776" t="s">
        <v>2214</v>
      </c>
      <c r="D776">
        <v>0</v>
      </c>
    </row>
    <row r="777" spans="1:4">
      <c r="A777" s="135" t="s">
        <v>2215</v>
      </c>
      <c r="B777" s="136">
        <v>2</v>
      </c>
      <c r="C777" t="s">
        <v>2217</v>
      </c>
      <c r="D777" t="s">
        <v>2216</v>
      </c>
    </row>
    <row r="778" spans="1:4">
      <c r="A778" s="135" t="s">
        <v>2218</v>
      </c>
      <c r="B778" s="136">
        <v>68</v>
      </c>
      <c r="C778" t="s">
        <v>2219</v>
      </c>
      <c r="D778">
        <v>0</v>
      </c>
    </row>
    <row r="779" spans="1:4">
      <c r="A779" s="135" t="s">
        <v>2220</v>
      </c>
      <c r="B779" s="136">
        <v>89</v>
      </c>
      <c r="C779" t="s">
        <v>2222</v>
      </c>
      <c r="D779" t="s">
        <v>2221</v>
      </c>
    </row>
    <row r="780" spans="1:4">
      <c r="A780" s="135" t="s">
        <v>2223</v>
      </c>
      <c r="B780" s="136">
        <v>39</v>
      </c>
      <c r="C780" t="s">
        <v>2225</v>
      </c>
      <c r="D780" t="s">
        <v>2224</v>
      </c>
    </row>
    <row r="781" spans="1:4">
      <c r="A781" s="135" t="s">
        <v>2226</v>
      </c>
      <c r="B781" s="136">
        <v>161</v>
      </c>
      <c r="C781" t="s">
        <v>2227</v>
      </c>
      <c r="D781">
        <v>0</v>
      </c>
    </row>
    <row r="782" spans="1:4">
      <c r="A782" s="135" t="s">
        <v>2228</v>
      </c>
      <c r="B782" s="136">
        <v>70</v>
      </c>
      <c r="C782" t="s">
        <v>2229</v>
      </c>
      <c r="D782">
        <v>0</v>
      </c>
    </row>
    <row r="783" spans="1:4">
      <c r="A783" s="135" t="s">
        <v>2230</v>
      </c>
      <c r="B783" s="136">
        <v>25</v>
      </c>
      <c r="C783" t="s">
        <v>2232</v>
      </c>
      <c r="D783" t="s">
        <v>2231</v>
      </c>
    </row>
    <row r="784" spans="1:4">
      <c r="A784" s="135" t="s">
        <v>2233</v>
      </c>
      <c r="B784" s="136">
        <v>39</v>
      </c>
      <c r="C784" t="s">
        <v>2235</v>
      </c>
      <c r="D784" t="s">
        <v>2234</v>
      </c>
    </row>
    <row r="785" spans="1:4">
      <c r="A785" s="135" t="s">
        <v>2236</v>
      </c>
      <c r="B785" s="136">
        <v>65</v>
      </c>
      <c r="C785" t="s">
        <v>2238</v>
      </c>
      <c r="D785" t="s">
        <v>2237</v>
      </c>
    </row>
    <row r="786" spans="1:4">
      <c r="A786" s="135" t="s">
        <v>2239</v>
      </c>
      <c r="B786" s="136">
        <v>350</v>
      </c>
      <c r="C786" t="s">
        <v>2241</v>
      </c>
      <c r="D786" t="s">
        <v>2240</v>
      </c>
    </row>
    <row r="787" spans="1:4">
      <c r="A787" s="135" t="s">
        <v>2242</v>
      </c>
      <c r="B787" s="136">
        <v>350</v>
      </c>
      <c r="C787" t="s">
        <v>2244</v>
      </c>
      <c r="D787" t="s">
        <v>2243</v>
      </c>
    </row>
    <row r="788" spans="1:4">
      <c r="A788" s="135" t="s">
        <v>2245</v>
      </c>
      <c r="B788" s="136">
        <v>110</v>
      </c>
      <c r="C788" t="s">
        <v>2247</v>
      </c>
      <c r="D788" t="s">
        <v>2246</v>
      </c>
    </row>
    <row r="789" spans="1:4">
      <c r="A789" s="135" t="s">
        <v>2248</v>
      </c>
      <c r="B789" s="136">
        <v>5</v>
      </c>
      <c r="C789" t="s">
        <v>2250</v>
      </c>
      <c r="D789" t="s">
        <v>2249</v>
      </c>
    </row>
    <row r="790" spans="1:4">
      <c r="A790" s="135" t="s">
        <v>2251</v>
      </c>
      <c r="B790" s="136">
        <v>186</v>
      </c>
      <c r="C790" t="s">
        <v>2253</v>
      </c>
      <c r="D790" t="s">
        <v>2252</v>
      </c>
    </row>
    <row r="791" spans="1:4">
      <c r="A791" s="135" t="s">
        <v>2254</v>
      </c>
      <c r="B791" s="136">
        <v>79</v>
      </c>
      <c r="C791" t="s">
        <v>2256</v>
      </c>
      <c r="D791" t="s">
        <v>2255</v>
      </c>
    </row>
    <row r="792" spans="1:4">
      <c r="A792" s="135" t="s">
        <v>2257</v>
      </c>
      <c r="B792" s="136">
        <v>107</v>
      </c>
      <c r="C792" t="s">
        <v>2259</v>
      </c>
      <c r="D792" t="s">
        <v>2258</v>
      </c>
    </row>
    <row r="793" spans="1:4">
      <c r="A793" s="135" t="s">
        <v>2260</v>
      </c>
      <c r="B793" s="136">
        <v>40</v>
      </c>
      <c r="C793" t="s">
        <v>2262</v>
      </c>
      <c r="D793" t="s">
        <v>2261</v>
      </c>
    </row>
    <row r="794" spans="1:4">
      <c r="A794" s="135" t="s">
        <v>2263</v>
      </c>
      <c r="B794" s="136">
        <v>19</v>
      </c>
      <c r="C794" t="s">
        <v>2265</v>
      </c>
      <c r="D794" t="s">
        <v>2264</v>
      </c>
    </row>
    <row r="795" spans="1:4">
      <c r="A795" s="135" t="s">
        <v>2266</v>
      </c>
      <c r="B795" s="136">
        <v>2</v>
      </c>
      <c r="C795" t="s">
        <v>2268</v>
      </c>
      <c r="D795" t="s">
        <v>2267</v>
      </c>
    </row>
    <row r="796" spans="1:4">
      <c r="A796" s="135" t="s">
        <v>2269</v>
      </c>
      <c r="B796" s="136">
        <v>79</v>
      </c>
      <c r="C796" t="s">
        <v>2271</v>
      </c>
      <c r="D796" t="s">
        <v>2270</v>
      </c>
    </row>
    <row r="797" spans="1:4">
      <c r="A797" s="135" t="s">
        <v>2272</v>
      </c>
      <c r="B797" s="136">
        <v>119</v>
      </c>
      <c r="C797" t="s">
        <v>2273</v>
      </c>
      <c r="D797" t="s">
        <v>585</v>
      </c>
    </row>
    <row r="798" spans="1:4">
      <c r="A798" s="135" t="s">
        <v>2274</v>
      </c>
      <c r="B798" s="136">
        <v>91</v>
      </c>
      <c r="C798" t="s">
        <v>2275</v>
      </c>
      <c r="D798">
        <v>0</v>
      </c>
    </row>
    <row r="799" spans="1:4">
      <c r="A799" s="135" t="s">
        <v>2276</v>
      </c>
      <c r="B799" s="136">
        <v>81</v>
      </c>
      <c r="C799" t="s">
        <v>2278</v>
      </c>
      <c r="D799" t="s">
        <v>2277</v>
      </c>
    </row>
    <row r="800" spans="1:4">
      <c r="A800" s="135" t="s">
        <v>2279</v>
      </c>
      <c r="B800" s="136">
        <v>35</v>
      </c>
      <c r="C800" t="s">
        <v>2281</v>
      </c>
      <c r="D800" t="s">
        <v>2280</v>
      </c>
    </row>
    <row r="801" spans="1:4">
      <c r="A801" s="135" t="s">
        <v>2282</v>
      </c>
      <c r="B801" s="136">
        <v>35</v>
      </c>
      <c r="C801" t="s">
        <v>2284</v>
      </c>
      <c r="D801" t="s">
        <v>2283</v>
      </c>
    </row>
    <row r="802" spans="1:4">
      <c r="A802" s="135" t="s">
        <v>2285</v>
      </c>
      <c r="B802" s="136">
        <v>266</v>
      </c>
      <c r="C802" t="s">
        <v>2287</v>
      </c>
      <c r="D802" t="s">
        <v>2286</v>
      </c>
    </row>
    <row r="803" spans="1:4">
      <c r="A803" s="135" t="s">
        <v>2288</v>
      </c>
      <c r="B803" s="136">
        <v>28</v>
      </c>
      <c r="C803" t="s">
        <v>2290</v>
      </c>
      <c r="D803" t="s">
        <v>2289</v>
      </c>
    </row>
    <row r="804" spans="1:4">
      <c r="A804" s="135" t="s">
        <v>2291</v>
      </c>
      <c r="B804" s="136">
        <v>39</v>
      </c>
      <c r="C804" t="s">
        <v>2293</v>
      </c>
      <c r="D804" t="s">
        <v>2292</v>
      </c>
    </row>
    <row r="805" spans="1:4">
      <c r="A805" s="135" t="s">
        <v>2294</v>
      </c>
      <c r="B805" s="136">
        <v>54</v>
      </c>
      <c r="C805" t="s">
        <v>2296</v>
      </c>
      <c r="D805" t="s">
        <v>2295</v>
      </c>
    </row>
    <row r="806" spans="1:4">
      <c r="A806" s="135" t="s">
        <v>2297</v>
      </c>
      <c r="B806" s="136">
        <v>166</v>
      </c>
      <c r="C806" t="s">
        <v>2299</v>
      </c>
      <c r="D806" t="s">
        <v>2298</v>
      </c>
    </row>
    <row r="807" spans="1:4">
      <c r="A807" s="135" t="s">
        <v>2300</v>
      </c>
      <c r="B807" s="136">
        <v>40</v>
      </c>
      <c r="C807" t="s">
        <v>2302</v>
      </c>
      <c r="D807" t="s">
        <v>2301</v>
      </c>
    </row>
    <row r="808" spans="1:4">
      <c r="A808" s="135" t="s">
        <v>2303</v>
      </c>
      <c r="B808" s="136">
        <v>49</v>
      </c>
      <c r="C808" t="s">
        <v>2305</v>
      </c>
      <c r="D808" t="s">
        <v>2304</v>
      </c>
    </row>
    <row r="809" spans="1:4">
      <c r="A809" s="135" t="s">
        <v>2306</v>
      </c>
      <c r="B809" s="136">
        <v>149</v>
      </c>
      <c r="C809" t="s">
        <v>2308</v>
      </c>
      <c r="D809" t="s">
        <v>2307</v>
      </c>
    </row>
    <row r="810" spans="1:4">
      <c r="A810" s="135" t="s">
        <v>2309</v>
      </c>
      <c r="B810" s="136">
        <v>145</v>
      </c>
      <c r="C810" t="s">
        <v>2311</v>
      </c>
      <c r="D810" t="s">
        <v>2310</v>
      </c>
    </row>
    <row r="811" spans="1:4">
      <c r="A811" s="135" t="s">
        <v>2312</v>
      </c>
      <c r="B811" s="136">
        <v>82</v>
      </c>
      <c r="C811" t="s">
        <v>2314</v>
      </c>
      <c r="D811" t="s">
        <v>2313</v>
      </c>
    </row>
    <row r="812" spans="1:4">
      <c r="A812" s="135" t="s">
        <v>2315</v>
      </c>
      <c r="B812" s="136">
        <v>348</v>
      </c>
      <c r="C812" t="s">
        <v>2317</v>
      </c>
      <c r="D812" t="s">
        <v>2316</v>
      </c>
    </row>
    <row r="813" spans="1:4">
      <c r="A813" s="135" t="s">
        <v>2318</v>
      </c>
      <c r="B813" s="136">
        <v>42</v>
      </c>
      <c r="C813" t="s">
        <v>2320</v>
      </c>
      <c r="D813" t="s">
        <v>2319</v>
      </c>
    </row>
    <row r="814" spans="1:4">
      <c r="A814" s="135" t="s">
        <v>2321</v>
      </c>
      <c r="B814" s="136">
        <v>131</v>
      </c>
      <c r="C814" t="s">
        <v>2323</v>
      </c>
      <c r="D814" t="s">
        <v>2322</v>
      </c>
    </row>
    <row r="815" spans="1:4">
      <c r="A815" s="135" t="s">
        <v>2324</v>
      </c>
      <c r="B815" s="136">
        <v>35</v>
      </c>
      <c r="C815" t="s">
        <v>2326</v>
      </c>
      <c r="D815" t="s">
        <v>2325</v>
      </c>
    </row>
    <row r="816" spans="1:4">
      <c r="A816" s="135" t="s">
        <v>2327</v>
      </c>
      <c r="B816" s="136">
        <v>156</v>
      </c>
      <c r="C816" t="s">
        <v>2329</v>
      </c>
      <c r="D816" t="s">
        <v>2328</v>
      </c>
    </row>
    <row r="817" spans="1:4">
      <c r="A817" s="135" t="s">
        <v>2330</v>
      </c>
      <c r="B817" s="136">
        <v>236</v>
      </c>
      <c r="C817" t="s">
        <v>2332</v>
      </c>
      <c r="D817" t="s">
        <v>2331</v>
      </c>
    </row>
    <row r="818" spans="1:4">
      <c r="A818" s="135" t="s">
        <v>2333</v>
      </c>
      <c r="B818" s="136">
        <v>109</v>
      </c>
      <c r="C818" t="s">
        <v>2335</v>
      </c>
      <c r="D818" t="s">
        <v>2334</v>
      </c>
    </row>
    <row r="819" spans="1:4">
      <c r="A819" s="135" t="s">
        <v>2336</v>
      </c>
      <c r="B819" s="136">
        <v>21</v>
      </c>
      <c r="C819" t="s">
        <v>2337</v>
      </c>
      <c r="D819">
        <v>0</v>
      </c>
    </row>
    <row r="820" spans="1:4">
      <c r="A820" s="135" t="s">
        <v>2338</v>
      </c>
      <c r="B820" s="136">
        <v>70</v>
      </c>
      <c r="C820" t="s">
        <v>2340</v>
      </c>
      <c r="D820" t="s">
        <v>2339</v>
      </c>
    </row>
    <row r="821" spans="1:4">
      <c r="A821" s="135" t="s">
        <v>2341</v>
      </c>
      <c r="B821" s="136">
        <v>95</v>
      </c>
      <c r="C821" t="s">
        <v>2343</v>
      </c>
      <c r="D821" t="s">
        <v>2342</v>
      </c>
    </row>
    <row r="822" spans="1:4">
      <c r="A822" s="135" t="s">
        <v>2344</v>
      </c>
      <c r="B822" s="136">
        <v>11</v>
      </c>
      <c r="C822" t="s">
        <v>2346</v>
      </c>
      <c r="D822" t="s">
        <v>2345</v>
      </c>
    </row>
    <row r="823" spans="1:4">
      <c r="A823" s="135" t="s">
        <v>2347</v>
      </c>
      <c r="B823" s="136">
        <v>324</v>
      </c>
      <c r="C823" t="s">
        <v>2349</v>
      </c>
      <c r="D823" t="s">
        <v>2348</v>
      </c>
    </row>
    <row r="824" spans="1:4">
      <c r="A824" s="135" t="s">
        <v>2350</v>
      </c>
      <c r="B824" s="136">
        <v>2</v>
      </c>
      <c r="C824" t="s">
        <v>2352</v>
      </c>
      <c r="D824" t="s">
        <v>2351</v>
      </c>
    </row>
    <row r="825" spans="1:4">
      <c r="A825" s="135" t="s">
        <v>2353</v>
      </c>
      <c r="B825" s="136">
        <v>123</v>
      </c>
      <c r="C825" t="s">
        <v>2354</v>
      </c>
      <c r="D825">
        <v>0</v>
      </c>
    </row>
    <row r="826" spans="1:4">
      <c r="A826" s="135" t="s">
        <v>2355</v>
      </c>
      <c r="B826" s="136">
        <v>32</v>
      </c>
      <c r="C826" t="s">
        <v>2357</v>
      </c>
      <c r="D826" t="s">
        <v>2356</v>
      </c>
    </row>
    <row r="827" spans="1:4">
      <c r="A827" s="135" t="s">
        <v>2358</v>
      </c>
      <c r="B827" s="136">
        <v>30</v>
      </c>
      <c r="C827" t="s">
        <v>2360</v>
      </c>
      <c r="D827" t="s">
        <v>2359</v>
      </c>
    </row>
    <row r="828" spans="1:4">
      <c r="A828" s="135" t="s">
        <v>2361</v>
      </c>
      <c r="B828" s="136">
        <v>33</v>
      </c>
      <c r="C828" t="s">
        <v>2363</v>
      </c>
      <c r="D828" t="s">
        <v>2362</v>
      </c>
    </row>
    <row r="829" spans="1:4">
      <c r="A829" s="135" t="s">
        <v>2364</v>
      </c>
      <c r="B829" s="136">
        <v>210</v>
      </c>
      <c r="C829" t="s">
        <v>2366</v>
      </c>
      <c r="D829" t="s">
        <v>2365</v>
      </c>
    </row>
    <row r="830" spans="1:4">
      <c r="A830" s="135" t="s">
        <v>2367</v>
      </c>
      <c r="B830" s="136">
        <v>273</v>
      </c>
      <c r="C830" t="s">
        <v>2369</v>
      </c>
      <c r="D830" t="s">
        <v>2368</v>
      </c>
    </row>
    <row r="831" spans="1:4">
      <c r="A831" s="135" t="s">
        <v>2370</v>
      </c>
      <c r="B831" s="136">
        <v>182</v>
      </c>
      <c r="C831" t="s">
        <v>2372</v>
      </c>
      <c r="D831" t="s">
        <v>2371</v>
      </c>
    </row>
    <row r="832" spans="1:4">
      <c r="A832" s="135" t="s">
        <v>2373</v>
      </c>
      <c r="B832" s="136">
        <v>12</v>
      </c>
      <c r="C832" t="s">
        <v>2375</v>
      </c>
      <c r="D832" t="s">
        <v>2374</v>
      </c>
    </row>
    <row r="833" spans="1:4">
      <c r="A833" s="135" t="s">
        <v>2376</v>
      </c>
      <c r="B833" s="136">
        <v>84</v>
      </c>
      <c r="C833" t="s">
        <v>2378</v>
      </c>
      <c r="D833" t="s">
        <v>2377</v>
      </c>
    </row>
    <row r="834" spans="1:4">
      <c r="A834" s="135" t="s">
        <v>2379</v>
      </c>
      <c r="B834" s="136">
        <v>168</v>
      </c>
      <c r="C834" t="s">
        <v>2381</v>
      </c>
      <c r="D834" t="s">
        <v>2380</v>
      </c>
    </row>
    <row r="835" spans="1:4">
      <c r="A835" s="135" t="s">
        <v>2382</v>
      </c>
      <c r="B835" s="136">
        <v>210</v>
      </c>
      <c r="C835" t="s">
        <v>2383</v>
      </c>
      <c r="D835">
        <v>0</v>
      </c>
    </row>
    <row r="836" spans="1:4">
      <c r="A836" s="135" t="s">
        <v>2384</v>
      </c>
      <c r="B836" s="136">
        <v>31</v>
      </c>
      <c r="C836" t="s">
        <v>2386</v>
      </c>
      <c r="D836" t="s">
        <v>2385</v>
      </c>
    </row>
    <row r="837" spans="1:4">
      <c r="A837" s="135" t="s">
        <v>2387</v>
      </c>
      <c r="B837" s="136">
        <v>289</v>
      </c>
      <c r="C837" t="s">
        <v>2389</v>
      </c>
      <c r="D837" t="s">
        <v>2388</v>
      </c>
    </row>
    <row r="838" spans="1:4">
      <c r="A838" s="135" t="s">
        <v>2390</v>
      </c>
      <c r="B838" s="136">
        <v>32</v>
      </c>
      <c r="C838" t="s">
        <v>2392</v>
      </c>
      <c r="D838" t="s">
        <v>2391</v>
      </c>
    </row>
    <row r="839" spans="1:4">
      <c r="A839" s="135" t="s">
        <v>2393</v>
      </c>
      <c r="B839" s="136">
        <v>53</v>
      </c>
      <c r="C839" t="s">
        <v>2395</v>
      </c>
      <c r="D839" t="s">
        <v>2394</v>
      </c>
    </row>
    <row r="840" spans="1:4">
      <c r="A840" s="135" t="s">
        <v>2396</v>
      </c>
      <c r="B840" s="136">
        <v>144</v>
      </c>
      <c r="C840" t="s">
        <v>2398</v>
      </c>
      <c r="D840" t="s">
        <v>2397</v>
      </c>
    </row>
    <row r="841" spans="1:4">
      <c r="A841" s="135" t="s">
        <v>2399</v>
      </c>
      <c r="B841" s="136">
        <v>35</v>
      </c>
      <c r="C841" t="s">
        <v>2401</v>
      </c>
      <c r="D841" t="s">
        <v>2400</v>
      </c>
    </row>
    <row r="842" spans="1:4">
      <c r="A842" s="135" t="s">
        <v>2402</v>
      </c>
      <c r="B842" s="136">
        <v>63</v>
      </c>
      <c r="C842" t="s">
        <v>2404</v>
      </c>
      <c r="D842" t="s">
        <v>2403</v>
      </c>
    </row>
    <row r="843" spans="1:4">
      <c r="A843" s="135" t="s">
        <v>2405</v>
      </c>
      <c r="B843" s="136">
        <v>46</v>
      </c>
      <c r="C843" t="s">
        <v>2407</v>
      </c>
      <c r="D843" t="s">
        <v>2406</v>
      </c>
    </row>
    <row r="844" spans="1:4">
      <c r="A844" s="135" t="s">
        <v>2408</v>
      </c>
      <c r="B844" s="136">
        <v>88</v>
      </c>
      <c r="C844" t="s">
        <v>2410</v>
      </c>
      <c r="D844" t="s">
        <v>2409</v>
      </c>
    </row>
    <row r="845" spans="1:4">
      <c r="A845" s="135" t="s">
        <v>2411</v>
      </c>
      <c r="B845" s="136">
        <v>44</v>
      </c>
      <c r="C845" t="s">
        <v>2412</v>
      </c>
      <c r="D845">
        <v>0</v>
      </c>
    </row>
    <row r="846" spans="1:4">
      <c r="A846" s="135" t="s">
        <v>2413</v>
      </c>
      <c r="B846" s="136">
        <v>35</v>
      </c>
      <c r="C846" t="s">
        <v>2415</v>
      </c>
      <c r="D846" t="s">
        <v>2414</v>
      </c>
    </row>
    <row r="847" spans="1:4">
      <c r="A847" s="135" t="s">
        <v>2416</v>
      </c>
      <c r="B847" s="136">
        <v>110</v>
      </c>
      <c r="C847" t="s">
        <v>2418</v>
      </c>
      <c r="D847" t="s">
        <v>2417</v>
      </c>
    </row>
    <row r="848" spans="1:4">
      <c r="A848" s="135" t="s">
        <v>2419</v>
      </c>
      <c r="B848" s="136">
        <v>103</v>
      </c>
      <c r="C848" t="s">
        <v>2421</v>
      </c>
      <c r="D848" t="s">
        <v>2420</v>
      </c>
    </row>
    <row r="849" spans="1:4">
      <c r="A849" s="135" t="s">
        <v>2422</v>
      </c>
      <c r="B849" s="136">
        <v>37</v>
      </c>
      <c r="C849" t="s">
        <v>2424</v>
      </c>
      <c r="D849" t="s">
        <v>2423</v>
      </c>
    </row>
    <row r="850" spans="1:4">
      <c r="A850" s="135" t="s">
        <v>2425</v>
      </c>
      <c r="B850" s="136">
        <v>60</v>
      </c>
      <c r="C850" t="s">
        <v>2427</v>
      </c>
      <c r="D850" t="s">
        <v>2426</v>
      </c>
    </row>
    <row r="851" spans="1:4">
      <c r="A851" s="135" t="s">
        <v>2428</v>
      </c>
      <c r="B851" s="136">
        <v>72</v>
      </c>
      <c r="C851" t="s">
        <v>2430</v>
      </c>
      <c r="D851" t="s">
        <v>2429</v>
      </c>
    </row>
    <row r="852" spans="1:4">
      <c r="A852" s="135" t="s">
        <v>2431</v>
      </c>
      <c r="B852" s="136">
        <v>75</v>
      </c>
      <c r="C852" t="s">
        <v>2433</v>
      </c>
      <c r="D852" t="s">
        <v>2432</v>
      </c>
    </row>
    <row r="853" spans="1:4">
      <c r="A853" s="135" t="s">
        <v>2434</v>
      </c>
      <c r="B853" s="136">
        <v>94</v>
      </c>
      <c r="C853" t="s">
        <v>2436</v>
      </c>
      <c r="D853" t="s">
        <v>2435</v>
      </c>
    </row>
    <row r="854" spans="1:4">
      <c r="A854" s="135" t="s">
        <v>2437</v>
      </c>
      <c r="B854" s="136">
        <v>82</v>
      </c>
      <c r="C854" t="s">
        <v>2439</v>
      </c>
      <c r="D854" t="s">
        <v>2438</v>
      </c>
    </row>
    <row r="855" spans="1:4">
      <c r="A855" s="135" t="s">
        <v>2440</v>
      </c>
      <c r="B855" s="136">
        <v>4</v>
      </c>
      <c r="C855" t="s">
        <v>2442</v>
      </c>
      <c r="D855" t="s">
        <v>2441</v>
      </c>
    </row>
    <row r="856" spans="1:4">
      <c r="A856" s="135" t="s">
        <v>2443</v>
      </c>
      <c r="B856" s="136">
        <v>145</v>
      </c>
      <c r="C856" t="s">
        <v>2444</v>
      </c>
      <c r="D856">
        <v>0</v>
      </c>
    </row>
    <row r="857" spans="1:4">
      <c r="A857" s="135" t="s">
        <v>2445</v>
      </c>
      <c r="B857" s="136">
        <v>201</v>
      </c>
      <c r="C857" t="s">
        <v>2446</v>
      </c>
      <c r="D857">
        <v>0</v>
      </c>
    </row>
    <row r="858" spans="1:4">
      <c r="A858" s="135" t="s">
        <v>2447</v>
      </c>
      <c r="B858" s="136">
        <v>18</v>
      </c>
      <c r="C858" t="s">
        <v>2449</v>
      </c>
      <c r="D858" t="s">
        <v>2448</v>
      </c>
    </row>
    <row r="859" spans="1:4">
      <c r="A859" s="135" t="s">
        <v>2450</v>
      </c>
      <c r="B859" s="136">
        <v>47</v>
      </c>
      <c r="C859" t="s">
        <v>2452</v>
      </c>
      <c r="D859" t="s">
        <v>2451</v>
      </c>
    </row>
    <row r="860" spans="1:4">
      <c r="A860" s="135" t="s">
        <v>2453</v>
      </c>
      <c r="B860" s="136">
        <v>14</v>
      </c>
      <c r="C860" t="s">
        <v>2455</v>
      </c>
      <c r="D860" t="s">
        <v>2454</v>
      </c>
    </row>
    <row r="861" spans="1:4">
      <c r="A861" s="135" t="s">
        <v>2456</v>
      </c>
      <c r="B861" s="136">
        <v>72</v>
      </c>
      <c r="C861" t="s">
        <v>2458</v>
      </c>
      <c r="D861" t="s">
        <v>2457</v>
      </c>
    </row>
    <row r="862" spans="1:4">
      <c r="A862" s="135" t="s">
        <v>2459</v>
      </c>
      <c r="B862" s="136">
        <v>77</v>
      </c>
      <c r="C862" t="s">
        <v>2461</v>
      </c>
      <c r="D862" t="s">
        <v>2460</v>
      </c>
    </row>
    <row r="863" spans="1:4">
      <c r="A863" s="135" t="s">
        <v>2462</v>
      </c>
      <c r="B863" s="136">
        <v>79</v>
      </c>
      <c r="C863" t="s">
        <v>2464</v>
      </c>
      <c r="D863" t="s">
        <v>2463</v>
      </c>
    </row>
    <row r="864" spans="1:4">
      <c r="A864" s="135" t="s">
        <v>2465</v>
      </c>
      <c r="B864" s="136">
        <v>350</v>
      </c>
      <c r="C864" t="s">
        <v>2467</v>
      </c>
      <c r="D864" t="s">
        <v>2466</v>
      </c>
    </row>
    <row r="865" spans="1:4">
      <c r="A865" s="135" t="s">
        <v>2468</v>
      </c>
      <c r="B865" s="136">
        <v>51</v>
      </c>
      <c r="C865" t="s">
        <v>2470</v>
      </c>
      <c r="D865" t="s">
        <v>2469</v>
      </c>
    </row>
    <row r="866" spans="1:4">
      <c r="A866" s="135" t="s">
        <v>2471</v>
      </c>
      <c r="B866" s="136">
        <v>35</v>
      </c>
      <c r="C866" t="s">
        <v>2473</v>
      </c>
      <c r="D866" t="s">
        <v>2472</v>
      </c>
    </row>
    <row r="867" spans="1:4">
      <c r="A867" s="135" t="s">
        <v>2474</v>
      </c>
      <c r="B867" s="136">
        <v>49</v>
      </c>
      <c r="C867" t="s">
        <v>2475</v>
      </c>
      <c r="D867">
        <v>0</v>
      </c>
    </row>
    <row r="868" spans="1:4">
      <c r="A868" s="135" t="s">
        <v>2476</v>
      </c>
      <c r="B868" s="136">
        <v>2</v>
      </c>
      <c r="C868" t="s">
        <v>2478</v>
      </c>
      <c r="D868" t="s">
        <v>2477</v>
      </c>
    </row>
    <row r="869" spans="1:4">
      <c r="A869" s="135" t="s">
        <v>2479</v>
      </c>
      <c r="B869" s="136">
        <v>33</v>
      </c>
      <c r="C869" t="s">
        <v>2481</v>
      </c>
      <c r="D869" t="s">
        <v>2480</v>
      </c>
    </row>
    <row r="870" spans="1:4">
      <c r="A870" s="135" t="s">
        <v>2482</v>
      </c>
      <c r="B870" s="136">
        <v>46</v>
      </c>
      <c r="C870" t="s">
        <v>2483</v>
      </c>
      <c r="D870">
        <v>0</v>
      </c>
    </row>
    <row r="871" spans="1:4">
      <c r="A871" s="135" t="s">
        <v>2484</v>
      </c>
      <c r="B871" s="136">
        <v>105</v>
      </c>
      <c r="C871" t="s">
        <v>2486</v>
      </c>
      <c r="D871" t="s">
        <v>2485</v>
      </c>
    </row>
    <row r="872" spans="1:4">
      <c r="A872" s="135" t="s">
        <v>2487</v>
      </c>
      <c r="B872" s="136">
        <v>28</v>
      </c>
      <c r="C872" t="s">
        <v>2489</v>
      </c>
      <c r="D872" t="s">
        <v>2488</v>
      </c>
    </row>
    <row r="873" spans="1:4">
      <c r="A873" s="135" t="s">
        <v>2490</v>
      </c>
      <c r="B873" s="136">
        <v>130</v>
      </c>
      <c r="C873" t="s">
        <v>2491</v>
      </c>
      <c r="D873">
        <v>0</v>
      </c>
    </row>
    <row r="874" spans="1:4">
      <c r="A874" s="135" t="s">
        <v>2492</v>
      </c>
      <c r="B874" s="136">
        <v>156</v>
      </c>
      <c r="C874" t="s">
        <v>2494</v>
      </c>
      <c r="D874" t="s">
        <v>2493</v>
      </c>
    </row>
    <row r="875" spans="1:4">
      <c r="A875" s="135" t="s">
        <v>2495</v>
      </c>
      <c r="B875" s="136">
        <v>35</v>
      </c>
      <c r="C875" t="s">
        <v>2496</v>
      </c>
      <c r="D875">
        <v>0</v>
      </c>
    </row>
    <row r="876" spans="1:4">
      <c r="A876" s="135" t="s">
        <v>2497</v>
      </c>
      <c r="B876" s="136">
        <v>44</v>
      </c>
      <c r="C876" t="s">
        <v>2499</v>
      </c>
      <c r="D876" t="s">
        <v>2498</v>
      </c>
    </row>
    <row r="877" spans="1:4">
      <c r="A877" s="135" t="s">
        <v>2500</v>
      </c>
      <c r="B877" s="136">
        <v>14</v>
      </c>
      <c r="C877" t="s">
        <v>2502</v>
      </c>
      <c r="D877" t="s">
        <v>2501</v>
      </c>
    </row>
    <row r="878" spans="1:4">
      <c r="A878" s="135" t="s">
        <v>2503</v>
      </c>
      <c r="B878" s="136">
        <v>16</v>
      </c>
      <c r="C878" t="s">
        <v>2505</v>
      </c>
      <c r="D878" t="s">
        <v>2504</v>
      </c>
    </row>
    <row r="879" spans="1:4">
      <c r="A879" s="135" t="s">
        <v>2506</v>
      </c>
      <c r="B879" s="136">
        <v>350</v>
      </c>
      <c r="C879" t="s">
        <v>2508</v>
      </c>
      <c r="D879" t="s">
        <v>2507</v>
      </c>
    </row>
    <row r="880" spans="1:4">
      <c r="A880" s="135" t="s">
        <v>2509</v>
      </c>
      <c r="B880" s="136">
        <v>149</v>
      </c>
      <c r="C880" t="s">
        <v>2511</v>
      </c>
      <c r="D880" t="s">
        <v>2510</v>
      </c>
    </row>
    <row r="881" spans="1:4">
      <c r="A881" s="135" t="s">
        <v>2512</v>
      </c>
      <c r="B881" s="136">
        <v>109</v>
      </c>
      <c r="C881" t="s">
        <v>2514</v>
      </c>
      <c r="D881" t="s">
        <v>2513</v>
      </c>
    </row>
    <row r="882" spans="1:4">
      <c r="A882" s="135" t="s">
        <v>2515</v>
      </c>
      <c r="B882" s="136">
        <v>217</v>
      </c>
      <c r="C882" t="s">
        <v>2517</v>
      </c>
      <c r="D882" t="s">
        <v>2516</v>
      </c>
    </row>
    <row r="883" spans="1:4">
      <c r="A883" s="135" t="s">
        <v>2518</v>
      </c>
      <c r="B883" s="136">
        <v>35</v>
      </c>
      <c r="C883" t="s">
        <v>2520</v>
      </c>
      <c r="D883" t="s">
        <v>2519</v>
      </c>
    </row>
    <row r="884" spans="1:4">
      <c r="A884" s="135" t="s">
        <v>2521</v>
      </c>
      <c r="B884" s="136">
        <v>121</v>
      </c>
      <c r="C884" t="s">
        <v>2523</v>
      </c>
      <c r="D884" t="s">
        <v>2522</v>
      </c>
    </row>
    <row r="885" spans="1:4">
      <c r="A885" s="135" t="s">
        <v>2524</v>
      </c>
      <c r="B885" s="136">
        <v>91</v>
      </c>
      <c r="C885" t="s">
        <v>2526</v>
      </c>
      <c r="D885" t="s">
        <v>2525</v>
      </c>
    </row>
    <row r="886" spans="1:4">
      <c r="A886" s="135" t="s">
        <v>2527</v>
      </c>
      <c r="B886" s="136">
        <v>68</v>
      </c>
      <c r="C886" t="s">
        <v>2529</v>
      </c>
      <c r="D886" t="s">
        <v>2528</v>
      </c>
    </row>
    <row r="887" spans="1:4">
      <c r="A887" s="135" t="s">
        <v>2530</v>
      </c>
      <c r="B887" s="136">
        <v>131</v>
      </c>
      <c r="C887" t="s">
        <v>2531</v>
      </c>
      <c r="D887">
        <v>0</v>
      </c>
    </row>
    <row r="888" spans="1:4">
      <c r="A888" s="135" t="s">
        <v>2532</v>
      </c>
      <c r="B888" s="136">
        <v>16</v>
      </c>
      <c r="C888" t="s">
        <v>2533</v>
      </c>
      <c r="D888">
        <v>0</v>
      </c>
    </row>
    <row r="889" spans="1:4">
      <c r="A889" s="135" t="s">
        <v>2534</v>
      </c>
      <c r="B889" s="136">
        <v>2</v>
      </c>
      <c r="C889" t="s">
        <v>2535</v>
      </c>
      <c r="D889">
        <v>0</v>
      </c>
    </row>
    <row r="890" spans="1:4">
      <c r="A890" s="135" t="s">
        <v>2536</v>
      </c>
      <c r="B890" s="136">
        <v>33</v>
      </c>
      <c r="C890" t="s">
        <v>2538</v>
      </c>
      <c r="D890" t="s">
        <v>2537</v>
      </c>
    </row>
    <row r="891" spans="1:4">
      <c r="A891" s="135" t="s">
        <v>2539</v>
      </c>
      <c r="B891" s="136">
        <v>350</v>
      </c>
      <c r="C891" t="s">
        <v>2541</v>
      </c>
      <c r="D891" t="s">
        <v>2540</v>
      </c>
    </row>
    <row r="892" spans="1:4">
      <c r="A892" s="135" t="s">
        <v>2542</v>
      </c>
      <c r="B892" s="136">
        <v>217</v>
      </c>
      <c r="C892" t="s">
        <v>2544</v>
      </c>
      <c r="D892" t="s">
        <v>2543</v>
      </c>
    </row>
    <row r="893" spans="1:4">
      <c r="A893" s="135" t="s">
        <v>2545</v>
      </c>
      <c r="B893" s="136">
        <v>215</v>
      </c>
      <c r="C893" t="s">
        <v>2547</v>
      </c>
      <c r="D893" t="s">
        <v>2546</v>
      </c>
    </row>
    <row r="894" spans="1:4">
      <c r="A894" s="135" t="s">
        <v>2548</v>
      </c>
      <c r="B894" s="136">
        <v>110</v>
      </c>
      <c r="C894" t="s">
        <v>2550</v>
      </c>
      <c r="D894" t="s">
        <v>2549</v>
      </c>
    </row>
    <row r="895" spans="1:4">
      <c r="A895" s="135" t="s">
        <v>2551</v>
      </c>
      <c r="B895" s="136">
        <v>65</v>
      </c>
      <c r="C895" t="s">
        <v>2553</v>
      </c>
      <c r="D895" t="s">
        <v>2552</v>
      </c>
    </row>
    <row r="896" spans="1:4">
      <c r="A896" s="135" t="s">
        <v>2554</v>
      </c>
      <c r="B896" s="136">
        <v>77</v>
      </c>
      <c r="C896" t="s">
        <v>2556</v>
      </c>
      <c r="D896" t="s">
        <v>2555</v>
      </c>
    </row>
    <row r="897" spans="1:4">
      <c r="A897" s="135" t="s">
        <v>2557</v>
      </c>
      <c r="B897" s="136">
        <v>291</v>
      </c>
      <c r="C897" t="s">
        <v>2558</v>
      </c>
      <c r="D897">
        <v>0</v>
      </c>
    </row>
    <row r="898" spans="1:4">
      <c r="A898" s="135" t="s">
        <v>2559</v>
      </c>
      <c r="B898" s="136">
        <v>16</v>
      </c>
      <c r="C898" t="s">
        <v>2561</v>
      </c>
      <c r="D898" t="s">
        <v>2560</v>
      </c>
    </row>
    <row r="899" spans="1:4">
      <c r="A899" s="135" t="s">
        <v>2562</v>
      </c>
      <c r="B899" s="136">
        <v>53</v>
      </c>
      <c r="C899" t="s">
        <v>2564</v>
      </c>
      <c r="D899" t="s">
        <v>2563</v>
      </c>
    </row>
    <row r="900" spans="1:4">
      <c r="A900" s="135" t="s">
        <v>2565</v>
      </c>
      <c r="B900" s="136">
        <v>58</v>
      </c>
      <c r="C900" t="s">
        <v>2567</v>
      </c>
      <c r="D900" t="s">
        <v>2566</v>
      </c>
    </row>
    <row r="901" spans="1:4">
      <c r="A901" s="135" t="s">
        <v>2568</v>
      </c>
      <c r="B901" s="136">
        <v>23</v>
      </c>
      <c r="C901" t="s">
        <v>2569</v>
      </c>
      <c r="D901">
        <v>0</v>
      </c>
    </row>
    <row r="902" spans="1:4">
      <c r="A902" s="135" t="s">
        <v>2570</v>
      </c>
      <c r="B902" s="136">
        <v>26</v>
      </c>
      <c r="C902" t="s">
        <v>2572</v>
      </c>
      <c r="D902" t="s">
        <v>2571</v>
      </c>
    </row>
    <row r="903" spans="1:4">
      <c r="A903" s="135" t="s">
        <v>2573</v>
      </c>
      <c r="B903" s="136">
        <v>46</v>
      </c>
      <c r="C903" t="s">
        <v>2574</v>
      </c>
      <c r="D903">
        <v>0</v>
      </c>
    </row>
    <row r="904" spans="1:4">
      <c r="A904" s="135" t="s">
        <v>2575</v>
      </c>
      <c r="B904" s="136">
        <v>53</v>
      </c>
      <c r="C904" t="s">
        <v>2577</v>
      </c>
      <c r="D904" t="s">
        <v>2576</v>
      </c>
    </row>
    <row r="905" spans="1:4">
      <c r="A905" s="135" t="s">
        <v>2578</v>
      </c>
      <c r="B905" s="136">
        <v>77</v>
      </c>
      <c r="C905" t="s">
        <v>2580</v>
      </c>
      <c r="D905" t="s">
        <v>2579</v>
      </c>
    </row>
    <row r="906" spans="1:4">
      <c r="A906" s="135" t="s">
        <v>2581</v>
      </c>
      <c r="B906" s="136">
        <v>140</v>
      </c>
      <c r="C906" t="s">
        <v>2583</v>
      </c>
      <c r="D906" t="s">
        <v>2582</v>
      </c>
    </row>
    <row r="907" spans="1:4">
      <c r="A907" s="135" t="s">
        <v>2584</v>
      </c>
      <c r="B907" s="136">
        <v>350</v>
      </c>
      <c r="C907" t="s">
        <v>2586</v>
      </c>
      <c r="D907" t="s">
        <v>2585</v>
      </c>
    </row>
    <row r="908" spans="1:4">
      <c r="A908" s="135" t="s">
        <v>2587</v>
      </c>
      <c r="B908" s="136">
        <v>331</v>
      </c>
      <c r="C908" t="s">
        <v>2589</v>
      </c>
      <c r="D908" t="s">
        <v>2588</v>
      </c>
    </row>
    <row r="909" spans="1:4">
      <c r="A909" s="135" t="s">
        <v>2590</v>
      </c>
      <c r="B909" s="136">
        <v>44</v>
      </c>
      <c r="C909" t="s">
        <v>2592</v>
      </c>
      <c r="D909" t="s">
        <v>2591</v>
      </c>
    </row>
    <row r="910" spans="1:4">
      <c r="A910" s="135" t="s">
        <v>2593</v>
      </c>
      <c r="B910" s="136">
        <v>198</v>
      </c>
      <c r="C910" t="s">
        <v>2595</v>
      </c>
      <c r="D910" t="s">
        <v>2594</v>
      </c>
    </row>
    <row r="911" spans="1:4">
      <c r="A911" s="135" t="s">
        <v>2596</v>
      </c>
      <c r="B911" s="136">
        <v>247</v>
      </c>
      <c r="C911" t="s">
        <v>2598</v>
      </c>
      <c r="D911" t="s">
        <v>2597</v>
      </c>
    </row>
    <row r="912" spans="1:4">
      <c r="A912" s="135" t="s">
        <v>2599</v>
      </c>
      <c r="B912" s="136">
        <v>60</v>
      </c>
      <c r="C912" t="s">
        <v>2601</v>
      </c>
      <c r="D912" t="s">
        <v>2600</v>
      </c>
    </row>
    <row r="913" spans="1:4">
      <c r="A913" s="135" t="s">
        <v>2602</v>
      </c>
      <c r="B913" s="136">
        <v>63</v>
      </c>
      <c r="C913" t="s">
        <v>2604</v>
      </c>
      <c r="D913" t="s">
        <v>2603</v>
      </c>
    </row>
    <row r="914" spans="1:4">
      <c r="A914" s="135" t="s">
        <v>2605</v>
      </c>
      <c r="B914" s="136">
        <v>341</v>
      </c>
      <c r="C914" t="s">
        <v>2607</v>
      </c>
      <c r="D914" t="s">
        <v>2606</v>
      </c>
    </row>
    <row r="915" spans="1:4">
      <c r="A915" s="135" t="s">
        <v>2608</v>
      </c>
      <c r="B915" s="136">
        <v>16</v>
      </c>
      <c r="C915" t="s">
        <v>2609</v>
      </c>
      <c r="D915">
        <v>0</v>
      </c>
    </row>
    <row r="916" spans="1:4">
      <c r="A916" s="135" t="s">
        <v>2610</v>
      </c>
      <c r="B916" s="136">
        <v>350</v>
      </c>
      <c r="C916" t="s">
        <v>2612</v>
      </c>
      <c r="D916" t="s">
        <v>2611</v>
      </c>
    </row>
    <row r="917" spans="1:4">
      <c r="A917" s="135" t="s">
        <v>2613</v>
      </c>
      <c r="B917" s="136">
        <v>9</v>
      </c>
      <c r="C917" t="s">
        <v>2614</v>
      </c>
      <c r="D917">
        <v>0</v>
      </c>
    </row>
    <row r="918" spans="1:4">
      <c r="A918" s="135" t="s">
        <v>2615</v>
      </c>
      <c r="B918" s="136">
        <v>37</v>
      </c>
      <c r="C918" t="s">
        <v>2617</v>
      </c>
      <c r="D918" t="s">
        <v>2616</v>
      </c>
    </row>
    <row r="919" spans="1:4">
      <c r="A919" s="135" t="s">
        <v>2618</v>
      </c>
      <c r="B919" s="136">
        <v>12</v>
      </c>
      <c r="C919" t="s">
        <v>2620</v>
      </c>
      <c r="D919" t="s">
        <v>2619</v>
      </c>
    </row>
    <row r="920" spans="1:4">
      <c r="A920" s="135" t="s">
        <v>2621</v>
      </c>
      <c r="B920" s="136">
        <v>74</v>
      </c>
      <c r="C920" t="s">
        <v>2623</v>
      </c>
      <c r="D920" t="s">
        <v>2622</v>
      </c>
    </row>
    <row r="921" spans="1:4">
      <c r="A921" s="135" t="s">
        <v>2624</v>
      </c>
      <c r="B921" s="136">
        <v>177</v>
      </c>
      <c r="C921" t="s">
        <v>2626</v>
      </c>
      <c r="D921" t="s">
        <v>2625</v>
      </c>
    </row>
    <row r="922" spans="1:4">
      <c r="A922" s="135" t="s">
        <v>2627</v>
      </c>
      <c r="B922" s="136">
        <v>100</v>
      </c>
      <c r="C922" t="s">
        <v>2629</v>
      </c>
      <c r="D922" t="s">
        <v>2628</v>
      </c>
    </row>
    <row r="923" spans="1:4">
      <c r="A923" s="135" t="s">
        <v>2630</v>
      </c>
      <c r="B923" s="136">
        <v>37</v>
      </c>
      <c r="C923" t="s">
        <v>2632</v>
      </c>
      <c r="D923" t="s">
        <v>2631</v>
      </c>
    </row>
    <row r="924" spans="1:4">
      <c r="A924" s="135" t="s">
        <v>2633</v>
      </c>
      <c r="B924" s="136">
        <v>173</v>
      </c>
      <c r="C924" t="s">
        <v>2635</v>
      </c>
      <c r="D924" t="s">
        <v>2634</v>
      </c>
    </row>
    <row r="925" spans="1:4">
      <c r="A925" s="135" t="s">
        <v>2636</v>
      </c>
      <c r="B925" s="136">
        <v>343</v>
      </c>
      <c r="C925" t="s">
        <v>2638</v>
      </c>
      <c r="D925" t="s">
        <v>2637</v>
      </c>
    </row>
    <row r="926" spans="1:4">
      <c r="A926" s="135" t="s">
        <v>2639</v>
      </c>
      <c r="B926" s="136">
        <v>51</v>
      </c>
      <c r="C926" t="s">
        <v>2641</v>
      </c>
      <c r="D926" t="s">
        <v>2640</v>
      </c>
    </row>
    <row r="927" spans="1:4">
      <c r="A927" s="135" t="s">
        <v>2642</v>
      </c>
      <c r="B927" s="136">
        <v>196</v>
      </c>
      <c r="C927" t="s">
        <v>2643</v>
      </c>
      <c r="D927">
        <v>0</v>
      </c>
    </row>
    <row r="928" spans="1:4">
      <c r="A928" s="135" t="s">
        <v>2644</v>
      </c>
      <c r="B928" s="136">
        <v>2</v>
      </c>
      <c r="C928" t="s">
        <v>2646</v>
      </c>
      <c r="D928" t="s">
        <v>2645</v>
      </c>
    </row>
    <row r="929" spans="1:4">
      <c r="A929" s="135" t="s">
        <v>2647</v>
      </c>
      <c r="B929" s="136">
        <v>16</v>
      </c>
      <c r="C929" t="s">
        <v>2648</v>
      </c>
      <c r="D929">
        <v>0</v>
      </c>
    </row>
    <row r="930" spans="1:4">
      <c r="A930" s="135" t="s">
        <v>2649</v>
      </c>
      <c r="B930" s="136">
        <v>32</v>
      </c>
      <c r="C930" t="s">
        <v>2651</v>
      </c>
      <c r="D930" t="s">
        <v>2650</v>
      </c>
    </row>
    <row r="931" spans="1:4">
      <c r="A931" s="135" t="s">
        <v>2652</v>
      </c>
      <c r="B931" s="136">
        <v>102</v>
      </c>
      <c r="C931" t="s">
        <v>2654</v>
      </c>
      <c r="D931" t="s">
        <v>2653</v>
      </c>
    </row>
    <row r="932" spans="1:4">
      <c r="A932" s="135" t="s">
        <v>2655</v>
      </c>
      <c r="B932" s="136">
        <v>7</v>
      </c>
      <c r="C932" t="s">
        <v>2656</v>
      </c>
      <c r="D932">
        <v>0</v>
      </c>
    </row>
    <row r="933" spans="1:4">
      <c r="A933" s="135" t="s">
        <v>2657</v>
      </c>
      <c r="B933" s="136">
        <v>51</v>
      </c>
      <c r="C933" t="s">
        <v>2659</v>
      </c>
      <c r="D933" t="s">
        <v>2658</v>
      </c>
    </row>
    <row r="934" spans="1:4">
      <c r="A934" s="135" t="s">
        <v>2660</v>
      </c>
      <c r="B934" s="136">
        <v>327</v>
      </c>
      <c r="C934" t="s">
        <v>2662</v>
      </c>
      <c r="D934" t="s">
        <v>2661</v>
      </c>
    </row>
    <row r="935" spans="1:4">
      <c r="A935" s="135" t="s">
        <v>2663</v>
      </c>
      <c r="B935" s="136">
        <v>35</v>
      </c>
      <c r="C935" t="s">
        <v>2665</v>
      </c>
      <c r="D935" t="s">
        <v>2664</v>
      </c>
    </row>
    <row r="936" spans="1:4">
      <c r="A936" s="135" t="s">
        <v>2666</v>
      </c>
      <c r="B936" s="136">
        <v>37</v>
      </c>
      <c r="C936" t="s">
        <v>2667</v>
      </c>
      <c r="D936">
        <v>0</v>
      </c>
    </row>
    <row r="937" spans="1:4">
      <c r="A937" s="135" t="s">
        <v>2668</v>
      </c>
      <c r="B937" s="136">
        <v>33</v>
      </c>
      <c r="C937" t="s">
        <v>2670</v>
      </c>
      <c r="D937" t="s">
        <v>2669</v>
      </c>
    </row>
    <row r="938" spans="1:4">
      <c r="A938" s="135" t="s">
        <v>2671</v>
      </c>
      <c r="B938" s="136">
        <v>53</v>
      </c>
      <c r="C938" t="s">
        <v>2673</v>
      </c>
      <c r="D938" t="s">
        <v>2672</v>
      </c>
    </row>
    <row r="939" spans="1:4">
      <c r="A939" s="135" t="s">
        <v>2674</v>
      </c>
      <c r="B939" s="136">
        <v>126</v>
      </c>
      <c r="C939" t="s">
        <v>2676</v>
      </c>
      <c r="D939" t="s">
        <v>2675</v>
      </c>
    </row>
    <row r="940" spans="1:4">
      <c r="A940" s="135" t="s">
        <v>2677</v>
      </c>
      <c r="B940" s="136">
        <v>0</v>
      </c>
      <c r="C940" t="s">
        <v>2679</v>
      </c>
      <c r="D940" t="s">
        <v>2678</v>
      </c>
    </row>
    <row r="941" spans="1:4">
      <c r="A941" s="135" t="s">
        <v>2680</v>
      </c>
      <c r="B941" s="136">
        <v>7</v>
      </c>
      <c r="C941" t="s">
        <v>2682</v>
      </c>
      <c r="D941" t="s">
        <v>2681</v>
      </c>
    </row>
    <row r="942" spans="1:4">
      <c r="A942" s="135" t="s">
        <v>2683</v>
      </c>
      <c r="B942" s="136">
        <v>37</v>
      </c>
      <c r="C942" t="s">
        <v>2684</v>
      </c>
      <c r="D942">
        <v>0</v>
      </c>
    </row>
    <row r="943" spans="1:4">
      <c r="A943" s="135" t="s">
        <v>2685</v>
      </c>
      <c r="B943" s="136">
        <v>93</v>
      </c>
      <c r="C943" t="s">
        <v>2687</v>
      </c>
      <c r="D943" t="s">
        <v>2686</v>
      </c>
    </row>
    <row r="944" spans="1:4">
      <c r="A944" s="135" t="s">
        <v>2688</v>
      </c>
      <c r="B944" s="136">
        <v>165</v>
      </c>
      <c r="C944" t="s">
        <v>2690</v>
      </c>
      <c r="D944" t="s">
        <v>2689</v>
      </c>
    </row>
    <row r="945" spans="1:4">
      <c r="A945" s="135" t="s">
        <v>2691</v>
      </c>
      <c r="B945" s="136">
        <v>46</v>
      </c>
      <c r="C945" t="s">
        <v>2693</v>
      </c>
      <c r="D945" t="s">
        <v>2692</v>
      </c>
    </row>
    <row r="946" spans="1:4">
      <c r="A946" s="135" t="s">
        <v>2694</v>
      </c>
      <c r="B946" s="136">
        <v>166</v>
      </c>
      <c r="C946" t="s">
        <v>2696</v>
      </c>
      <c r="D946" t="s">
        <v>2695</v>
      </c>
    </row>
    <row r="947" spans="1:4">
      <c r="A947" s="135" t="s">
        <v>2697</v>
      </c>
      <c r="B947" s="136">
        <v>67</v>
      </c>
      <c r="C947" t="s">
        <v>2699</v>
      </c>
      <c r="D947" t="s">
        <v>2698</v>
      </c>
    </row>
    <row r="948" spans="1:4">
      <c r="A948" s="135" t="s">
        <v>2700</v>
      </c>
      <c r="B948" s="136">
        <v>88</v>
      </c>
      <c r="C948" t="s">
        <v>2701</v>
      </c>
      <c r="D948">
        <v>0</v>
      </c>
    </row>
    <row r="949" spans="1:4">
      <c r="A949" s="135" t="s">
        <v>2702</v>
      </c>
      <c r="B949" s="136">
        <v>343</v>
      </c>
      <c r="C949" t="s">
        <v>2704</v>
      </c>
      <c r="D949" t="s">
        <v>2703</v>
      </c>
    </row>
    <row r="950" spans="1:4">
      <c r="A950" s="135" t="s">
        <v>2705</v>
      </c>
      <c r="B950" s="136">
        <v>107</v>
      </c>
      <c r="C950" t="s">
        <v>2707</v>
      </c>
      <c r="D950" t="s">
        <v>2706</v>
      </c>
    </row>
    <row r="951" spans="1:4">
      <c r="A951" s="135" t="s">
        <v>2708</v>
      </c>
      <c r="B951" s="136">
        <v>25</v>
      </c>
      <c r="C951" t="s">
        <v>2710</v>
      </c>
      <c r="D951" t="s">
        <v>2709</v>
      </c>
    </row>
    <row r="952" spans="1:4">
      <c r="A952" s="135" t="s">
        <v>2711</v>
      </c>
      <c r="B952" s="136">
        <v>35</v>
      </c>
      <c r="C952" t="s">
        <v>2712</v>
      </c>
      <c r="D952">
        <v>0</v>
      </c>
    </row>
    <row r="953" spans="1:4">
      <c r="A953" s="135" t="s">
        <v>2713</v>
      </c>
      <c r="B953" s="136">
        <v>75</v>
      </c>
      <c r="C953" t="s">
        <v>2715</v>
      </c>
      <c r="D953" t="s">
        <v>2714</v>
      </c>
    </row>
    <row r="954" spans="1:4">
      <c r="A954" s="135" t="s">
        <v>2716</v>
      </c>
      <c r="B954" s="136">
        <v>65</v>
      </c>
      <c r="C954" t="s">
        <v>2718</v>
      </c>
      <c r="D954" t="s">
        <v>2717</v>
      </c>
    </row>
    <row r="955" spans="1:4">
      <c r="A955" s="135" t="s">
        <v>2719</v>
      </c>
      <c r="B955" s="136">
        <v>109</v>
      </c>
      <c r="C955" t="s">
        <v>2721</v>
      </c>
      <c r="D955" t="s">
        <v>2720</v>
      </c>
    </row>
    <row r="956" spans="1:4">
      <c r="A956" s="135" t="s">
        <v>2722</v>
      </c>
      <c r="B956" s="136">
        <v>207</v>
      </c>
      <c r="C956" t="s">
        <v>2724</v>
      </c>
      <c r="D956" t="s">
        <v>2723</v>
      </c>
    </row>
    <row r="957" spans="1:4">
      <c r="A957" s="135" t="s">
        <v>2725</v>
      </c>
      <c r="B957" s="136">
        <v>175</v>
      </c>
      <c r="C957" t="s">
        <v>2727</v>
      </c>
      <c r="D957" t="s">
        <v>2726</v>
      </c>
    </row>
    <row r="958" spans="1:4">
      <c r="A958" s="135" t="s">
        <v>2728</v>
      </c>
      <c r="B958" s="136">
        <v>67</v>
      </c>
      <c r="C958" t="s">
        <v>2730</v>
      </c>
      <c r="D958" t="s">
        <v>2729</v>
      </c>
    </row>
    <row r="959" spans="1:4">
      <c r="A959" s="135" t="s">
        <v>2731</v>
      </c>
      <c r="B959" s="136">
        <v>58</v>
      </c>
      <c r="C959" t="s">
        <v>2733</v>
      </c>
      <c r="D959" t="s">
        <v>2732</v>
      </c>
    </row>
    <row r="960" spans="1:4">
      <c r="A960" s="135" t="s">
        <v>2734</v>
      </c>
      <c r="B960" s="136">
        <v>266</v>
      </c>
      <c r="C960" t="s">
        <v>2736</v>
      </c>
      <c r="D960" t="s">
        <v>2735</v>
      </c>
    </row>
    <row r="961" spans="1:4">
      <c r="A961" s="135" t="s">
        <v>2737</v>
      </c>
      <c r="B961" s="136">
        <v>35</v>
      </c>
      <c r="C961" t="s">
        <v>2739</v>
      </c>
      <c r="D961" t="s">
        <v>2738</v>
      </c>
    </row>
    <row r="962" spans="1:4">
      <c r="A962" s="135" t="s">
        <v>2740</v>
      </c>
      <c r="B962" s="136">
        <v>89</v>
      </c>
      <c r="C962" t="s">
        <v>2741</v>
      </c>
      <c r="D962">
        <v>0</v>
      </c>
    </row>
    <row r="963" spans="1:4">
      <c r="A963" s="135" t="s">
        <v>2742</v>
      </c>
      <c r="B963" s="136">
        <v>42</v>
      </c>
      <c r="C963" t="s">
        <v>2744</v>
      </c>
      <c r="D963" t="s">
        <v>2743</v>
      </c>
    </row>
    <row r="964" spans="1:4">
      <c r="A964" s="135" t="s">
        <v>2745</v>
      </c>
      <c r="B964" s="136">
        <v>200</v>
      </c>
      <c r="C964" t="s">
        <v>2747</v>
      </c>
      <c r="D964" t="s">
        <v>2746</v>
      </c>
    </row>
    <row r="965" spans="1:4">
      <c r="A965" s="135" t="s">
        <v>2748</v>
      </c>
      <c r="B965" s="136">
        <v>0</v>
      </c>
      <c r="C965" t="s">
        <v>2750</v>
      </c>
      <c r="D965" t="s">
        <v>2749</v>
      </c>
    </row>
    <row r="966" spans="1:4">
      <c r="A966" s="135" t="s">
        <v>2751</v>
      </c>
      <c r="B966" s="136">
        <v>2</v>
      </c>
      <c r="C966" t="s">
        <v>2753</v>
      </c>
      <c r="D966" t="s">
        <v>2752</v>
      </c>
    </row>
    <row r="967" spans="1:4">
      <c r="A967" s="135" t="s">
        <v>2754</v>
      </c>
      <c r="B967" s="136">
        <v>333</v>
      </c>
      <c r="C967" t="s">
        <v>2756</v>
      </c>
      <c r="D967" t="s">
        <v>2755</v>
      </c>
    </row>
    <row r="968" spans="1:4">
      <c r="A968" s="135" t="s">
        <v>2757</v>
      </c>
      <c r="B968" s="136">
        <v>58</v>
      </c>
      <c r="C968" t="s">
        <v>2759</v>
      </c>
      <c r="D968" t="s">
        <v>2758</v>
      </c>
    </row>
    <row r="969" spans="1:4">
      <c r="A969" s="135" t="s">
        <v>2760</v>
      </c>
      <c r="B969" s="136">
        <v>159</v>
      </c>
      <c r="C969" t="s">
        <v>2762</v>
      </c>
      <c r="D969" t="s">
        <v>2761</v>
      </c>
    </row>
    <row r="970" spans="1:4">
      <c r="A970" s="135" t="s">
        <v>2763</v>
      </c>
      <c r="B970" s="136">
        <v>47</v>
      </c>
      <c r="C970" t="s">
        <v>2765</v>
      </c>
      <c r="D970" t="s">
        <v>2764</v>
      </c>
    </row>
    <row r="971" spans="1:4">
      <c r="A971" s="135" t="s">
        <v>2766</v>
      </c>
      <c r="B971" s="136">
        <v>158</v>
      </c>
      <c r="C971" t="s">
        <v>2768</v>
      </c>
      <c r="D971" t="s">
        <v>2767</v>
      </c>
    </row>
    <row r="972" spans="1:4">
      <c r="A972" s="135" t="s">
        <v>2769</v>
      </c>
      <c r="B972" s="136">
        <v>77</v>
      </c>
      <c r="C972" t="s">
        <v>2771</v>
      </c>
      <c r="D972" t="s">
        <v>2770</v>
      </c>
    </row>
    <row r="973" spans="1:4">
      <c r="A973" s="135" t="s">
        <v>2772</v>
      </c>
      <c r="B973" s="136">
        <v>140</v>
      </c>
      <c r="C973" t="s">
        <v>2774</v>
      </c>
      <c r="D973" t="s">
        <v>2773</v>
      </c>
    </row>
    <row r="974" spans="1:4">
      <c r="A974" s="135" t="s">
        <v>2775</v>
      </c>
      <c r="B974" s="136">
        <v>271</v>
      </c>
      <c r="C974" t="s">
        <v>2776</v>
      </c>
      <c r="D974">
        <v>0</v>
      </c>
    </row>
    <row r="975" spans="1:4">
      <c r="A975" s="135" t="s">
        <v>2777</v>
      </c>
      <c r="B975" s="136">
        <v>133</v>
      </c>
      <c r="C975" t="s">
        <v>2779</v>
      </c>
      <c r="D975" t="s">
        <v>2778</v>
      </c>
    </row>
    <row r="976" spans="1:4">
      <c r="A976" s="135" t="s">
        <v>2780</v>
      </c>
      <c r="B976" s="136">
        <v>54</v>
      </c>
      <c r="C976" t="s">
        <v>2782</v>
      </c>
      <c r="D976" t="s">
        <v>2781</v>
      </c>
    </row>
    <row r="977" spans="1:4">
      <c r="A977" s="135" t="s">
        <v>2783</v>
      </c>
      <c r="B977" s="136">
        <v>70</v>
      </c>
      <c r="C977" t="s">
        <v>2785</v>
      </c>
      <c r="D977" t="s">
        <v>2784</v>
      </c>
    </row>
    <row r="978" spans="1:4">
      <c r="A978" s="135" t="s">
        <v>2786</v>
      </c>
      <c r="B978" s="136">
        <v>347</v>
      </c>
      <c r="C978" t="s">
        <v>2788</v>
      </c>
      <c r="D978" t="s">
        <v>2787</v>
      </c>
    </row>
    <row r="979" spans="1:4">
      <c r="A979" s="135" t="s">
        <v>2789</v>
      </c>
      <c r="B979" s="136">
        <v>37</v>
      </c>
      <c r="C979" t="s">
        <v>2791</v>
      </c>
      <c r="D979" t="s">
        <v>2790</v>
      </c>
    </row>
    <row r="980" spans="1:4">
      <c r="A980" s="135" t="s">
        <v>2792</v>
      </c>
      <c r="B980" s="136">
        <v>51</v>
      </c>
      <c r="C980" t="s">
        <v>2794</v>
      </c>
      <c r="D980" t="s">
        <v>2793</v>
      </c>
    </row>
    <row r="981" spans="1:4">
      <c r="A981" s="135" t="s">
        <v>2795</v>
      </c>
      <c r="B981" s="136">
        <v>56</v>
      </c>
      <c r="C981" t="s">
        <v>2797</v>
      </c>
      <c r="D981" t="s">
        <v>2796</v>
      </c>
    </row>
    <row r="982" spans="1:4">
      <c r="A982" s="135" t="s">
        <v>2798</v>
      </c>
      <c r="B982" s="136">
        <v>238</v>
      </c>
      <c r="C982" t="s">
        <v>2800</v>
      </c>
      <c r="D982" t="s">
        <v>2799</v>
      </c>
    </row>
    <row r="983" spans="1:4">
      <c r="A983" s="135" t="s">
        <v>2801</v>
      </c>
      <c r="B983" s="136">
        <v>61</v>
      </c>
      <c r="C983" t="s">
        <v>2803</v>
      </c>
      <c r="D983" t="s">
        <v>2802</v>
      </c>
    </row>
    <row r="984" spans="1:4">
      <c r="A984" s="135" t="s">
        <v>2804</v>
      </c>
      <c r="B984" s="136">
        <v>82</v>
      </c>
      <c r="C984" t="s">
        <v>2806</v>
      </c>
      <c r="D984" t="s">
        <v>2805</v>
      </c>
    </row>
    <row r="985" spans="1:4">
      <c r="A985" s="135" t="s">
        <v>2807</v>
      </c>
      <c r="B985" s="136">
        <v>72</v>
      </c>
      <c r="C985" t="s">
        <v>2808</v>
      </c>
      <c r="D985">
        <v>0</v>
      </c>
    </row>
    <row r="986" spans="1:4">
      <c r="A986" s="135" t="s">
        <v>2809</v>
      </c>
      <c r="B986" s="136">
        <v>49</v>
      </c>
      <c r="C986" t="s">
        <v>2811</v>
      </c>
      <c r="D986" t="s">
        <v>2810</v>
      </c>
    </row>
    <row r="987" spans="1:4">
      <c r="A987" s="135" t="s">
        <v>2812</v>
      </c>
      <c r="B987" s="136">
        <v>35</v>
      </c>
      <c r="C987" t="s">
        <v>2814</v>
      </c>
      <c r="D987" t="s">
        <v>2813</v>
      </c>
    </row>
    <row r="988" spans="1:4">
      <c r="A988" s="135" t="s">
        <v>2815</v>
      </c>
      <c r="B988" s="136">
        <v>75</v>
      </c>
      <c r="C988" t="s">
        <v>2817</v>
      </c>
      <c r="D988" t="s">
        <v>2816</v>
      </c>
    </row>
    <row r="989" spans="1:4">
      <c r="A989" s="135" t="s">
        <v>2818</v>
      </c>
      <c r="B989" s="136">
        <v>30</v>
      </c>
      <c r="C989" t="s">
        <v>2819</v>
      </c>
      <c r="D989">
        <v>0</v>
      </c>
    </row>
    <row r="990" spans="1:4">
      <c r="A990" s="135" t="s">
        <v>2820</v>
      </c>
      <c r="B990" s="136">
        <v>35</v>
      </c>
      <c r="C990" t="s">
        <v>2822</v>
      </c>
      <c r="D990" t="s">
        <v>2821</v>
      </c>
    </row>
    <row r="991" spans="1:4">
      <c r="A991" s="135" t="s">
        <v>2823</v>
      </c>
      <c r="B991" s="136">
        <v>12</v>
      </c>
      <c r="C991" t="s">
        <v>2825</v>
      </c>
      <c r="D991" t="s">
        <v>2824</v>
      </c>
    </row>
    <row r="992" spans="1:4">
      <c r="A992" s="135" t="s">
        <v>2826</v>
      </c>
      <c r="B992" s="136">
        <v>170</v>
      </c>
      <c r="C992" t="s">
        <v>2828</v>
      </c>
      <c r="D992" t="s">
        <v>2827</v>
      </c>
    </row>
    <row r="993" spans="1:4">
      <c r="A993" s="135" t="s">
        <v>2829</v>
      </c>
      <c r="B993" s="136">
        <v>74</v>
      </c>
      <c r="C993" t="s">
        <v>2830</v>
      </c>
      <c r="D993">
        <v>0</v>
      </c>
    </row>
    <row r="994" spans="1:4">
      <c r="A994" s="135" t="s">
        <v>2831</v>
      </c>
      <c r="B994" s="136">
        <v>53</v>
      </c>
      <c r="C994" t="s">
        <v>2833</v>
      </c>
      <c r="D994" t="s">
        <v>2832</v>
      </c>
    </row>
    <row r="995" spans="1:4">
      <c r="A995" s="135" t="s">
        <v>2834</v>
      </c>
      <c r="B995" s="136">
        <v>70</v>
      </c>
      <c r="C995" t="s">
        <v>2836</v>
      </c>
      <c r="D995" t="s">
        <v>2835</v>
      </c>
    </row>
    <row r="996" spans="1:4">
      <c r="A996" s="135" t="s">
        <v>2837</v>
      </c>
      <c r="B996" s="136">
        <v>14</v>
      </c>
      <c r="C996" t="s">
        <v>2839</v>
      </c>
      <c r="D996" t="s">
        <v>2838</v>
      </c>
    </row>
    <row r="997" spans="1:4">
      <c r="A997" s="135" t="s">
        <v>2840</v>
      </c>
      <c r="B997" s="136">
        <v>72</v>
      </c>
      <c r="C997" t="s">
        <v>2842</v>
      </c>
      <c r="D997" t="s">
        <v>2841</v>
      </c>
    </row>
    <row r="998" spans="1:4">
      <c r="A998" s="135" t="s">
        <v>2843</v>
      </c>
      <c r="B998" s="136">
        <v>329</v>
      </c>
      <c r="C998" t="s">
        <v>2845</v>
      </c>
      <c r="D998" t="s">
        <v>2844</v>
      </c>
    </row>
    <row r="999" spans="1:4">
      <c r="A999" s="135" t="s">
        <v>2846</v>
      </c>
      <c r="B999" s="136">
        <v>42</v>
      </c>
      <c r="C999" t="s">
        <v>2847</v>
      </c>
      <c r="D999">
        <v>0</v>
      </c>
    </row>
    <row r="1000" spans="1:4">
      <c r="A1000" s="135" t="s">
        <v>2848</v>
      </c>
      <c r="B1000" s="136">
        <v>32</v>
      </c>
      <c r="C1000" t="s">
        <v>2850</v>
      </c>
      <c r="D1000" t="s">
        <v>2849</v>
      </c>
    </row>
    <row r="1001" spans="1:4">
      <c r="A1001" s="135" t="s">
        <v>2851</v>
      </c>
      <c r="B1001" s="136">
        <v>126</v>
      </c>
      <c r="C1001" t="s">
        <v>2853</v>
      </c>
      <c r="D1001" t="s">
        <v>2852</v>
      </c>
    </row>
    <row r="1002" spans="1:4">
      <c r="A1002" s="135" t="s">
        <v>2854</v>
      </c>
      <c r="B1002" s="136">
        <v>5</v>
      </c>
      <c r="C1002" t="s">
        <v>2856</v>
      </c>
      <c r="D1002" t="s">
        <v>2855</v>
      </c>
    </row>
    <row r="1003" spans="1:4">
      <c r="A1003" s="135" t="s">
        <v>2857</v>
      </c>
      <c r="B1003" s="136">
        <v>47</v>
      </c>
      <c r="C1003" t="s">
        <v>2858</v>
      </c>
      <c r="D1003">
        <v>0</v>
      </c>
    </row>
    <row r="1004" spans="1:4">
      <c r="A1004" s="135" t="s">
        <v>2859</v>
      </c>
      <c r="B1004" s="136">
        <v>102</v>
      </c>
      <c r="C1004" t="s">
        <v>2861</v>
      </c>
      <c r="D1004" t="s">
        <v>2860</v>
      </c>
    </row>
    <row r="1005" spans="1:4">
      <c r="A1005" s="135" t="s">
        <v>2862</v>
      </c>
      <c r="B1005" s="136">
        <v>21</v>
      </c>
      <c r="C1005" t="s">
        <v>2864</v>
      </c>
      <c r="D1005" t="s">
        <v>2863</v>
      </c>
    </row>
    <row r="1006" spans="1:4">
      <c r="A1006" s="135" t="s">
        <v>2865</v>
      </c>
      <c r="B1006" s="136">
        <v>12</v>
      </c>
      <c r="C1006" t="s">
        <v>2867</v>
      </c>
      <c r="D1006" t="s">
        <v>2866</v>
      </c>
    </row>
    <row r="1007" spans="1:4">
      <c r="A1007" s="135" t="s">
        <v>2868</v>
      </c>
      <c r="B1007" s="136">
        <v>212</v>
      </c>
      <c r="C1007" t="s">
        <v>2870</v>
      </c>
      <c r="D1007" t="s">
        <v>2869</v>
      </c>
    </row>
    <row r="1008" spans="1:4">
      <c r="A1008" s="135" t="s">
        <v>2871</v>
      </c>
      <c r="B1008" s="136">
        <v>215</v>
      </c>
      <c r="C1008" t="s">
        <v>2873</v>
      </c>
      <c r="D1008" t="s">
        <v>2872</v>
      </c>
    </row>
    <row r="1009" spans="1:4">
      <c r="A1009" s="135" t="s">
        <v>2874</v>
      </c>
      <c r="B1009" s="136">
        <v>32</v>
      </c>
      <c r="C1009" t="s">
        <v>2876</v>
      </c>
      <c r="D1009" t="s">
        <v>2875</v>
      </c>
    </row>
    <row r="1010" spans="1:4">
      <c r="A1010" s="135" t="s">
        <v>2877</v>
      </c>
      <c r="B1010" s="136">
        <v>16</v>
      </c>
      <c r="C1010" t="s">
        <v>2879</v>
      </c>
      <c r="D1010" t="s">
        <v>2878</v>
      </c>
    </row>
    <row r="1011" spans="1:4">
      <c r="A1011" s="135" t="s">
        <v>2880</v>
      </c>
      <c r="B1011" s="136">
        <v>67</v>
      </c>
      <c r="C1011" t="s">
        <v>2882</v>
      </c>
      <c r="D1011" t="s">
        <v>2881</v>
      </c>
    </row>
    <row r="1012" spans="1:4">
      <c r="A1012" s="135" t="s">
        <v>2883</v>
      </c>
      <c r="B1012" s="136">
        <v>35</v>
      </c>
      <c r="C1012" t="s">
        <v>2884</v>
      </c>
      <c r="D1012">
        <v>0</v>
      </c>
    </row>
    <row r="1013" spans="1:4">
      <c r="A1013" s="135" t="s">
        <v>2885</v>
      </c>
      <c r="B1013" s="136">
        <v>186</v>
      </c>
      <c r="C1013" t="s">
        <v>2887</v>
      </c>
      <c r="D1013" t="s">
        <v>2886</v>
      </c>
    </row>
    <row r="1014" spans="1:4">
      <c r="A1014" s="135" t="s">
        <v>2888</v>
      </c>
      <c r="B1014" s="136">
        <v>232</v>
      </c>
      <c r="C1014" t="s">
        <v>2890</v>
      </c>
      <c r="D1014" t="s">
        <v>2889</v>
      </c>
    </row>
    <row r="1015" spans="1:4">
      <c r="A1015" s="135" t="s">
        <v>2891</v>
      </c>
      <c r="B1015" s="136">
        <v>392</v>
      </c>
      <c r="C1015" t="s">
        <v>2893</v>
      </c>
      <c r="D1015" t="s">
        <v>2892</v>
      </c>
    </row>
    <row r="1016" spans="1:4">
      <c r="A1016" s="135" t="s">
        <v>2894</v>
      </c>
      <c r="B1016" s="136">
        <v>26</v>
      </c>
      <c r="C1016" t="s">
        <v>2896</v>
      </c>
      <c r="D1016" t="s">
        <v>2895</v>
      </c>
    </row>
    <row r="1017" spans="1:4">
      <c r="A1017" s="135" t="s">
        <v>2897</v>
      </c>
      <c r="B1017" s="136">
        <v>275</v>
      </c>
      <c r="C1017" t="s">
        <v>2899</v>
      </c>
      <c r="D1017" t="s">
        <v>2898</v>
      </c>
    </row>
    <row r="1018" spans="1:4">
      <c r="A1018" s="135" t="s">
        <v>2900</v>
      </c>
      <c r="B1018" s="136">
        <v>21</v>
      </c>
      <c r="C1018" t="s">
        <v>2902</v>
      </c>
      <c r="D1018" t="s">
        <v>2901</v>
      </c>
    </row>
    <row r="1019" spans="1:4">
      <c r="A1019" s="135" t="s">
        <v>2903</v>
      </c>
      <c r="B1019" s="136">
        <v>39</v>
      </c>
      <c r="C1019" t="s">
        <v>2905</v>
      </c>
      <c r="D1019" t="s">
        <v>2904</v>
      </c>
    </row>
    <row r="1020" spans="1:4">
      <c r="A1020" s="135" t="s">
        <v>2906</v>
      </c>
      <c r="B1020" s="136">
        <v>117</v>
      </c>
      <c r="C1020" t="s">
        <v>2908</v>
      </c>
      <c r="D1020" t="s">
        <v>2907</v>
      </c>
    </row>
    <row r="1021" spans="1:4">
      <c r="A1021" s="135" t="s">
        <v>2909</v>
      </c>
      <c r="B1021" s="136">
        <v>228</v>
      </c>
      <c r="C1021" t="s">
        <v>2911</v>
      </c>
      <c r="D1021" t="s">
        <v>2910</v>
      </c>
    </row>
    <row r="1022" spans="1:4">
      <c r="A1022" s="135" t="s">
        <v>2912</v>
      </c>
      <c r="B1022" s="136">
        <v>240</v>
      </c>
      <c r="C1022" t="s">
        <v>2914</v>
      </c>
      <c r="D1022" t="s">
        <v>2913</v>
      </c>
    </row>
    <row r="1023" spans="1:4">
      <c r="A1023" s="135" t="s">
        <v>2915</v>
      </c>
      <c r="B1023" s="136">
        <v>133</v>
      </c>
      <c r="C1023" t="s">
        <v>2917</v>
      </c>
      <c r="D1023" t="s">
        <v>2916</v>
      </c>
    </row>
    <row r="1024" spans="1:4">
      <c r="A1024" s="135" t="s">
        <v>2918</v>
      </c>
      <c r="B1024" s="136">
        <v>348</v>
      </c>
      <c r="C1024" t="s">
        <v>2920</v>
      </c>
      <c r="D1024" t="s">
        <v>2919</v>
      </c>
    </row>
    <row r="1025" spans="1:4">
      <c r="A1025" s="135" t="s">
        <v>2921</v>
      </c>
      <c r="B1025" s="136">
        <v>138</v>
      </c>
      <c r="C1025" t="s">
        <v>2923</v>
      </c>
      <c r="D1025" t="s">
        <v>2922</v>
      </c>
    </row>
    <row r="1026" spans="1:4">
      <c r="A1026" s="135" t="s">
        <v>2924</v>
      </c>
      <c r="B1026" s="136">
        <v>54</v>
      </c>
      <c r="C1026" t="s">
        <v>2926</v>
      </c>
      <c r="D1026" t="s">
        <v>2925</v>
      </c>
    </row>
    <row r="1027" spans="1:4">
      <c r="A1027" s="135" t="s">
        <v>2927</v>
      </c>
      <c r="B1027" s="136">
        <v>65</v>
      </c>
      <c r="C1027" t="s">
        <v>2928</v>
      </c>
      <c r="D1027">
        <v>0</v>
      </c>
    </row>
    <row r="1028" spans="1:4">
      <c r="A1028" s="135" t="s">
        <v>2929</v>
      </c>
      <c r="B1028" s="136">
        <v>21</v>
      </c>
      <c r="C1028" t="s">
        <v>2931</v>
      </c>
      <c r="D1028" t="s">
        <v>2930</v>
      </c>
    </row>
    <row r="1029" spans="1:4">
      <c r="A1029" s="135" t="s">
        <v>2932</v>
      </c>
      <c r="B1029" s="136">
        <v>256</v>
      </c>
      <c r="C1029" t="s">
        <v>2933</v>
      </c>
      <c r="D1029">
        <v>0</v>
      </c>
    </row>
    <row r="1030" spans="1:4">
      <c r="A1030" s="135" t="s">
        <v>2934</v>
      </c>
      <c r="B1030" s="136">
        <v>165</v>
      </c>
      <c r="C1030" t="s">
        <v>2936</v>
      </c>
      <c r="D1030" t="s">
        <v>2935</v>
      </c>
    </row>
    <row r="1031" spans="1:4">
      <c r="A1031" s="135" t="s">
        <v>2937</v>
      </c>
      <c r="B1031" s="136">
        <v>439</v>
      </c>
      <c r="C1031" t="s">
        <v>2939</v>
      </c>
      <c r="D1031" t="s">
        <v>2938</v>
      </c>
    </row>
    <row r="1032" spans="1:4">
      <c r="A1032" s="135" t="s">
        <v>2940</v>
      </c>
      <c r="B1032" s="136">
        <v>82</v>
      </c>
      <c r="C1032" t="s">
        <v>2942</v>
      </c>
      <c r="D1032" t="s">
        <v>2941</v>
      </c>
    </row>
    <row r="1033" spans="1:4">
      <c r="A1033" s="135" t="s">
        <v>2943</v>
      </c>
      <c r="B1033" s="136">
        <v>93</v>
      </c>
      <c r="C1033" t="s">
        <v>2945</v>
      </c>
      <c r="D1033" t="s">
        <v>2944</v>
      </c>
    </row>
    <row r="1034" spans="1:4">
      <c r="A1034" s="135" t="s">
        <v>2946</v>
      </c>
      <c r="B1034" s="136">
        <v>116</v>
      </c>
      <c r="C1034" t="s">
        <v>2948</v>
      </c>
      <c r="D1034" t="s">
        <v>2947</v>
      </c>
    </row>
    <row r="1035" spans="1:4">
      <c r="A1035" s="135" t="s">
        <v>2949</v>
      </c>
      <c r="B1035" s="136">
        <v>23</v>
      </c>
      <c r="C1035" t="s">
        <v>2951</v>
      </c>
      <c r="D1035" t="s">
        <v>2950</v>
      </c>
    </row>
    <row r="1036" spans="1:4">
      <c r="A1036" s="135" t="s">
        <v>2952</v>
      </c>
      <c r="B1036" s="136">
        <v>116</v>
      </c>
      <c r="C1036" t="s">
        <v>2954</v>
      </c>
      <c r="D1036" t="s">
        <v>2953</v>
      </c>
    </row>
    <row r="1037" spans="1:4">
      <c r="A1037" s="135" t="s">
        <v>2955</v>
      </c>
      <c r="B1037" s="136">
        <v>179</v>
      </c>
      <c r="C1037" t="s">
        <v>2957</v>
      </c>
      <c r="D1037" t="s">
        <v>2956</v>
      </c>
    </row>
    <row r="1038" spans="1:4">
      <c r="A1038" s="135" t="s">
        <v>2958</v>
      </c>
      <c r="B1038" s="136">
        <v>261</v>
      </c>
      <c r="C1038" t="s">
        <v>2960</v>
      </c>
      <c r="D1038" t="s">
        <v>2959</v>
      </c>
    </row>
    <row r="1039" spans="1:4">
      <c r="A1039" s="135" t="s">
        <v>2961</v>
      </c>
      <c r="B1039" s="136">
        <v>23</v>
      </c>
      <c r="C1039" t="s">
        <v>2963</v>
      </c>
      <c r="D1039" t="s">
        <v>2962</v>
      </c>
    </row>
    <row r="1040" spans="1:4">
      <c r="A1040" s="135" t="s">
        <v>2964</v>
      </c>
      <c r="B1040" s="136">
        <v>60</v>
      </c>
      <c r="C1040" t="s">
        <v>2965</v>
      </c>
      <c r="D1040">
        <v>0</v>
      </c>
    </row>
    <row r="1041" spans="1:4">
      <c r="A1041" s="135" t="s">
        <v>2966</v>
      </c>
      <c r="B1041" s="136">
        <v>200</v>
      </c>
      <c r="C1041" t="s">
        <v>2968</v>
      </c>
      <c r="D1041" t="s">
        <v>2967</v>
      </c>
    </row>
    <row r="1042" spans="1:4">
      <c r="A1042" s="135" t="s">
        <v>2969</v>
      </c>
      <c r="B1042" s="136">
        <v>42</v>
      </c>
      <c r="C1042" t="s">
        <v>2971</v>
      </c>
      <c r="D1042" t="s">
        <v>2970</v>
      </c>
    </row>
    <row r="1043" spans="1:4">
      <c r="A1043" s="135" t="s">
        <v>2972</v>
      </c>
      <c r="B1043" s="136">
        <v>265</v>
      </c>
      <c r="C1043" t="s">
        <v>2973</v>
      </c>
      <c r="D1043">
        <v>0</v>
      </c>
    </row>
    <row r="1044" spans="1:4">
      <c r="A1044" s="135" t="s">
        <v>2974</v>
      </c>
      <c r="B1044" s="136">
        <v>140</v>
      </c>
      <c r="C1044" t="s">
        <v>2976</v>
      </c>
      <c r="D1044" t="s">
        <v>2975</v>
      </c>
    </row>
    <row r="1045" spans="1:4">
      <c r="A1045" s="135" t="s">
        <v>2977</v>
      </c>
      <c r="B1045" s="136">
        <v>74</v>
      </c>
      <c r="C1045" t="s">
        <v>2979</v>
      </c>
      <c r="D1045" t="s">
        <v>2978</v>
      </c>
    </row>
    <row r="1046" spans="1:4">
      <c r="A1046" s="135" t="s">
        <v>2980</v>
      </c>
      <c r="B1046" s="136">
        <v>151</v>
      </c>
      <c r="C1046" t="s">
        <v>2982</v>
      </c>
      <c r="D1046" t="s">
        <v>2981</v>
      </c>
    </row>
    <row r="1047" spans="1:4">
      <c r="A1047" s="135" t="s">
        <v>2983</v>
      </c>
      <c r="B1047" s="136">
        <v>68</v>
      </c>
      <c r="C1047" t="s">
        <v>2985</v>
      </c>
      <c r="D1047" t="s">
        <v>2984</v>
      </c>
    </row>
    <row r="1048" spans="1:4">
      <c r="A1048" s="135" t="s">
        <v>2986</v>
      </c>
      <c r="B1048" s="136">
        <v>110</v>
      </c>
      <c r="C1048" t="s">
        <v>2988</v>
      </c>
      <c r="D1048" t="s">
        <v>2987</v>
      </c>
    </row>
    <row r="1049" spans="1:4">
      <c r="A1049" s="135" t="s">
        <v>2989</v>
      </c>
      <c r="B1049" s="136">
        <v>60</v>
      </c>
      <c r="C1049" t="s">
        <v>2991</v>
      </c>
      <c r="D1049" t="s">
        <v>2990</v>
      </c>
    </row>
    <row r="1050" spans="1:4">
      <c r="A1050" s="135" t="s">
        <v>2992</v>
      </c>
      <c r="B1050" s="136">
        <v>18</v>
      </c>
      <c r="C1050" t="s">
        <v>2994</v>
      </c>
      <c r="D1050" t="s">
        <v>2993</v>
      </c>
    </row>
    <row r="1051" spans="1:4">
      <c r="A1051" s="135" t="s">
        <v>2995</v>
      </c>
      <c r="B1051" s="136">
        <v>259</v>
      </c>
      <c r="C1051" t="s">
        <v>2996</v>
      </c>
      <c r="D1051">
        <v>0</v>
      </c>
    </row>
    <row r="1052" spans="1:4">
      <c r="A1052" s="135" t="s">
        <v>2997</v>
      </c>
      <c r="B1052" s="136">
        <v>28</v>
      </c>
      <c r="C1052" t="s">
        <v>2999</v>
      </c>
      <c r="D1052" t="s">
        <v>2998</v>
      </c>
    </row>
    <row r="1053" spans="1:4">
      <c r="A1053" s="135" t="s">
        <v>3000</v>
      </c>
      <c r="B1053" s="136">
        <v>75</v>
      </c>
      <c r="C1053" t="s">
        <v>3002</v>
      </c>
      <c r="D1053" t="s">
        <v>3001</v>
      </c>
    </row>
    <row r="1054" spans="1:4">
      <c r="A1054" s="135" t="s">
        <v>3003</v>
      </c>
      <c r="B1054" s="136">
        <v>23</v>
      </c>
      <c r="C1054" t="s">
        <v>3005</v>
      </c>
      <c r="D1054" t="s">
        <v>3004</v>
      </c>
    </row>
    <row r="1055" spans="1:4">
      <c r="A1055" s="135" t="s">
        <v>3006</v>
      </c>
      <c r="B1055" s="136">
        <v>151</v>
      </c>
      <c r="C1055" t="s">
        <v>3008</v>
      </c>
      <c r="D1055" t="s">
        <v>3007</v>
      </c>
    </row>
    <row r="1056" spans="1:4">
      <c r="A1056" s="135" t="s">
        <v>3009</v>
      </c>
      <c r="B1056" s="136">
        <v>45</v>
      </c>
      <c r="C1056" t="s">
        <v>3011</v>
      </c>
      <c r="D1056" t="s">
        <v>3010</v>
      </c>
    </row>
    <row r="1057" spans="1:4">
      <c r="A1057" s="135" t="s">
        <v>3012</v>
      </c>
      <c r="B1057" s="136">
        <v>189</v>
      </c>
      <c r="C1057" t="s">
        <v>3014</v>
      </c>
      <c r="D1057" t="s">
        <v>3013</v>
      </c>
    </row>
    <row r="1058" spans="1:4">
      <c r="A1058" s="135" t="s">
        <v>3015</v>
      </c>
      <c r="B1058" s="136">
        <v>74</v>
      </c>
      <c r="C1058" t="s">
        <v>3017</v>
      </c>
      <c r="D1058" t="s">
        <v>3016</v>
      </c>
    </row>
    <row r="1059" spans="1:4">
      <c r="A1059" s="135" t="s">
        <v>3018</v>
      </c>
      <c r="B1059" s="136">
        <v>194</v>
      </c>
      <c r="C1059" t="s">
        <v>3020</v>
      </c>
      <c r="D1059" t="s">
        <v>3019</v>
      </c>
    </row>
    <row r="1060" spans="1:4">
      <c r="A1060" s="135" t="s">
        <v>3021</v>
      </c>
      <c r="B1060" s="136">
        <v>42</v>
      </c>
      <c r="C1060" t="s">
        <v>3023</v>
      </c>
      <c r="D1060" t="s">
        <v>3022</v>
      </c>
    </row>
    <row r="1061" spans="1:4">
      <c r="A1061" s="135" t="s">
        <v>3024</v>
      </c>
      <c r="B1061" s="136">
        <v>21</v>
      </c>
      <c r="C1061" t="s">
        <v>3026</v>
      </c>
      <c r="D1061" t="s">
        <v>3025</v>
      </c>
    </row>
    <row r="1062" spans="1:4">
      <c r="A1062" s="135" t="s">
        <v>3027</v>
      </c>
      <c r="B1062" s="136">
        <v>329</v>
      </c>
      <c r="C1062" t="s">
        <v>3029</v>
      </c>
      <c r="D1062" t="s">
        <v>3028</v>
      </c>
    </row>
    <row r="1063" spans="1:4">
      <c r="A1063" s="135" t="s">
        <v>3030</v>
      </c>
      <c r="B1063" s="136">
        <v>19</v>
      </c>
      <c r="C1063" t="s">
        <v>3032</v>
      </c>
      <c r="D1063" t="s">
        <v>3031</v>
      </c>
    </row>
    <row r="1064" spans="1:4">
      <c r="A1064" s="135" t="s">
        <v>3033</v>
      </c>
      <c r="B1064" s="136">
        <v>56</v>
      </c>
      <c r="C1064" t="s">
        <v>3035</v>
      </c>
      <c r="D1064" t="s">
        <v>3034</v>
      </c>
    </row>
    <row r="1065" spans="1:4">
      <c r="A1065" s="135" t="s">
        <v>3036</v>
      </c>
      <c r="B1065" s="136">
        <v>235</v>
      </c>
      <c r="C1065" t="s">
        <v>3038</v>
      </c>
      <c r="D1065" t="s">
        <v>3037</v>
      </c>
    </row>
    <row r="1066" spans="1:4">
      <c r="A1066" s="135" t="s">
        <v>3039</v>
      </c>
      <c r="B1066" s="136">
        <v>236</v>
      </c>
      <c r="C1066" t="s">
        <v>3041</v>
      </c>
      <c r="D1066" t="s">
        <v>3040</v>
      </c>
    </row>
    <row r="1067" spans="1:4">
      <c r="A1067" s="135" t="s">
        <v>3042</v>
      </c>
      <c r="B1067" s="136">
        <v>81</v>
      </c>
      <c r="C1067" t="s">
        <v>3044</v>
      </c>
      <c r="D1067" t="s">
        <v>3043</v>
      </c>
    </row>
    <row r="1068" spans="1:4">
      <c r="A1068" s="135" t="s">
        <v>3045</v>
      </c>
      <c r="B1068" s="136">
        <v>26</v>
      </c>
      <c r="C1068" t="s">
        <v>3047</v>
      </c>
      <c r="D1068" t="s">
        <v>3046</v>
      </c>
    </row>
    <row r="1069" spans="1:4">
      <c r="A1069" s="135" t="s">
        <v>3048</v>
      </c>
      <c r="B1069" s="136">
        <v>9</v>
      </c>
      <c r="C1069" t="s">
        <v>3050</v>
      </c>
      <c r="D1069" t="s">
        <v>3049</v>
      </c>
    </row>
    <row r="1070" spans="1:4">
      <c r="A1070" s="135" t="s">
        <v>3051</v>
      </c>
      <c r="B1070" s="136">
        <v>112</v>
      </c>
      <c r="C1070" t="s">
        <v>3053</v>
      </c>
      <c r="D1070" t="s">
        <v>3052</v>
      </c>
    </row>
    <row r="1071" spans="1:4">
      <c r="A1071" s="135" t="s">
        <v>3054</v>
      </c>
      <c r="B1071" s="136">
        <v>77</v>
      </c>
      <c r="C1071" t="s">
        <v>3056</v>
      </c>
      <c r="D1071" t="s">
        <v>3055</v>
      </c>
    </row>
    <row r="1072" spans="1:4">
      <c r="A1072" s="135" t="s">
        <v>3057</v>
      </c>
      <c r="B1072" s="136">
        <v>33</v>
      </c>
      <c r="C1072" t="s">
        <v>3059</v>
      </c>
      <c r="D1072" t="s">
        <v>3058</v>
      </c>
    </row>
    <row r="1073" spans="1:4">
      <c r="A1073" s="135" t="s">
        <v>3060</v>
      </c>
      <c r="B1073" s="136">
        <v>347</v>
      </c>
      <c r="C1073" t="s">
        <v>3062</v>
      </c>
      <c r="D1073" t="s">
        <v>3061</v>
      </c>
    </row>
    <row r="1074" spans="1:4">
      <c r="A1074" s="135" t="s">
        <v>3063</v>
      </c>
      <c r="B1074" s="136">
        <v>98</v>
      </c>
      <c r="C1074" t="s">
        <v>3065</v>
      </c>
      <c r="D1074" t="s">
        <v>3064</v>
      </c>
    </row>
    <row r="1075" spans="1:4">
      <c r="A1075" s="135" t="s">
        <v>3066</v>
      </c>
      <c r="B1075" s="136">
        <v>350</v>
      </c>
      <c r="C1075" t="s">
        <v>3068</v>
      </c>
      <c r="D1075" t="s">
        <v>3067</v>
      </c>
    </row>
    <row r="1076" spans="1:4">
      <c r="A1076" s="135" t="s">
        <v>3069</v>
      </c>
      <c r="B1076" s="136">
        <v>186</v>
      </c>
      <c r="C1076" t="s">
        <v>3071</v>
      </c>
      <c r="D1076" t="s">
        <v>3070</v>
      </c>
    </row>
    <row r="1077" spans="1:4">
      <c r="A1077" s="135" t="s">
        <v>3072</v>
      </c>
      <c r="B1077" s="136">
        <v>280</v>
      </c>
      <c r="C1077" t="s">
        <v>3074</v>
      </c>
      <c r="D1077" t="s">
        <v>3073</v>
      </c>
    </row>
    <row r="1078" spans="1:4">
      <c r="A1078" s="135" t="s">
        <v>3075</v>
      </c>
      <c r="B1078" s="136">
        <v>194</v>
      </c>
      <c r="C1078" t="s">
        <v>3077</v>
      </c>
      <c r="D1078" t="s">
        <v>3076</v>
      </c>
    </row>
    <row r="1079" spans="1:4">
      <c r="A1079" s="135" t="s">
        <v>3078</v>
      </c>
      <c r="B1079" s="136">
        <v>86</v>
      </c>
      <c r="C1079" t="s">
        <v>3080</v>
      </c>
      <c r="D1079" t="s">
        <v>3079</v>
      </c>
    </row>
    <row r="1080" spans="1:4">
      <c r="A1080" s="135" t="s">
        <v>3081</v>
      </c>
      <c r="B1080" s="136">
        <v>223</v>
      </c>
      <c r="C1080" t="s">
        <v>3083</v>
      </c>
      <c r="D1080" t="s">
        <v>3082</v>
      </c>
    </row>
    <row r="1081" spans="1:4">
      <c r="A1081" s="135" t="s">
        <v>3084</v>
      </c>
      <c r="B1081" s="136">
        <v>144</v>
      </c>
      <c r="C1081" t="s">
        <v>3086</v>
      </c>
      <c r="D1081" t="s">
        <v>3085</v>
      </c>
    </row>
    <row r="1082" spans="1:4">
      <c r="A1082" s="135" t="s">
        <v>3087</v>
      </c>
      <c r="B1082" s="136">
        <v>67</v>
      </c>
      <c r="C1082" t="s">
        <v>3088</v>
      </c>
      <c r="D1082">
        <v>0</v>
      </c>
    </row>
    <row r="1083" spans="1:4">
      <c r="A1083" s="135" t="s">
        <v>3089</v>
      </c>
      <c r="B1083" s="136">
        <v>33</v>
      </c>
      <c r="C1083" t="s">
        <v>3091</v>
      </c>
      <c r="D1083" t="s">
        <v>3090</v>
      </c>
    </row>
    <row r="1084" spans="1:4">
      <c r="A1084" s="135" t="s">
        <v>3092</v>
      </c>
      <c r="B1084" s="136">
        <v>345</v>
      </c>
      <c r="C1084" t="s">
        <v>3094</v>
      </c>
      <c r="D1084" t="s">
        <v>3093</v>
      </c>
    </row>
    <row r="1085" spans="1:4">
      <c r="A1085" s="135" t="s">
        <v>3095</v>
      </c>
      <c r="B1085" s="136">
        <v>114</v>
      </c>
      <c r="C1085" t="s">
        <v>3096</v>
      </c>
      <c r="D1085">
        <v>0</v>
      </c>
    </row>
    <row r="1086" spans="1:4">
      <c r="A1086" s="135" t="s">
        <v>3097</v>
      </c>
      <c r="B1086" s="136">
        <v>306</v>
      </c>
      <c r="C1086" t="s">
        <v>3099</v>
      </c>
      <c r="D1086" t="s">
        <v>3098</v>
      </c>
    </row>
    <row r="1087" spans="1:4">
      <c r="A1087" s="135" t="s">
        <v>3100</v>
      </c>
      <c r="B1087" s="136">
        <v>63</v>
      </c>
      <c r="C1087" t="s">
        <v>3102</v>
      </c>
      <c r="D1087" t="s">
        <v>3101</v>
      </c>
    </row>
    <row r="1088" spans="1:4">
      <c r="A1088" s="135" t="s">
        <v>3103</v>
      </c>
      <c r="B1088" s="136">
        <v>70</v>
      </c>
      <c r="C1088" t="s">
        <v>3105</v>
      </c>
      <c r="D1088" t="s">
        <v>3104</v>
      </c>
    </row>
    <row r="1089" spans="1:4">
      <c r="A1089" s="135" t="s">
        <v>3106</v>
      </c>
      <c r="B1089" s="136">
        <v>186</v>
      </c>
      <c r="C1089" t="s">
        <v>3107</v>
      </c>
      <c r="D1089">
        <v>0</v>
      </c>
    </row>
    <row r="1090" spans="1:4">
      <c r="A1090" s="135" t="s">
        <v>3108</v>
      </c>
      <c r="B1090" s="136">
        <v>284</v>
      </c>
      <c r="C1090" t="s">
        <v>3110</v>
      </c>
      <c r="D1090" t="s">
        <v>3109</v>
      </c>
    </row>
    <row r="1091" spans="1:4">
      <c r="A1091" s="135" t="s">
        <v>3111</v>
      </c>
      <c r="B1091" s="136">
        <v>145</v>
      </c>
      <c r="C1091" t="s">
        <v>3113</v>
      </c>
      <c r="D1091" t="s">
        <v>3112</v>
      </c>
    </row>
    <row r="1092" spans="1:4">
      <c r="A1092" s="135" t="s">
        <v>3114</v>
      </c>
      <c r="B1092" s="136">
        <v>79</v>
      </c>
      <c r="C1092" t="s">
        <v>3116</v>
      </c>
      <c r="D1092" t="s">
        <v>3115</v>
      </c>
    </row>
    <row r="1093" spans="1:4">
      <c r="A1093" s="135" t="s">
        <v>3117</v>
      </c>
      <c r="B1093" s="136">
        <v>53</v>
      </c>
      <c r="C1093" t="s">
        <v>3119</v>
      </c>
      <c r="D1093" t="s">
        <v>3118</v>
      </c>
    </row>
    <row r="1094" spans="1:4">
      <c r="A1094" s="135" t="s">
        <v>3120</v>
      </c>
      <c r="B1094" s="136">
        <v>326</v>
      </c>
      <c r="C1094" t="s">
        <v>3122</v>
      </c>
      <c r="D1094" t="s">
        <v>3121</v>
      </c>
    </row>
    <row r="1095" spans="1:4">
      <c r="A1095" s="135" t="s">
        <v>3123</v>
      </c>
      <c r="B1095" s="136">
        <v>35</v>
      </c>
      <c r="C1095" t="s">
        <v>3125</v>
      </c>
      <c r="D1095" t="s">
        <v>3124</v>
      </c>
    </row>
    <row r="1096" spans="1:4">
      <c r="A1096" s="135" t="s">
        <v>3126</v>
      </c>
      <c r="B1096" s="136">
        <v>588</v>
      </c>
      <c r="C1096" t="s">
        <v>3127</v>
      </c>
      <c r="D1096">
        <v>0</v>
      </c>
    </row>
    <row r="1097" spans="1:4">
      <c r="A1097" s="135" t="s">
        <v>3128</v>
      </c>
      <c r="B1097" s="136">
        <v>53</v>
      </c>
      <c r="C1097" t="s">
        <v>3130</v>
      </c>
      <c r="D1097" t="s">
        <v>3129</v>
      </c>
    </row>
    <row r="1098" spans="1:4">
      <c r="A1098" s="135" t="s">
        <v>3131</v>
      </c>
      <c r="B1098" s="136">
        <v>44</v>
      </c>
      <c r="C1098" t="s">
        <v>3133</v>
      </c>
      <c r="D1098" t="s">
        <v>3132</v>
      </c>
    </row>
    <row r="1099" spans="1:4">
      <c r="A1099" s="135" t="s">
        <v>3134</v>
      </c>
      <c r="B1099" s="136">
        <v>96</v>
      </c>
      <c r="C1099" t="s">
        <v>3136</v>
      </c>
      <c r="D1099" t="s">
        <v>3135</v>
      </c>
    </row>
    <row r="1100" spans="1:4">
      <c r="A1100" s="135" t="s">
        <v>3137</v>
      </c>
      <c r="B1100" s="136">
        <v>130</v>
      </c>
      <c r="C1100" t="s">
        <v>3139</v>
      </c>
      <c r="D1100" t="s">
        <v>3138</v>
      </c>
    </row>
    <row r="1101" spans="1:4">
      <c r="A1101" s="135" t="s">
        <v>3140</v>
      </c>
      <c r="B1101" s="136">
        <v>320</v>
      </c>
      <c r="C1101" t="s">
        <v>3142</v>
      </c>
      <c r="D1101" t="s">
        <v>3141</v>
      </c>
    </row>
    <row r="1102" spans="1:4">
      <c r="A1102" s="135" t="s">
        <v>3143</v>
      </c>
      <c r="B1102" s="136">
        <v>144</v>
      </c>
      <c r="C1102" t="s">
        <v>3145</v>
      </c>
      <c r="D1102" t="s">
        <v>3144</v>
      </c>
    </row>
    <row r="1103" spans="1:4">
      <c r="A1103" s="135" t="s">
        <v>3146</v>
      </c>
      <c r="B1103" s="136">
        <v>28</v>
      </c>
      <c r="C1103" t="s">
        <v>3148</v>
      </c>
      <c r="D1103" t="s">
        <v>3147</v>
      </c>
    </row>
    <row r="1104" spans="1:4">
      <c r="A1104" s="135" t="s">
        <v>3149</v>
      </c>
      <c r="B1104" s="136">
        <v>0</v>
      </c>
      <c r="C1104" t="s">
        <v>3151</v>
      </c>
      <c r="D1104" t="s">
        <v>3150</v>
      </c>
    </row>
    <row r="1105" spans="1:4">
      <c r="A1105" s="135" t="s">
        <v>3152</v>
      </c>
      <c r="B1105" s="136">
        <v>205</v>
      </c>
      <c r="C1105" t="s">
        <v>3154</v>
      </c>
      <c r="D1105" t="s">
        <v>3153</v>
      </c>
    </row>
    <row r="1106" spans="1:4">
      <c r="A1106" s="135" t="s">
        <v>3155</v>
      </c>
      <c r="B1106" s="136">
        <v>103</v>
      </c>
      <c r="C1106" t="s">
        <v>3157</v>
      </c>
      <c r="D1106" t="s">
        <v>3156</v>
      </c>
    </row>
    <row r="1107" spans="1:4">
      <c r="A1107" s="135" t="s">
        <v>3158</v>
      </c>
      <c r="B1107" s="136">
        <v>243</v>
      </c>
      <c r="C1107" t="s">
        <v>3160</v>
      </c>
      <c r="D1107" t="s">
        <v>3159</v>
      </c>
    </row>
    <row r="1108" spans="1:4">
      <c r="A1108" s="135" t="s">
        <v>3161</v>
      </c>
      <c r="B1108" s="136">
        <v>145</v>
      </c>
      <c r="C1108" t="s">
        <v>3162</v>
      </c>
      <c r="D1108">
        <v>0</v>
      </c>
    </row>
    <row r="1109" spans="1:4">
      <c r="A1109" s="135" t="s">
        <v>3163</v>
      </c>
      <c r="B1109" s="136">
        <v>212</v>
      </c>
      <c r="C1109" t="s">
        <v>3165</v>
      </c>
      <c r="D1109" t="s">
        <v>3164</v>
      </c>
    </row>
    <row r="1110" spans="1:4">
      <c r="A1110" s="135" t="s">
        <v>3166</v>
      </c>
      <c r="B1110" s="136">
        <v>100</v>
      </c>
      <c r="C1110" t="s">
        <v>3168</v>
      </c>
      <c r="D1110" t="s">
        <v>3167</v>
      </c>
    </row>
    <row r="1111" spans="1:4">
      <c r="A1111" s="135" t="s">
        <v>3169</v>
      </c>
      <c r="B1111" s="136">
        <v>46</v>
      </c>
      <c r="C1111" t="s">
        <v>3171</v>
      </c>
      <c r="D1111" t="s">
        <v>3170</v>
      </c>
    </row>
    <row r="1112" spans="1:4">
      <c r="A1112" s="135" t="s">
        <v>3172</v>
      </c>
      <c r="B1112" s="136">
        <v>63</v>
      </c>
      <c r="C1112" t="s">
        <v>3174</v>
      </c>
      <c r="D1112" t="s">
        <v>3173</v>
      </c>
    </row>
    <row r="1113" spans="1:4">
      <c r="A1113" s="135" t="s">
        <v>3175</v>
      </c>
      <c r="B1113" s="136">
        <v>51</v>
      </c>
      <c r="C1113" t="s">
        <v>3177</v>
      </c>
      <c r="D1113" t="s">
        <v>3176</v>
      </c>
    </row>
    <row r="1114" spans="1:4">
      <c r="A1114" s="135" t="s">
        <v>3178</v>
      </c>
      <c r="B1114" s="136">
        <v>56</v>
      </c>
      <c r="C1114" t="s">
        <v>3180</v>
      </c>
      <c r="D1114" t="s">
        <v>3179</v>
      </c>
    </row>
    <row r="1115" spans="1:4">
      <c r="A1115" s="135" t="s">
        <v>3181</v>
      </c>
      <c r="B1115" s="136">
        <v>4</v>
      </c>
      <c r="C1115" t="s">
        <v>3183</v>
      </c>
      <c r="D1115" t="s">
        <v>3182</v>
      </c>
    </row>
    <row r="1116" spans="1:4">
      <c r="A1116" s="135" t="s">
        <v>3184</v>
      </c>
      <c r="B1116" s="136">
        <v>23</v>
      </c>
      <c r="C1116" t="s">
        <v>3186</v>
      </c>
      <c r="D1116" t="s">
        <v>3185</v>
      </c>
    </row>
    <row r="1117" spans="1:4">
      <c r="A1117" s="135" t="s">
        <v>3187</v>
      </c>
      <c r="B1117" s="136">
        <v>35</v>
      </c>
      <c r="C1117" t="s">
        <v>3189</v>
      </c>
      <c r="D1117" t="s">
        <v>3188</v>
      </c>
    </row>
    <row r="1118" spans="1:4">
      <c r="A1118" s="135" t="s">
        <v>3190</v>
      </c>
      <c r="B1118" s="136">
        <v>144</v>
      </c>
      <c r="C1118" t="s">
        <v>3192</v>
      </c>
      <c r="D1118" t="s">
        <v>3191</v>
      </c>
    </row>
    <row r="1119" spans="1:4">
      <c r="A1119" s="135" t="s">
        <v>3193</v>
      </c>
      <c r="B1119" s="136">
        <v>271</v>
      </c>
      <c r="C1119" t="s">
        <v>3195</v>
      </c>
      <c r="D1119" t="s">
        <v>3194</v>
      </c>
    </row>
    <row r="1120" spans="1:4">
      <c r="A1120" s="135" t="s">
        <v>3196</v>
      </c>
      <c r="B1120" s="136">
        <v>259</v>
      </c>
      <c r="C1120" t="s">
        <v>3198</v>
      </c>
      <c r="D1120" t="s">
        <v>3197</v>
      </c>
    </row>
    <row r="1121" spans="1:4">
      <c r="A1121" s="135" t="s">
        <v>3199</v>
      </c>
      <c r="B1121" s="136">
        <v>205</v>
      </c>
      <c r="C1121" t="s">
        <v>3201</v>
      </c>
      <c r="D1121" t="s">
        <v>3200</v>
      </c>
    </row>
    <row r="1122" spans="1:4">
      <c r="A1122" s="135" t="s">
        <v>3202</v>
      </c>
      <c r="B1122" s="136">
        <v>303</v>
      </c>
      <c r="C1122" t="s">
        <v>3204</v>
      </c>
      <c r="D1122" t="s">
        <v>3203</v>
      </c>
    </row>
    <row r="1123" spans="1:4">
      <c r="A1123" s="135" t="s">
        <v>3205</v>
      </c>
      <c r="B1123" s="136">
        <v>277</v>
      </c>
      <c r="C1123" t="s">
        <v>3207</v>
      </c>
      <c r="D1123" t="s">
        <v>3206</v>
      </c>
    </row>
    <row r="1124" spans="1:4">
      <c r="A1124" s="135" t="s">
        <v>3208</v>
      </c>
      <c r="B1124" s="136">
        <v>65</v>
      </c>
      <c r="C1124" t="s">
        <v>3210</v>
      </c>
      <c r="D1124" t="s">
        <v>3209</v>
      </c>
    </row>
    <row r="1125" spans="1:4">
      <c r="A1125" s="135" t="s">
        <v>3211</v>
      </c>
      <c r="B1125" s="136">
        <v>30</v>
      </c>
      <c r="C1125" t="s">
        <v>3212</v>
      </c>
      <c r="D1125">
        <v>0</v>
      </c>
    </row>
    <row r="1126" spans="1:4">
      <c r="A1126" s="135" t="s">
        <v>3213</v>
      </c>
      <c r="B1126" s="136">
        <v>49</v>
      </c>
      <c r="C1126" t="s">
        <v>3215</v>
      </c>
      <c r="D1126" t="s">
        <v>3214</v>
      </c>
    </row>
    <row r="1127" spans="1:4">
      <c r="A1127" s="135" t="s">
        <v>3216</v>
      </c>
      <c r="B1127" s="136">
        <v>21</v>
      </c>
      <c r="C1127" t="s">
        <v>3218</v>
      </c>
      <c r="D1127" t="s">
        <v>3217</v>
      </c>
    </row>
    <row r="1128" spans="1:4">
      <c r="A1128" s="135" t="s">
        <v>3219</v>
      </c>
      <c r="B1128" s="136">
        <v>285</v>
      </c>
      <c r="C1128" t="s">
        <v>3221</v>
      </c>
      <c r="D1128" t="s">
        <v>3220</v>
      </c>
    </row>
    <row r="1129" spans="1:4">
      <c r="A1129" s="135" t="s">
        <v>3222</v>
      </c>
      <c r="B1129" s="136">
        <v>75</v>
      </c>
      <c r="C1129" t="s">
        <v>3224</v>
      </c>
      <c r="D1129" t="s">
        <v>3223</v>
      </c>
    </row>
    <row r="1130" spans="1:4">
      <c r="A1130" s="135" t="s">
        <v>3225</v>
      </c>
      <c r="B1130" s="136">
        <v>312</v>
      </c>
      <c r="C1130" t="s">
        <v>3227</v>
      </c>
      <c r="D1130" t="s">
        <v>3226</v>
      </c>
    </row>
    <row r="1131" spans="1:4">
      <c r="A1131" s="135" t="s">
        <v>3228</v>
      </c>
      <c r="B1131" s="136">
        <v>92</v>
      </c>
      <c r="C1131" t="s">
        <v>3229</v>
      </c>
      <c r="D1131">
        <v>0</v>
      </c>
    </row>
    <row r="1132" spans="1:4">
      <c r="A1132" s="135" t="s">
        <v>3230</v>
      </c>
      <c r="B1132" s="136">
        <v>124</v>
      </c>
      <c r="C1132" t="s">
        <v>3232</v>
      </c>
      <c r="D1132" t="s">
        <v>3231</v>
      </c>
    </row>
    <row r="1133" spans="1:4">
      <c r="A1133" s="135" t="s">
        <v>3233</v>
      </c>
      <c r="B1133" s="136">
        <v>47</v>
      </c>
      <c r="C1133" t="s">
        <v>3235</v>
      </c>
      <c r="D1133" t="s">
        <v>3234</v>
      </c>
    </row>
    <row r="1134" spans="1:4">
      <c r="A1134" s="135" t="s">
        <v>3236</v>
      </c>
      <c r="B1134" s="136">
        <v>49</v>
      </c>
      <c r="C1134" t="s">
        <v>3238</v>
      </c>
      <c r="D1134" t="s">
        <v>3237</v>
      </c>
    </row>
    <row r="1135" spans="1:4">
      <c r="A1135" s="135" t="s">
        <v>3239</v>
      </c>
      <c r="B1135" s="136">
        <v>266</v>
      </c>
      <c r="C1135" t="s">
        <v>3241</v>
      </c>
      <c r="D1135" t="s">
        <v>3240</v>
      </c>
    </row>
    <row r="1136" spans="1:4">
      <c r="A1136" s="135" t="s">
        <v>3242</v>
      </c>
      <c r="B1136" s="136">
        <v>217</v>
      </c>
      <c r="C1136" t="s">
        <v>3244</v>
      </c>
      <c r="D1136" t="s">
        <v>3243</v>
      </c>
    </row>
    <row r="1137" spans="1:4">
      <c r="A1137" s="135" t="s">
        <v>3245</v>
      </c>
      <c r="B1137" s="136">
        <v>179</v>
      </c>
      <c r="C1137" t="s">
        <v>3246</v>
      </c>
      <c r="D1137">
        <v>0</v>
      </c>
    </row>
    <row r="1138" spans="1:4">
      <c r="A1138" s="135" t="s">
        <v>3247</v>
      </c>
      <c r="B1138" s="136">
        <v>159</v>
      </c>
      <c r="C1138" t="s">
        <v>3249</v>
      </c>
      <c r="D1138" t="s">
        <v>3248</v>
      </c>
    </row>
    <row r="1139" spans="1:4">
      <c r="A1139" s="135" t="s">
        <v>3250</v>
      </c>
      <c r="B1139" s="136">
        <v>0</v>
      </c>
      <c r="C1139" t="s">
        <v>3251</v>
      </c>
      <c r="D1139">
        <v>0</v>
      </c>
    </row>
    <row r="1140" spans="1:4">
      <c r="A1140" s="135" t="s">
        <v>3252</v>
      </c>
      <c r="B1140" s="136">
        <v>110</v>
      </c>
      <c r="C1140" t="s">
        <v>3254</v>
      </c>
      <c r="D1140" t="s">
        <v>3253</v>
      </c>
    </row>
    <row r="1141" spans="1:4">
      <c r="A1141" s="135" t="s">
        <v>3255</v>
      </c>
      <c r="B1141" s="136">
        <v>77</v>
      </c>
      <c r="C1141" t="s">
        <v>3256</v>
      </c>
      <c r="D1141">
        <v>0</v>
      </c>
    </row>
    <row r="1142" spans="1:4">
      <c r="A1142" s="135" t="s">
        <v>3257</v>
      </c>
      <c r="B1142" s="136">
        <v>142</v>
      </c>
      <c r="C1142" t="s">
        <v>3259</v>
      </c>
      <c r="D1142" t="s">
        <v>3258</v>
      </c>
    </row>
    <row r="1143" spans="1:4">
      <c r="A1143" s="135" t="s">
        <v>3260</v>
      </c>
      <c r="B1143" s="136">
        <v>54</v>
      </c>
      <c r="C1143" t="s">
        <v>3262</v>
      </c>
      <c r="D1143" t="s">
        <v>3261</v>
      </c>
    </row>
    <row r="1144" spans="1:4">
      <c r="A1144" s="135" t="s">
        <v>3263</v>
      </c>
      <c r="B1144" s="136">
        <v>103</v>
      </c>
      <c r="C1144" t="s">
        <v>3265</v>
      </c>
      <c r="D1144" t="s">
        <v>3264</v>
      </c>
    </row>
    <row r="1145" spans="1:4">
      <c r="A1145" s="135" t="s">
        <v>3266</v>
      </c>
      <c r="B1145" s="136">
        <v>130</v>
      </c>
      <c r="C1145" t="s">
        <v>3268</v>
      </c>
      <c r="D1145" t="s">
        <v>3267</v>
      </c>
    </row>
    <row r="1146" spans="1:4">
      <c r="A1146" s="135" t="s">
        <v>3269</v>
      </c>
      <c r="B1146" s="136">
        <v>331</v>
      </c>
      <c r="C1146" t="s">
        <v>3271</v>
      </c>
      <c r="D1146" t="s">
        <v>3270</v>
      </c>
    </row>
    <row r="1147" spans="1:4">
      <c r="A1147" s="135" t="s">
        <v>3272</v>
      </c>
      <c r="B1147" s="136">
        <v>60</v>
      </c>
      <c r="C1147" t="s">
        <v>3273</v>
      </c>
      <c r="D1147">
        <v>0</v>
      </c>
    </row>
    <row r="1148" spans="1:4">
      <c r="A1148" s="135" t="s">
        <v>3274</v>
      </c>
      <c r="B1148" s="136">
        <v>114</v>
      </c>
      <c r="C1148" t="s">
        <v>3276</v>
      </c>
      <c r="D1148" t="s">
        <v>3275</v>
      </c>
    </row>
    <row r="1149" spans="1:4">
      <c r="A1149" s="135" t="s">
        <v>3277</v>
      </c>
      <c r="B1149" s="136">
        <v>40</v>
      </c>
      <c r="C1149" t="s">
        <v>3278</v>
      </c>
      <c r="D1149">
        <v>0</v>
      </c>
    </row>
    <row r="1150" spans="1:4">
      <c r="A1150" s="135" t="s">
        <v>3279</v>
      </c>
      <c r="B1150" s="136">
        <v>47</v>
      </c>
      <c r="C1150" t="s">
        <v>3281</v>
      </c>
      <c r="D1150" t="s">
        <v>3280</v>
      </c>
    </row>
    <row r="1151" spans="1:4">
      <c r="A1151" s="135" t="s">
        <v>3282</v>
      </c>
      <c r="B1151" s="136">
        <v>75</v>
      </c>
      <c r="C1151" t="s">
        <v>3284</v>
      </c>
      <c r="D1151" t="s">
        <v>3283</v>
      </c>
    </row>
    <row r="1152" spans="1:4">
      <c r="A1152" s="135" t="s">
        <v>3285</v>
      </c>
      <c r="B1152" s="136">
        <v>152</v>
      </c>
      <c r="C1152" t="s">
        <v>3287</v>
      </c>
      <c r="D1152" t="s">
        <v>3286</v>
      </c>
    </row>
    <row r="1153" spans="1:4">
      <c r="A1153" s="135" t="s">
        <v>3288</v>
      </c>
      <c r="B1153" s="136">
        <v>46</v>
      </c>
      <c r="C1153" t="s">
        <v>3290</v>
      </c>
      <c r="D1153" t="s">
        <v>3289</v>
      </c>
    </row>
    <row r="1154" spans="1:4">
      <c r="A1154" s="135" t="s">
        <v>3291</v>
      </c>
      <c r="B1154" s="136">
        <v>107</v>
      </c>
      <c r="C1154" t="s">
        <v>3293</v>
      </c>
      <c r="D1154" t="s">
        <v>3292</v>
      </c>
    </row>
    <row r="1155" spans="1:4">
      <c r="A1155" s="135" t="s">
        <v>3294</v>
      </c>
      <c r="B1155" s="136">
        <v>39</v>
      </c>
      <c r="C1155" t="s">
        <v>3296</v>
      </c>
      <c r="D1155" t="s">
        <v>3295</v>
      </c>
    </row>
    <row r="1156" spans="1:4">
      <c r="A1156" s="135" t="s">
        <v>3297</v>
      </c>
      <c r="B1156" s="136">
        <v>42</v>
      </c>
      <c r="C1156" t="s">
        <v>3299</v>
      </c>
      <c r="D1156" t="s">
        <v>3298</v>
      </c>
    </row>
    <row r="1157" spans="1:4">
      <c r="A1157" s="135" t="s">
        <v>3300</v>
      </c>
      <c r="B1157" s="136">
        <v>305</v>
      </c>
      <c r="C1157" t="s">
        <v>3302</v>
      </c>
      <c r="D1157" t="s">
        <v>3301</v>
      </c>
    </row>
    <row r="1158" spans="1:4">
      <c r="A1158" s="135" t="s">
        <v>3303</v>
      </c>
      <c r="B1158" s="136">
        <v>349</v>
      </c>
      <c r="C1158" t="s">
        <v>3305</v>
      </c>
      <c r="D1158" t="s">
        <v>3304</v>
      </c>
    </row>
    <row r="1159" spans="1:4">
      <c r="A1159" s="135" t="s">
        <v>3306</v>
      </c>
      <c r="B1159" s="136">
        <v>16</v>
      </c>
      <c r="C1159" t="s">
        <v>3308</v>
      </c>
      <c r="D1159" t="s">
        <v>3307</v>
      </c>
    </row>
    <row r="1160" spans="1:4">
      <c r="A1160" s="135" t="s">
        <v>3309</v>
      </c>
      <c r="B1160" s="136">
        <v>37</v>
      </c>
      <c r="C1160" t="s">
        <v>3311</v>
      </c>
      <c r="D1160" t="s">
        <v>3310</v>
      </c>
    </row>
    <row r="1161" spans="1:4">
      <c r="A1161" s="135" t="s">
        <v>3312</v>
      </c>
      <c r="B1161" s="136">
        <v>103</v>
      </c>
      <c r="C1161" t="s">
        <v>3314</v>
      </c>
      <c r="D1161" t="s">
        <v>3313</v>
      </c>
    </row>
    <row r="1162" spans="1:4">
      <c r="A1162" s="135" t="s">
        <v>3315</v>
      </c>
      <c r="B1162" s="136">
        <v>301</v>
      </c>
      <c r="C1162" t="s">
        <v>3317</v>
      </c>
      <c r="D1162" t="s">
        <v>3316</v>
      </c>
    </row>
    <row r="1163" spans="1:4">
      <c r="A1163" s="135" t="s">
        <v>3318</v>
      </c>
      <c r="B1163" s="136">
        <v>322</v>
      </c>
      <c r="C1163" t="s">
        <v>3319</v>
      </c>
      <c r="D1163">
        <v>0</v>
      </c>
    </row>
    <row r="1164" spans="1:4">
      <c r="A1164" s="135" t="s">
        <v>3320</v>
      </c>
      <c r="B1164" s="136">
        <v>119</v>
      </c>
      <c r="C1164" t="s">
        <v>3322</v>
      </c>
      <c r="D1164" t="s">
        <v>3321</v>
      </c>
    </row>
    <row r="1165" spans="1:4">
      <c r="A1165" s="135" t="s">
        <v>3323</v>
      </c>
      <c r="B1165" s="136">
        <v>96</v>
      </c>
      <c r="C1165" t="s">
        <v>3325</v>
      </c>
      <c r="D1165" t="s">
        <v>3324</v>
      </c>
    </row>
    <row r="1166" spans="1:4">
      <c r="A1166" s="135" t="s">
        <v>3326</v>
      </c>
      <c r="B1166" s="136">
        <v>47</v>
      </c>
      <c r="C1166" t="s">
        <v>3328</v>
      </c>
      <c r="D1166" t="s">
        <v>3327</v>
      </c>
    </row>
    <row r="1167" spans="1:4">
      <c r="A1167" s="135" t="s">
        <v>3329</v>
      </c>
      <c r="B1167" s="136">
        <v>44</v>
      </c>
      <c r="C1167" t="s">
        <v>3331</v>
      </c>
      <c r="D1167" t="s">
        <v>3330</v>
      </c>
    </row>
    <row r="1168" spans="1:4">
      <c r="A1168" s="135" t="s">
        <v>3332</v>
      </c>
      <c r="B1168" s="136">
        <v>103</v>
      </c>
      <c r="C1168" t="s">
        <v>3334</v>
      </c>
      <c r="D1168" t="s">
        <v>3333</v>
      </c>
    </row>
    <row r="1169" spans="1:4">
      <c r="A1169" s="135" t="s">
        <v>3335</v>
      </c>
      <c r="B1169" s="136">
        <v>42</v>
      </c>
      <c r="C1169" t="s">
        <v>3337</v>
      </c>
      <c r="D1169" t="s">
        <v>3336</v>
      </c>
    </row>
    <row r="1170" spans="1:4">
      <c r="A1170" s="135" t="s">
        <v>3338</v>
      </c>
      <c r="B1170" s="136">
        <v>40</v>
      </c>
      <c r="C1170" t="s">
        <v>3340</v>
      </c>
      <c r="D1170" t="s">
        <v>3339</v>
      </c>
    </row>
    <row r="1171" spans="1:4">
      <c r="A1171" s="135" t="s">
        <v>3341</v>
      </c>
      <c r="B1171" s="136">
        <v>263</v>
      </c>
      <c r="C1171" t="s">
        <v>3343</v>
      </c>
      <c r="D1171" t="s">
        <v>3342</v>
      </c>
    </row>
    <row r="1172" spans="1:4">
      <c r="A1172" s="135" t="s">
        <v>3344</v>
      </c>
      <c r="B1172" s="136">
        <v>93</v>
      </c>
      <c r="C1172" t="s">
        <v>3346</v>
      </c>
      <c r="D1172" t="s">
        <v>3345</v>
      </c>
    </row>
    <row r="1173" spans="1:4">
      <c r="A1173" s="135" t="s">
        <v>3347</v>
      </c>
      <c r="B1173" s="136">
        <v>42</v>
      </c>
      <c r="C1173" t="s">
        <v>3349</v>
      </c>
      <c r="D1173" t="s">
        <v>3348</v>
      </c>
    </row>
    <row r="1174" spans="1:4">
      <c r="A1174" s="135" t="s">
        <v>3350</v>
      </c>
      <c r="B1174" s="136">
        <v>303</v>
      </c>
      <c r="C1174" t="s">
        <v>3352</v>
      </c>
      <c r="D1174" t="s">
        <v>3351</v>
      </c>
    </row>
    <row r="1175" spans="1:4">
      <c r="A1175" s="135" t="s">
        <v>3353</v>
      </c>
      <c r="B1175" s="136">
        <v>0</v>
      </c>
      <c r="C1175" t="s">
        <v>3355</v>
      </c>
      <c r="D1175" t="s">
        <v>3354</v>
      </c>
    </row>
    <row r="1176" spans="1:4">
      <c r="A1176" s="135" t="s">
        <v>3356</v>
      </c>
      <c r="B1176" s="136">
        <v>312</v>
      </c>
      <c r="C1176" t="s">
        <v>3358</v>
      </c>
      <c r="D1176" t="s">
        <v>3357</v>
      </c>
    </row>
    <row r="1177" spans="1:4">
      <c r="A1177" s="135" t="s">
        <v>3359</v>
      </c>
      <c r="B1177" s="136">
        <v>217</v>
      </c>
      <c r="C1177" t="s">
        <v>3361</v>
      </c>
      <c r="D1177" t="s">
        <v>3360</v>
      </c>
    </row>
    <row r="1178" spans="1:4">
      <c r="A1178" s="135" t="s">
        <v>3362</v>
      </c>
      <c r="B1178" s="136">
        <v>9</v>
      </c>
      <c r="C1178" t="s">
        <v>3363</v>
      </c>
      <c r="D1178">
        <v>0</v>
      </c>
    </row>
    <row r="1179" spans="1:4">
      <c r="A1179" s="135" t="s">
        <v>3364</v>
      </c>
      <c r="B1179" s="136">
        <v>42</v>
      </c>
      <c r="C1179" t="s">
        <v>3365</v>
      </c>
      <c r="D1179">
        <v>0</v>
      </c>
    </row>
    <row r="1180" spans="1:4">
      <c r="A1180" s="135" t="s">
        <v>3366</v>
      </c>
      <c r="B1180" s="136">
        <v>126</v>
      </c>
      <c r="C1180" t="s">
        <v>3368</v>
      </c>
      <c r="D1180" t="s">
        <v>3367</v>
      </c>
    </row>
    <row r="1181" spans="1:4">
      <c r="A1181" s="135" t="s">
        <v>3369</v>
      </c>
      <c r="B1181" s="136">
        <v>54</v>
      </c>
      <c r="C1181" t="s">
        <v>3371</v>
      </c>
      <c r="D1181" t="s">
        <v>3370</v>
      </c>
    </row>
    <row r="1182" spans="1:4">
      <c r="A1182" s="135" t="s">
        <v>3372</v>
      </c>
      <c r="B1182" s="136">
        <v>152</v>
      </c>
      <c r="C1182" t="s">
        <v>3374</v>
      </c>
      <c r="D1182" t="s">
        <v>3373</v>
      </c>
    </row>
    <row r="1183" spans="1:4">
      <c r="A1183" s="135" t="s">
        <v>3375</v>
      </c>
      <c r="B1183" s="136">
        <v>145</v>
      </c>
      <c r="C1183" t="s">
        <v>3377</v>
      </c>
      <c r="D1183" t="s">
        <v>3376</v>
      </c>
    </row>
    <row r="1184" spans="1:4">
      <c r="A1184" s="135" t="s">
        <v>3378</v>
      </c>
      <c r="B1184" s="136">
        <v>2</v>
      </c>
      <c r="C1184" t="s">
        <v>3379</v>
      </c>
      <c r="D1184">
        <v>0</v>
      </c>
    </row>
    <row r="1185" spans="1:4">
      <c r="A1185" s="135" t="s">
        <v>3380</v>
      </c>
      <c r="B1185" s="136">
        <v>11</v>
      </c>
      <c r="C1185" t="s">
        <v>3382</v>
      </c>
      <c r="D1185" t="s">
        <v>3381</v>
      </c>
    </row>
    <row r="1186" spans="1:4">
      <c r="A1186" s="135" t="s">
        <v>3383</v>
      </c>
      <c r="B1186" s="136">
        <v>175</v>
      </c>
      <c r="C1186" t="s">
        <v>3385</v>
      </c>
      <c r="D1186" t="s">
        <v>3384</v>
      </c>
    </row>
    <row r="1187" spans="1:4">
      <c r="A1187" s="135" t="s">
        <v>3386</v>
      </c>
      <c r="B1187" s="136">
        <v>75</v>
      </c>
      <c r="C1187" t="s">
        <v>3388</v>
      </c>
      <c r="D1187" t="s">
        <v>3387</v>
      </c>
    </row>
    <row r="1188" spans="1:4">
      <c r="A1188" s="135" t="s">
        <v>3389</v>
      </c>
      <c r="B1188" s="136">
        <v>217</v>
      </c>
      <c r="C1188" t="s">
        <v>3390</v>
      </c>
      <c r="D1188">
        <v>0</v>
      </c>
    </row>
    <row r="1189" spans="1:4">
      <c r="A1189" s="135" t="s">
        <v>3391</v>
      </c>
      <c r="B1189" s="136">
        <v>16</v>
      </c>
      <c r="C1189" t="s">
        <v>3393</v>
      </c>
      <c r="D1189" t="s">
        <v>3392</v>
      </c>
    </row>
    <row r="1190" spans="1:4">
      <c r="A1190" s="135" t="s">
        <v>3394</v>
      </c>
      <c r="B1190" s="136">
        <v>81</v>
      </c>
      <c r="C1190" t="s">
        <v>3395</v>
      </c>
      <c r="D1190">
        <v>0</v>
      </c>
    </row>
    <row r="1191" spans="1:4">
      <c r="A1191" s="135" t="s">
        <v>3396</v>
      </c>
      <c r="B1191" s="136">
        <v>35</v>
      </c>
      <c r="C1191" t="s">
        <v>3398</v>
      </c>
      <c r="D1191" t="s">
        <v>3397</v>
      </c>
    </row>
    <row r="1192" spans="1:4">
      <c r="A1192" s="135" t="s">
        <v>3399</v>
      </c>
      <c r="B1192" s="136">
        <v>42</v>
      </c>
      <c r="C1192" t="s">
        <v>3400</v>
      </c>
      <c r="D1192">
        <v>0</v>
      </c>
    </row>
    <row r="1193" spans="1:4">
      <c r="A1193" s="135" t="s">
        <v>3401</v>
      </c>
      <c r="B1193" s="136">
        <v>212</v>
      </c>
      <c r="C1193" t="s">
        <v>3403</v>
      </c>
      <c r="D1193" t="s">
        <v>3402</v>
      </c>
    </row>
    <row r="1194" spans="1:4">
      <c r="A1194" s="135" t="s">
        <v>3404</v>
      </c>
      <c r="B1194" s="136">
        <v>350</v>
      </c>
      <c r="C1194" t="s">
        <v>3406</v>
      </c>
      <c r="D1194" t="s">
        <v>3405</v>
      </c>
    </row>
    <row r="1195" spans="1:4">
      <c r="A1195" s="135" t="s">
        <v>3407</v>
      </c>
      <c r="B1195" s="136">
        <v>51</v>
      </c>
      <c r="C1195" t="s">
        <v>3409</v>
      </c>
      <c r="D1195" t="s">
        <v>3408</v>
      </c>
    </row>
    <row r="1196" spans="1:4">
      <c r="A1196" s="135" t="s">
        <v>3410</v>
      </c>
      <c r="B1196" s="136">
        <v>306</v>
      </c>
      <c r="C1196" t="s">
        <v>3412</v>
      </c>
      <c r="D1196" t="s">
        <v>3411</v>
      </c>
    </row>
    <row r="1197" spans="1:4">
      <c r="A1197" s="135" t="s">
        <v>3413</v>
      </c>
      <c r="B1197" s="136">
        <v>95</v>
      </c>
      <c r="C1197" t="s">
        <v>3414</v>
      </c>
      <c r="D1197">
        <v>0</v>
      </c>
    </row>
    <row r="1198" spans="1:4">
      <c r="A1198" s="135" t="s">
        <v>3415</v>
      </c>
      <c r="B1198" s="136">
        <v>96</v>
      </c>
      <c r="C1198" t="s">
        <v>3417</v>
      </c>
      <c r="D1198" t="s">
        <v>3416</v>
      </c>
    </row>
    <row r="1199" spans="1:4">
      <c r="A1199" s="135" t="s">
        <v>3418</v>
      </c>
      <c r="B1199" s="136">
        <v>81</v>
      </c>
      <c r="C1199" t="s">
        <v>3420</v>
      </c>
      <c r="D1199" t="s">
        <v>3419</v>
      </c>
    </row>
    <row r="1200" spans="1:4">
      <c r="A1200" s="135" t="s">
        <v>3421</v>
      </c>
      <c r="B1200" s="136">
        <v>89</v>
      </c>
      <c r="C1200" t="s">
        <v>3423</v>
      </c>
      <c r="D1200" t="s">
        <v>3422</v>
      </c>
    </row>
    <row r="1201" spans="1:4">
      <c r="A1201" s="135" t="s">
        <v>3424</v>
      </c>
      <c r="B1201" s="136">
        <v>60</v>
      </c>
      <c r="C1201" t="s">
        <v>3426</v>
      </c>
      <c r="D1201" t="s">
        <v>3425</v>
      </c>
    </row>
    <row r="1202" spans="1:4">
      <c r="A1202" s="135" t="s">
        <v>3427</v>
      </c>
      <c r="B1202" s="136">
        <v>32</v>
      </c>
      <c r="C1202" t="s">
        <v>3428</v>
      </c>
      <c r="D1202">
        <v>0</v>
      </c>
    </row>
    <row r="1203" spans="1:4">
      <c r="A1203" s="135" t="s">
        <v>3429</v>
      </c>
      <c r="B1203" s="136">
        <v>70</v>
      </c>
      <c r="C1203" t="s">
        <v>3431</v>
      </c>
      <c r="D1203" t="s">
        <v>3430</v>
      </c>
    </row>
    <row r="1204" spans="1:4">
      <c r="A1204" s="135" t="s">
        <v>3432</v>
      </c>
      <c r="B1204" s="136">
        <v>100</v>
      </c>
      <c r="C1204" t="s">
        <v>3434</v>
      </c>
      <c r="D1204" t="s">
        <v>3433</v>
      </c>
    </row>
    <row r="1205" spans="1:4">
      <c r="A1205" s="135" t="s">
        <v>3435</v>
      </c>
      <c r="B1205" s="136">
        <v>105</v>
      </c>
      <c r="C1205" t="s">
        <v>3437</v>
      </c>
      <c r="D1205" t="s">
        <v>3436</v>
      </c>
    </row>
    <row r="1206" spans="1:4">
      <c r="A1206" s="135" t="s">
        <v>3438</v>
      </c>
      <c r="B1206" s="136">
        <v>51</v>
      </c>
      <c r="C1206" t="s">
        <v>3439</v>
      </c>
      <c r="D1206">
        <v>0</v>
      </c>
    </row>
    <row r="1207" spans="1:4">
      <c r="A1207" s="135" t="s">
        <v>3440</v>
      </c>
      <c r="B1207" s="136">
        <v>70</v>
      </c>
      <c r="C1207" t="s">
        <v>3442</v>
      </c>
      <c r="D1207" t="s">
        <v>3441</v>
      </c>
    </row>
    <row r="1208" spans="1:4">
      <c r="A1208" s="135" t="s">
        <v>3443</v>
      </c>
      <c r="B1208" s="136">
        <v>333</v>
      </c>
      <c r="C1208" t="s">
        <v>3445</v>
      </c>
      <c r="D1208" t="s">
        <v>3444</v>
      </c>
    </row>
    <row r="1209" spans="1:4">
      <c r="A1209" s="135" t="s">
        <v>3446</v>
      </c>
      <c r="B1209" s="136">
        <v>74</v>
      </c>
      <c r="C1209" t="s">
        <v>3448</v>
      </c>
      <c r="D1209" t="s">
        <v>3447</v>
      </c>
    </row>
    <row r="1210" spans="1:4">
      <c r="A1210" s="135" t="s">
        <v>3449</v>
      </c>
      <c r="B1210" s="136">
        <v>117</v>
      </c>
      <c r="C1210" t="s">
        <v>3451</v>
      </c>
      <c r="D1210" t="s">
        <v>3450</v>
      </c>
    </row>
    <row r="1211" spans="1:4">
      <c r="A1211" s="135" t="s">
        <v>3452</v>
      </c>
      <c r="B1211" s="136">
        <v>65</v>
      </c>
      <c r="C1211" t="s">
        <v>3454</v>
      </c>
      <c r="D1211" t="s">
        <v>3453</v>
      </c>
    </row>
    <row r="1212" spans="1:4">
      <c r="A1212" s="135" t="s">
        <v>3455</v>
      </c>
      <c r="B1212" s="136">
        <v>343</v>
      </c>
      <c r="C1212" t="s">
        <v>3457</v>
      </c>
      <c r="D1212" t="s">
        <v>3456</v>
      </c>
    </row>
    <row r="1213" spans="1:4">
      <c r="A1213" s="135" t="s">
        <v>3458</v>
      </c>
      <c r="B1213" s="136">
        <v>229</v>
      </c>
      <c r="C1213" t="s">
        <v>3460</v>
      </c>
      <c r="D1213" t="s">
        <v>3459</v>
      </c>
    </row>
    <row r="1214" spans="1:4">
      <c r="A1214" s="135" t="s">
        <v>3461</v>
      </c>
      <c r="B1214" s="136">
        <v>128</v>
      </c>
      <c r="C1214" t="s">
        <v>3463</v>
      </c>
      <c r="D1214" t="s">
        <v>3462</v>
      </c>
    </row>
    <row r="1215" spans="1:4">
      <c r="A1215" s="135" t="s">
        <v>3464</v>
      </c>
      <c r="B1215" s="136">
        <v>61</v>
      </c>
      <c r="C1215" t="s">
        <v>3466</v>
      </c>
      <c r="D1215" t="s">
        <v>3465</v>
      </c>
    </row>
    <row r="1216" spans="1:4">
      <c r="A1216" s="135" t="s">
        <v>3467</v>
      </c>
      <c r="B1216" s="136">
        <v>1057</v>
      </c>
      <c r="C1216" t="s">
        <v>3469</v>
      </c>
      <c r="D1216" t="s">
        <v>3468</v>
      </c>
    </row>
    <row r="1217" spans="1:4">
      <c r="A1217" s="135" t="s">
        <v>3470</v>
      </c>
      <c r="B1217" s="136">
        <v>201</v>
      </c>
      <c r="C1217" t="s">
        <v>3472</v>
      </c>
      <c r="D1217" t="s">
        <v>3471</v>
      </c>
    </row>
    <row r="1218" spans="1:4">
      <c r="A1218" s="135" t="s">
        <v>3473</v>
      </c>
      <c r="B1218" s="136">
        <v>114</v>
      </c>
      <c r="C1218" t="s">
        <v>3475</v>
      </c>
      <c r="D1218" t="s">
        <v>3474</v>
      </c>
    </row>
    <row r="1219" spans="1:4">
      <c r="A1219" s="135" t="s">
        <v>3476</v>
      </c>
      <c r="B1219" s="136">
        <v>173</v>
      </c>
      <c r="C1219" t="s">
        <v>3478</v>
      </c>
      <c r="D1219" t="s">
        <v>3477</v>
      </c>
    </row>
    <row r="1220" spans="1:4">
      <c r="A1220" s="135" t="s">
        <v>3479</v>
      </c>
      <c r="B1220" s="136">
        <v>112</v>
      </c>
      <c r="C1220" t="s">
        <v>3481</v>
      </c>
      <c r="D1220" t="s">
        <v>3480</v>
      </c>
    </row>
    <row r="1221" spans="1:4">
      <c r="A1221" s="135" t="s">
        <v>3482</v>
      </c>
      <c r="B1221" s="136">
        <v>19</v>
      </c>
      <c r="C1221" t="s">
        <v>3483</v>
      </c>
      <c r="D1221">
        <v>0</v>
      </c>
    </row>
    <row r="1222" spans="1:4">
      <c r="A1222" s="135" t="s">
        <v>3484</v>
      </c>
      <c r="B1222" s="136">
        <v>177</v>
      </c>
      <c r="C1222" t="s">
        <v>3486</v>
      </c>
      <c r="D1222" t="s">
        <v>3485</v>
      </c>
    </row>
    <row r="1223" spans="1:4">
      <c r="A1223" s="135" t="s">
        <v>3487</v>
      </c>
      <c r="B1223" s="136">
        <v>16</v>
      </c>
      <c r="C1223" t="s">
        <v>3489</v>
      </c>
      <c r="D1223" t="s">
        <v>3488</v>
      </c>
    </row>
    <row r="1224" spans="1:4">
      <c r="A1224" s="135" t="s">
        <v>3490</v>
      </c>
      <c r="B1224" s="136">
        <v>434</v>
      </c>
      <c r="C1224" t="s">
        <v>3492</v>
      </c>
      <c r="D1224" t="s">
        <v>3491</v>
      </c>
    </row>
    <row r="1225" spans="1:4">
      <c r="A1225" s="135" t="s">
        <v>3493</v>
      </c>
      <c r="B1225" s="136">
        <v>107</v>
      </c>
      <c r="C1225" t="s">
        <v>3495</v>
      </c>
      <c r="D1225" t="s">
        <v>3494</v>
      </c>
    </row>
    <row r="1226" spans="1:4">
      <c r="A1226" s="135" t="s">
        <v>3496</v>
      </c>
      <c r="B1226" s="136">
        <v>207</v>
      </c>
      <c r="C1226" t="s">
        <v>3498</v>
      </c>
      <c r="D1226" t="s">
        <v>3497</v>
      </c>
    </row>
    <row r="1227" spans="1:4">
      <c r="A1227" s="135" t="s">
        <v>3499</v>
      </c>
      <c r="B1227" s="136">
        <v>235</v>
      </c>
      <c r="C1227" t="s">
        <v>3501</v>
      </c>
      <c r="D1227" t="s">
        <v>3500</v>
      </c>
    </row>
    <row r="1228" spans="1:4">
      <c r="A1228" s="135" t="s">
        <v>3502</v>
      </c>
      <c r="B1228" s="136">
        <v>180</v>
      </c>
      <c r="C1228" t="s">
        <v>3504</v>
      </c>
      <c r="D1228" t="s">
        <v>3503</v>
      </c>
    </row>
    <row r="1229" spans="1:4">
      <c r="A1229" s="135" t="s">
        <v>3505</v>
      </c>
      <c r="B1229" s="136">
        <v>985</v>
      </c>
      <c r="C1229" t="s">
        <v>3507</v>
      </c>
      <c r="D1229" t="s">
        <v>3506</v>
      </c>
    </row>
    <row r="1230" spans="1:4">
      <c r="A1230" s="135" t="s">
        <v>3508</v>
      </c>
      <c r="B1230" s="136">
        <v>350</v>
      </c>
      <c r="C1230" t="s">
        <v>3510</v>
      </c>
      <c r="D1230" t="s">
        <v>3509</v>
      </c>
    </row>
    <row r="1231" spans="1:4">
      <c r="A1231" s="135" t="s">
        <v>3511</v>
      </c>
      <c r="B1231" s="136">
        <v>341</v>
      </c>
      <c r="C1231" t="s">
        <v>3513</v>
      </c>
      <c r="D1231" t="s">
        <v>3512</v>
      </c>
    </row>
    <row r="1232" spans="1:4">
      <c r="A1232" s="135" t="s">
        <v>3514</v>
      </c>
      <c r="B1232" s="136">
        <v>334</v>
      </c>
      <c r="C1232" t="s">
        <v>3516</v>
      </c>
      <c r="D1232" t="s">
        <v>3515</v>
      </c>
    </row>
    <row r="1233" spans="1:4">
      <c r="A1233" s="135" t="s">
        <v>3517</v>
      </c>
      <c r="B1233" s="136">
        <v>315</v>
      </c>
      <c r="C1233" t="s">
        <v>3519</v>
      </c>
      <c r="D1233" t="s">
        <v>3518</v>
      </c>
    </row>
    <row r="1234" spans="1:4">
      <c r="A1234" s="135" t="s">
        <v>3520</v>
      </c>
      <c r="B1234" s="136">
        <v>70</v>
      </c>
      <c r="C1234" t="s">
        <v>3521</v>
      </c>
      <c r="D1234">
        <v>0</v>
      </c>
    </row>
    <row r="1235" spans="1:4">
      <c r="A1235" s="135" t="s">
        <v>3522</v>
      </c>
      <c r="B1235" s="136">
        <v>156</v>
      </c>
      <c r="C1235" t="s">
        <v>3524</v>
      </c>
      <c r="D1235" t="s">
        <v>3523</v>
      </c>
    </row>
    <row r="1236" spans="1:4">
      <c r="A1236" s="135" t="s">
        <v>3525</v>
      </c>
      <c r="B1236" s="136">
        <v>443</v>
      </c>
      <c r="C1236" t="s">
        <v>3527</v>
      </c>
      <c r="D1236" t="s">
        <v>3526</v>
      </c>
    </row>
    <row r="1237" spans="1:4">
      <c r="A1237" s="135" t="s">
        <v>3528</v>
      </c>
      <c r="B1237" s="136">
        <v>14</v>
      </c>
      <c r="C1237" t="s">
        <v>3530</v>
      </c>
      <c r="D1237" t="s">
        <v>3529</v>
      </c>
    </row>
    <row r="1238" spans="1:4">
      <c r="A1238" s="135" t="s">
        <v>3531</v>
      </c>
      <c r="B1238" s="136">
        <v>221</v>
      </c>
      <c r="C1238" t="s">
        <v>3533</v>
      </c>
      <c r="D1238" t="s">
        <v>3532</v>
      </c>
    </row>
    <row r="1239" spans="1:4">
      <c r="A1239" s="135" t="s">
        <v>3534</v>
      </c>
      <c r="B1239" s="136">
        <v>383</v>
      </c>
      <c r="C1239" t="s">
        <v>3536</v>
      </c>
      <c r="D1239" t="s">
        <v>3535</v>
      </c>
    </row>
    <row r="1240" spans="1:4">
      <c r="A1240" s="135" t="s">
        <v>3537</v>
      </c>
      <c r="B1240" s="136">
        <v>128</v>
      </c>
      <c r="C1240" t="s">
        <v>3539</v>
      </c>
      <c r="D1240" t="s">
        <v>3538</v>
      </c>
    </row>
    <row r="1241" spans="1:4">
      <c r="A1241" s="135" t="s">
        <v>3540</v>
      </c>
      <c r="B1241" s="136">
        <v>145</v>
      </c>
      <c r="C1241" t="s">
        <v>3542</v>
      </c>
      <c r="D1241" t="s">
        <v>3541</v>
      </c>
    </row>
    <row r="1242" spans="1:4">
      <c r="A1242" s="135" t="s">
        <v>3543</v>
      </c>
      <c r="B1242" s="136">
        <v>123</v>
      </c>
      <c r="C1242" t="s">
        <v>3545</v>
      </c>
      <c r="D1242" t="s">
        <v>3544</v>
      </c>
    </row>
    <row r="1243" spans="1:4">
      <c r="A1243" s="135" t="s">
        <v>3546</v>
      </c>
      <c r="B1243" s="136">
        <v>242</v>
      </c>
      <c r="C1243" t="s">
        <v>3548</v>
      </c>
      <c r="D1243" t="s">
        <v>3547</v>
      </c>
    </row>
    <row r="1244" spans="1:4">
      <c r="A1244" s="135" t="s">
        <v>3549</v>
      </c>
      <c r="B1244" s="136">
        <v>163</v>
      </c>
      <c r="C1244" t="s">
        <v>3550</v>
      </c>
      <c r="D1244">
        <v>0</v>
      </c>
    </row>
    <row r="1245" spans="1:4">
      <c r="A1245" s="135" t="s">
        <v>3551</v>
      </c>
      <c r="B1245" s="136">
        <v>238</v>
      </c>
      <c r="C1245" t="s">
        <v>3553</v>
      </c>
      <c r="D1245" t="s">
        <v>3552</v>
      </c>
    </row>
    <row r="1246" spans="1:4">
      <c r="A1246" s="135" t="s">
        <v>3554</v>
      </c>
      <c r="B1246" s="136">
        <v>156</v>
      </c>
      <c r="C1246" t="s">
        <v>3556</v>
      </c>
      <c r="D1246" t="s">
        <v>3555</v>
      </c>
    </row>
    <row r="1247" spans="1:4">
      <c r="A1247" s="135" t="s">
        <v>3557</v>
      </c>
      <c r="B1247" s="136">
        <v>35</v>
      </c>
      <c r="C1247" t="s">
        <v>3559</v>
      </c>
      <c r="D1247" t="s">
        <v>3558</v>
      </c>
    </row>
    <row r="1248" spans="1:4">
      <c r="A1248" s="135" t="s">
        <v>3560</v>
      </c>
      <c r="B1248" s="136">
        <v>126</v>
      </c>
      <c r="C1248" t="s">
        <v>3562</v>
      </c>
      <c r="D1248" t="s">
        <v>3561</v>
      </c>
    </row>
    <row r="1249" spans="1:4">
      <c r="A1249" s="135" t="s">
        <v>3563</v>
      </c>
      <c r="B1249" s="136">
        <v>5</v>
      </c>
      <c r="C1249" t="s">
        <v>3565</v>
      </c>
      <c r="D1249" t="s">
        <v>3564</v>
      </c>
    </row>
    <row r="1250" spans="1:4">
      <c r="A1250" s="135" t="s">
        <v>3566</v>
      </c>
      <c r="B1250" s="136">
        <v>21</v>
      </c>
      <c r="C1250" t="s">
        <v>3567</v>
      </c>
      <c r="D1250">
        <v>0</v>
      </c>
    </row>
    <row r="1251" spans="1:4">
      <c r="A1251" s="135" t="s">
        <v>3568</v>
      </c>
      <c r="B1251" s="136">
        <v>340</v>
      </c>
      <c r="C1251" t="s">
        <v>3570</v>
      </c>
      <c r="D1251" t="s">
        <v>3569</v>
      </c>
    </row>
    <row r="1252" spans="1:4">
      <c r="A1252" s="135" t="s">
        <v>3571</v>
      </c>
      <c r="B1252" s="136">
        <v>37</v>
      </c>
      <c r="C1252" t="s">
        <v>3573</v>
      </c>
      <c r="D1252" t="s">
        <v>3572</v>
      </c>
    </row>
    <row r="1253" spans="1:4">
      <c r="A1253" s="135" t="s">
        <v>3574</v>
      </c>
      <c r="B1253" s="136">
        <v>2</v>
      </c>
      <c r="C1253" t="s">
        <v>3575</v>
      </c>
      <c r="D1253">
        <v>0</v>
      </c>
    </row>
    <row r="1254" spans="1:4">
      <c r="A1254" s="135" t="s">
        <v>3576</v>
      </c>
      <c r="B1254" s="136">
        <v>116</v>
      </c>
      <c r="C1254" t="s">
        <v>3578</v>
      </c>
      <c r="D1254" t="s">
        <v>3577</v>
      </c>
    </row>
    <row r="1255" spans="1:4">
      <c r="A1255" s="135" t="s">
        <v>3579</v>
      </c>
      <c r="B1255" s="136">
        <v>61</v>
      </c>
      <c r="C1255" t="s">
        <v>3580</v>
      </c>
      <c r="D1255">
        <v>0</v>
      </c>
    </row>
    <row r="1256" spans="1:4">
      <c r="A1256" s="135" t="s">
        <v>3581</v>
      </c>
      <c r="B1256" s="136">
        <v>70</v>
      </c>
      <c r="C1256" t="s">
        <v>3583</v>
      </c>
      <c r="D1256" t="s">
        <v>3582</v>
      </c>
    </row>
    <row r="1257" spans="1:4">
      <c r="A1257" s="135" t="s">
        <v>3584</v>
      </c>
      <c r="B1257" s="136">
        <v>168</v>
      </c>
      <c r="C1257" t="s">
        <v>3586</v>
      </c>
      <c r="D1257" t="s">
        <v>3585</v>
      </c>
    </row>
    <row r="1258" spans="1:4">
      <c r="A1258" s="135" t="s">
        <v>3587</v>
      </c>
      <c r="B1258" s="136">
        <v>93</v>
      </c>
      <c r="C1258" t="s">
        <v>3589</v>
      </c>
      <c r="D1258" t="s">
        <v>3588</v>
      </c>
    </row>
    <row r="1259" spans="1:4">
      <c r="A1259" s="135" t="s">
        <v>3590</v>
      </c>
      <c r="B1259" s="136">
        <v>21</v>
      </c>
      <c r="C1259" t="s">
        <v>3591</v>
      </c>
      <c r="D1259">
        <v>0</v>
      </c>
    </row>
    <row r="1260" spans="1:4">
      <c r="A1260" s="135" t="s">
        <v>3592</v>
      </c>
      <c r="B1260" s="136">
        <v>77</v>
      </c>
      <c r="C1260" t="s">
        <v>3594</v>
      </c>
      <c r="D1260" t="s">
        <v>3593</v>
      </c>
    </row>
    <row r="1261" spans="1:4">
      <c r="A1261" s="135" t="s">
        <v>3595</v>
      </c>
      <c r="B1261" s="136">
        <v>109</v>
      </c>
      <c r="C1261" t="s">
        <v>3597</v>
      </c>
      <c r="D1261" t="s">
        <v>3596</v>
      </c>
    </row>
    <row r="1262" spans="1:4">
      <c r="A1262" s="135" t="s">
        <v>3598</v>
      </c>
      <c r="B1262" s="136">
        <v>100</v>
      </c>
      <c r="C1262" t="s">
        <v>3600</v>
      </c>
      <c r="D1262" t="s">
        <v>3599</v>
      </c>
    </row>
    <row r="1263" spans="1:4">
      <c r="A1263" s="135" t="s">
        <v>3601</v>
      </c>
      <c r="B1263" s="136">
        <v>138</v>
      </c>
      <c r="C1263" t="s">
        <v>3603</v>
      </c>
      <c r="D1263" t="s">
        <v>3602</v>
      </c>
    </row>
    <row r="1264" spans="1:4">
      <c r="A1264" s="135" t="s">
        <v>3604</v>
      </c>
      <c r="B1264" s="136">
        <v>163</v>
      </c>
      <c r="C1264" t="s">
        <v>3606</v>
      </c>
      <c r="D1264" t="s">
        <v>3605</v>
      </c>
    </row>
    <row r="1265" spans="1:4">
      <c r="A1265" s="135" t="s">
        <v>3607</v>
      </c>
      <c r="B1265" s="136">
        <v>88</v>
      </c>
      <c r="C1265" t="s">
        <v>3609</v>
      </c>
      <c r="D1265" t="s">
        <v>3608</v>
      </c>
    </row>
    <row r="1266" spans="1:4">
      <c r="A1266" s="135" t="s">
        <v>3610</v>
      </c>
      <c r="B1266" s="136">
        <v>18</v>
      </c>
      <c r="C1266" t="s">
        <v>3612</v>
      </c>
      <c r="D1266" t="s">
        <v>3611</v>
      </c>
    </row>
    <row r="1267" spans="1:4">
      <c r="A1267" s="135" t="s">
        <v>3613</v>
      </c>
      <c r="B1267" s="136">
        <v>439</v>
      </c>
      <c r="C1267" t="s">
        <v>3615</v>
      </c>
      <c r="D1267" t="s">
        <v>3614</v>
      </c>
    </row>
    <row r="1268" spans="1:4">
      <c r="A1268" s="135" t="s">
        <v>3616</v>
      </c>
      <c r="B1268" s="136">
        <v>595</v>
      </c>
      <c r="C1268" t="s">
        <v>3617</v>
      </c>
      <c r="D1268">
        <v>0</v>
      </c>
    </row>
    <row r="1269" spans="1:4">
      <c r="A1269" s="135" t="s">
        <v>3618</v>
      </c>
      <c r="B1269" s="136">
        <v>16</v>
      </c>
      <c r="C1269" t="s">
        <v>3620</v>
      </c>
      <c r="D1269" t="s">
        <v>3619</v>
      </c>
    </row>
    <row r="1270" spans="1:4">
      <c r="A1270" s="135" t="s">
        <v>3621</v>
      </c>
      <c r="B1270" s="136">
        <v>576</v>
      </c>
      <c r="C1270" t="s">
        <v>3623</v>
      </c>
      <c r="D1270" t="s">
        <v>3622</v>
      </c>
    </row>
    <row r="1271" spans="1:4">
      <c r="A1271" s="135" t="s">
        <v>3624</v>
      </c>
      <c r="B1271" s="136">
        <v>235</v>
      </c>
      <c r="C1271" t="s">
        <v>3626</v>
      </c>
      <c r="D1271" t="s">
        <v>3625</v>
      </c>
    </row>
    <row r="1272" spans="1:4">
      <c r="A1272" s="135" t="s">
        <v>3627</v>
      </c>
      <c r="B1272" s="136">
        <v>54</v>
      </c>
      <c r="C1272" t="s">
        <v>3628</v>
      </c>
      <c r="D1272">
        <v>0</v>
      </c>
    </row>
    <row r="1273" spans="1:4">
      <c r="A1273" s="135" t="s">
        <v>3629</v>
      </c>
      <c r="B1273" s="136">
        <v>292</v>
      </c>
      <c r="C1273" t="s">
        <v>3631</v>
      </c>
      <c r="D1273" t="s">
        <v>3630</v>
      </c>
    </row>
    <row r="1274" spans="1:4">
      <c r="A1274" s="135" t="s">
        <v>3632</v>
      </c>
      <c r="B1274" s="136">
        <v>21</v>
      </c>
      <c r="C1274" t="s">
        <v>3634</v>
      </c>
      <c r="D1274" t="s">
        <v>3633</v>
      </c>
    </row>
    <row r="1275" spans="1:4">
      <c r="A1275" s="135" t="s">
        <v>3635</v>
      </c>
      <c r="B1275" s="136">
        <v>19</v>
      </c>
      <c r="C1275" t="s">
        <v>3637</v>
      </c>
      <c r="D1275" t="s">
        <v>3636</v>
      </c>
    </row>
    <row r="1276" spans="1:4">
      <c r="A1276" s="135" t="s">
        <v>3638</v>
      </c>
      <c r="B1276" s="136">
        <v>173</v>
      </c>
      <c r="C1276" t="s">
        <v>3640</v>
      </c>
      <c r="D1276" t="s">
        <v>3639</v>
      </c>
    </row>
    <row r="1277" spans="1:4">
      <c r="A1277" s="135" t="s">
        <v>3641</v>
      </c>
      <c r="B1277" s="136">
        <v>39</v>
      </c>
      <c r="C1277" t="s">
        <v>3643</v>
      </c>
      <c r="D1277" t="s">
        <v>3642</v>
      </c>
    </row>
    <row r="1278" spans="1:4">
      <c r="A1278" s="135" t="s">
        <v>3644</v>
      </c>
      <c r="B1278" s="136">
        <v>109</v>
      </c>
      <c r="C1278" t="s">
        <v>3646</v>
      </c>
      <c r="D1278" t="s">
        <v>3645</v>
      </c>
    </row>
    <row r="1279" spans="1:4">
      <c r="A1279" s="135" t="s">
        <v>3647</v>
      </c>
      <c r="B1279" s="136">
        <v>39</v>
      </c>
      <c r="C1279" t="s">
        <v>3649</v>
      </c>
      <c r="D1279" t="s">
        <v>3648</v>
      </c>
    </row>
    <row r="1280" spans="1:4">
      <c r="A1280" s="135" t="s">
        <v>3650</v>
      </c>
      <c r="B1280" s="136">
        <v>343</v>
      </c>
      <c r="C1280" t="s">
        <v>3652</v>
      </c>
      <c r="D1280" t="s">
        <v>3651</v>
      </c>
    </row>
    <row r="1281" spans="1:4">
      <c r="A1281" s="135" t="s">
        <v>3653</v>
      </c>
      <c r="B1281" s="136">
        <v>4</v>
      </c>
      <c r="C1281" t="s">
        <v>3655</v>
      </c>
      <c r="D1281" t="s">
        <v>3654</v>
      </c>
    </row>
    <row r="1282" spans="1:4">
      <c r="A1282" s="135" t="s">
        <v>3656</v>
      </c>
      <c r="B1282" s="136">
        <v>292</v>
      </c>
      <c r="C1282" t="s">
        <v>3658</v>
      </c>
      <c r="D1282" t="s">
        <v>3657</v>
      </c>
    </row>
    <row r="1283" spans="1:4">
      <c r="A1283" s="135" t="s">
        <v>3659</v>
      </c>
      <c r="B1283" s="136">
        <v>156</v>
      </c>
      <c r="C1283" t="s">
        <v>3661</v>
      </c>
      <c r="D1283" t="s">
        <v>3660</v>
      </c>
    </row>
    <row r="1284" spans="1:4">
      <c r="A1284" s="135" t="s">
        <v>3662</v>
      </c>
      <c r="B1284" s="136">
        <v>219</v>
      </c>
      <c r="C1284" t="s">
        <v>3664</v>
      </c>
      <c r="D1284" t="s">
        <v>3663</v>
      </c>
    </row>
    <row r="1285" spans="1:4">
      <c r="A1285" s="135" t="s">
        <v>3665</v>
      </c>
      <c r="B1285" s="136">
        <v>189</v>
      </c>
      <c r="C1285" t="s">
        <v>3667</v>
      </c>
      <c r="D1285" t="s">
        <v>3666</v>
      </c>
    </row>
    <row r="1286" spans="1:4">
      <c r="A1286" s="135" t="s">
        <v>3668</v>
      </c>
      <c r="B1286" s="136">
        <v>49</v>
      </c>
      <c r="C1286" t="s">
        <v>3670</v>
      </c>
      <c r="D1286" t="s">
        <v>3669</v>
      </c>
    </row>
    <row r="1287" spans="1:4">
      <c r="A1287" s="135" t="s">
        <v>3671</v>
      </c>
      <c r="B1287" s="136">
        <v>88</v>
      </c>
      <c r="C1287" t="s">
        <v>3672</v>
      </c>
      <c r="D1287">
        <v>0</v>
      </c>
    </row>
    <row r="1288" spans="1:4">
      <c r="A1288" s="135" t="s">
        <v>3673</v>
      </c>
      <c r="B1288" s="136">
        <v>49</v>
      </c>
      <c r="C1288" t="s">
        <v>3675</v>
      </c>
      <c r="D1288" t="s">
        <v>3674</v>
      </c>
    </row>
    <row r="1289" spans="1:4">
      <c r="A1289" s="135" t="s">
        <v>3676</v>
      </c>
      <c r="B1289" s="136">
        <v>142</v>
      </c>
      <c r="C1289" t="s">
        <v>3678</v>
      </c>
      <c r="D1289" t="s">
        <v>3677</v>
      </c>
    </row>
    <row r="1290" spans="1:4">
      <c r="A1290" s="135" t="s">
        <v>3679</v>
      </c>
      <c r="B1290" s="136">
        <v>137</v>
      </c>
      <c r="C1290" t="s">
        <v>3681</v>
      </c>
      <c r="D1290" t="s">
        <v>3680</v>
      </c>
    </row>
    <row r="1291" spans="1:4">
      <c r="A1291" s="135" t="s">
        <v>3682</v>
      </c>
      <c r="B1291" s="136">
        <v>70</v>
      </c>
      <c r="C1291" t="s">
        <v>3684</v>
      </c>
      <c r="D1291" t="s">
        <v>3683</v>
      </c>
    </row>
    <row r="1292" spans="1:4">
      <c r="A1292" s="135" t="s">
        <v>3685</v>
      </c>
      <c r="B1292" s="136">
        <v>350</v>
      </c>
      <c r="C1292" t="s">
        <v>3687</v>
      </c>
      <c r="D1292" t="s">
        <v>3686</v>
      </c>
    </row>
    <row r="1293" spans="1:4">
      <c r="A1293" s="135" t="s">
        <v>3688</v>
      </c>
      <c r="B1293" s="136">
        <v>107</v>
      </c>
      <c r="C1293" t="s">
        <v>3690</v>
      </c>
      <c r="D1293" t="s">
        <v>3689</v>
      </c>
    </row>
    <row r="1294" spans="1:4">
      <c r="A1294" s="135" t="s">
        <v>3691</v>
      </c>
      <c r="B1294" s="136">
        <v>14</v>
      </c>
      <c r="C1294" t="s">
        <v>3693</v>
      </c>
      <c r="D1294" t="s">
        <v>3692</v>
      </c>
    </row>
    <row r="1295" spans="1:4">
      <c r="A1295" s="135" t="s">
        <v>3694</v>
      </c>
      <c r="B1295" s="136">
        <v>70</v>
      </c>
      <c r="C1295" t="s">
        <v>3696</v>
      </c>
      <c r="D1295" t="s">
        <v>3695</v>
      </c>
    </row>
    <row r="1296" spans="1:4">
      <c r="A1296" s="135" t="s">
        <v>3697</v>
      </c>
      <c r="B1296" s="136">
        <v>67</v>
      </c>
      <c r="C1296" t="s">
        <v>3699</v>
      </c>
      <c r="D1296" t="s">
        <v>3698</v>
      </c>
    </row>
    <row r="1297" spans="1:4">
      <c r="A1297" s="135" t="s">
        <v>3700</v>
      </c>
      <c r="B1297" s="136">
        <v>219</v>
      </c>
      <c r="C1297" t="s">
        <v>3702</v>
      </c>
      <c r="D1297" t="s">
        <v>3701</v>
      </c>
    </row>
    <row r="1298" spans="1:4">
      <c r="A1298" s="135" t="s">
        <v>3703</v>
      </c>
      <c r="B1298" s="136">
        <v>103</v>
      </c>
      <c r="C1298" t="s">
        <v>3705</v>
      </c>
      <c r="D1298" t="s">
        <v>3704</v>
      </c>
    </row>
    <row r="1299" spans="1:4">
      <c r="A1299" s="135" t="s">
        <v>3706</v>
      </c>
      <c r="B1299" s="136">
        <v>30</v>
      </c>
      <c r="C1299" t="s">
        <v>3708</v>
      </c>
      <c r="D1299" t="s">
        <v>3707</v>
      </c>
    </row>
    <row r="1300" spans="1:4">
      <c r="A1300" s="135" t="s">
        <v>3709</v>
      </c>
      <c r="B1300" s="136">
        <v>133</v>
      </c>
      <c r="C1300" t="s">
        <v>3711</v>
      </c>
      <c r="D1300" t="s">
        <v>3710</v>
      </c>
    </row>
    <row r="1301" spans="1:4">
      <c r="A1301" s="135" t="s">
        <v>3712</v>
      </c>
      <c r="B1301" s="136">
        <v>270</v>
      </c>
      <c r="C1301" t="s">
        <v>3714</v>
      </c>
      <c r="D1301" t="s">
        <v>3713</v>
      </c>
    </row>
    <row r="1302" spans="1:4">
      <c r="A1302" s="135" t="s">
        <v>3715</v>
      </c>
      <c r="B1302" s="136">
        <v>133</v>
      </c>
      <c r="C1302" t="s">
        <v>3716</v>
      </c>
      <c r="D1302">
        <v>0</v>
      </c>
    </row>
    <row r="1303" spans="1:4">
      <c r="A1303" s="135" t="s">
        <v>3717</v>
      </c>
      <c r="B1303" s="136">
        <v>145</v>
      </c>
      <c r="C1303" t="s">
        <v>3719</v>
      </c>
      <c r="D1303" t="s">
        <v>3718</v>
      </c>
    </row>
    <row r="1304" spans="1:4">
      <c r="A1304" s="135" t="s">
        <v>3720</v>
      </c>
      <c r="B1304" s="136">
        <v>19</v>
      </c>
      <c r="C1304" t="s">
        <v>3722</v>
      </c>
      <c r="D1304" t="s">
        <v>3721</v>
      </c>
    </row>
    <row r="1305" spans="1:4">
      <c r="A1305" s="135" t="s">
        <v>3723</v>
      </c>
      <c r="B1305" s="136">
        <v>138</v>
      </c>
      <c r="C1305" t="s">
        <v>3725</v>
      </c>
      <c r="D1305" t="s">
        <v>3724</v>
      </c>
    </row>
    <row r="1306" spans="1:4">
      <c r="A1306" s="135" t="s">
        <v>3726</v>
      </c>
      <c r="B1306" s="136">
        <v>54</v>
      </c>
      <c r="C1306" t="s">
        <v>3728</v>
      </c>
      <c r="D1306" t="s">
        <v>3727</v>
      </c>
    </row>
    <row r="1307" spans="1:4">
      <c r="A1307" s="135" t="s">
        <v>3729</v>
      </c>
      <c r="B1307" s="136">
        <v>54</v>
      </c>
      <c r="C1307" t="s">
        <v>3731</v>
      </c>
      <c r="D1307" t="s">
        <v>3730</v>
      </c>
    </row>
    <row r="1308" spans="1:4">
      <c r="A1308" s="135" t="s">
        <v>3732</v>
      </c>
      <c r="B1308" s="136">
        <v>119</v>
      </c>
      <c r="C1308" t="s">
        <v>3734</v>
      </c>
      <c r="D1308" t="s">
        <v>3733</v>
      </c>
    </row>
    <row r="1309" spans="1:4">
      <c r="A1309" s="135" t="s">
        <v>3735</v>
      </c>
      <c r="B1309" s="136">
        <v>466</v>
      </c>
      <c r="C1309" t="s">
        <v>3736</v>
      </c>
      <c r="D1309">
        <v>0</v>
      </c>
    </row>
    <row r="1310" spans="1:4">
      <c r="A1310" s="135" t="s">
        <v>3737</v>
      </c>
      <c r="B1310" s="136">
        <v>81</v>
      </c>
      <c r="C1310" t="s">
        <v>3739</v>
      </c>
      <c r="D1310" t="s">
        <v>3738</v>
      </c>
    </row>
    <row r="1311" spans="1:4">
      <c r="A1311" s="135" t="s">
        <v>3740</v>
      </c>
      <c r="B1311" s="136">
        <v>86</v>
      </c>
      <c r="C1311" t="s">
        <v>3742</v>
      </c>
      <c r="D1311" t="s">
        <v>3741</v>
      </c>
    </row>
    <row r="1312" spans="1:4">
      <c r="A1312" s="135" t="s">
        <v>3743</v>
      </c>
      <c r="B1312" s="136">
        <v>28</v>
      </c>
      <c r="C1312" t="s">
        <v>3745</v>
      </c>
      <c r="D1312" t="s">
        <v>3744</v>
      </c>
    </row>
    <row r="1313" spans="1:4">
      <c r="A1313" s="135" t="s">
        <v>3746</v>
      </c>
      <c r="B1313" s="136">
        <v>68</v>
      </c>
      <c r="C1313" t="s">
        <v>3748</v>
      </c>
      <c r="D1313" t="s">
        <v>3747</v>
      </c>
    </row>
    <row r="1314" spans="1:4">
      <c r="A1314" s="135" t="s">
        <v>3749</v>
      </c>
      <c r="B1314" s="136">
        <v>266</v>
      </c>
      <c r="C1314" t="s">
        <v>3751</v>
      </c>
      <c r="D1314" t="s">
        <v>3750</v>
      </c>
    </row>
    <row r="1315" spans="1:4">
      <c r="A1315" s="135" t="s">
        <v>3752</v>
      </c>
      <c r="B1315" s="136">
        <v>124</v>
      </c>
      <c r="C1315" t="s">
        <v>3754</v>
      </c>
      <c r="D1315" t="s">
        <v>3753</v>
      </c>
    </row>
    <row r="1316" spans="1:4">
      <c r="A1316" s="135" t="s">
        <v>3755</v>
      </c>
      <c r="B1316" s="136">
        <v>72</v>
      </c>
      <c r="C1316" t="s">
        <v>3757</v>
      </c>
      <c r="D1316" t="s">
        <v>3756</v>
      </c>
    </row>
    <row r="1317" spans="1:4">
      <c r="A1317" s="135" t="s">
        <v>3758</v>
      </c>
      <c r="B1317" s="136">
        <v>9</v>
      </c>
      <c r="C1317" t="s">
        <v>3760</v>
      </c>
      <c r="D1317" t="s">
        <v>3759</v>
      </c>
    </row>
    <row r="1318" spans="1:4">
      <c r="A1318" s="135" t="s">
        <v>3761</v>
      </c>
      <c r="B1318" s="136">
        <v>37</v>
      </c>
      <c r="C1318" t="s">
        <v>3763</v>
      </c>
      <c r="D1318" t="s">
        <v>3762</v>
      </c>
    </row>
    <row r="1319" spans="1:4">
      <c r="A1319" s="135" t="s">
        <v>3764</v>
      </c>
      <c r="B1319" s="136">
        <v>140</v>
      </c>
      <c r="C1319" t="s">
        <v>3766</v>
      </c>
      <c r="D1319" t="s">
        <v>3765</v>
      </c>
    </row>
    <row r="1320" spans="1:4">
      <c r="A1320" s="135" t="s">
        <v>3767</v>
      </c>
      <c r="B1320" s="136">
        <v>25</v>
      </c>
      <c r="C1320" t="s">
        <v>3768</v>
      </c>
      <c r="D1320">
        <v>0</v>
      </c>
    </row>
    <row r="1321" spans="1:4">
      <c r="A1321" s="135" t="s">
        <v>3769</v>
      </c>
      <c r="B1321" s="136">
        <v>221</v>
      </c>
      <c r="C1321" t="s">
        <v>3771</v>
      </c>
      <c r="D1321" t="s">
        <v>3770</v>
      </c>
    </row>
    <row r="1322" spans="1:4">
      <c r="A1322" s="135" t="s">
        <v>3772</v>
      </c>
      <c r="B1322" s="136">
        <v>47</v>
      </c>
      <c r="C1322" t="s">
        <v>3774</v>
      </c>
      <c r="D1322" t="s">
        <v>3773</v>
      </c>
    </row>
    <row r="1323" spans="1:4">
      <c r="A1323" s="135" t="s">
        <v>3775</v>
      </c>
      <c r="B1323" s="136">
        <v>88</v>
      </c>
      <c r="C1323" t="s">
        <v>3777</v>
      </c>
      <c r="D1323" t="s">
        <v>3776</v>
      </c>
    </row>
    <row r="1324" spans="1:4">
      <c r="A1324" s="135" t="s">
        <v>3778</v>
      </c>
      <c r="B1324" s="136">
        <v>47</v>
      </c>
      <c r="C1324" t="s">
        <v>3780</v>
      </c>
      <c r="D1324" t="s">
        <v>3779</v>
      </c>
    </row>
    <row r="1325" spans="1:4">
      <c r="A1325" s="135" t="s">
        <v>3781</v>
      </c>
      <c r="B1325" s="136">
        <v>46</v>
      </c>
      <c r="C1325" t="s">
        <v>3783</v>
      </c>
      <c r="D1325" t="s">
        <v>3782</v>
      </c>
    </row>
    <row r="1326" spans="1:4">
      <c r="A1326" s="135" t="s">
        <v>3784</v>
      </c>
      <c r="B1326" s="136">
        <v>350</v>
      </c>
      <c r="C1326" t="s">
        <v>3786</v>
      </c>
      <c r="D1326" t="s">
        <v>3785</v>
      </c>
    </row>
    <row r="1327" spans="1:4">
      <c r="A1327" s="135" t="s">
        <v>3787</v>
      </c>
      <c r="B1327" s="136">
        <v>112</v>
      </c>
      <c r="C1327" t="s">
        <v>3789</v>
      </c>
      <c r="D1327" t="s">
        <v>3788</v>
      </c>
    </row>
    <row r="1328" spans="1:4">
      <c r="A1328" s="135" t="s">
        <v>3790</v>
      </c>
      <c r="B1328" s="136">
        <v>154</v>
      </c>
      <c r="C1328" t="s">
        <v>3792</v>
      </c>
      <c r="D1328" t="s">
        <v>3791</v>
      </c>
    </row>
    <row r="1329" spans="1:4">
      <c r="A1329" s="135" t="s">
        <v>3793</v>
      </c>
      <c r="B1329" s="136">
        <v>163</v>
      </c>
      <c r="C1329" t="s">
        <v>3795</v>
      </c>
      <c r="D1329" t="s">
        <v>3794</v>
      </c>
    </row>
    <row r="1330" spans="1:4">
      <c r="A1330" s="135" t="s">
        <v>3796</v>
      </c>
      <c r="B1330" s="136">
        <v>39</v>
      </c>
      <c r="C1330" t="s">
        <v>3797</v>
      </c>
      <c r="D1330">
        <v>0</v>
      </c>
    </row>
    <row r="1331" spans="1:4">
      <c r="A1331" s="135" t="s">
        <v>3798</v>
      </c>
      <c r="B1331" s="136">
        <v>56</v>
      </c>
      <c r="C1331" t="s">
        <v>3800</v>
      </c>
      <c r="D1331" t="s">
        <v>3799</v>
      </c>
    </row>
    <row r="1332" spans="1:4">
      <c r="A1332" s="135" t="s">
        <v>3801</v>
      </c>
      <c r="B1332" s="136">
        <v>104</v>
      </c>
      <c r="C1332" t="s">
        <v>3803</v>
      </c>
      <c r="D1332" t="s">
        <v>3802</v>
      </c>
    </row>
    <row r="1333" spans="1:4">
      <c r="A1333" s="135" t="s">
        <v>3804</v>
      </c>
      <c r="B1333" s="136">
        <v>521</v>
      </c>
      <c r="C1333" t="s">
        <v>3806</v>
      </c>
      <c r="D1333" t="s">
        <v>3805</v>
      </c>
    </row>
    <row r="1334" spans="1:4">
      <c r="A1334" s="135" t="s">
        <v>3807</v>
      </c>
      <c r="B1334" s="136">
        <v>96</v>
      </c>
      <c r="C1334" t="s">
        <v>3809</v>
      </c>
      <c r="D1334" t="s">
        <v>3808</v>
      </c>
    </row>
    <row r="1335" spans="1:4">
      <c r="A1335" s="135" t="s">
        <v>3810</v>
      </c>
      <c r="B1335" s="136">
        <v>86</v>
      </c>
      <c r="C1335" t="s">
        <v>3812</v>
      </c>
      <c r="D1335" t="s">
        <v>3811</v>
      </c>
    </row>
    <row r="1336" spans="1:4">
      <c r="A1336" s="135" t="s">
        <v>3813</v>
      </c>
      <c r="B1336" s="136">
        <v>193</v>
      </c>
      <c r="C1336" t="s">
        <v>3815</v>
      </c>
      <c r="D1336" t="s">
        <v>3814</v>
      </c>
    </row>
    <row r="1337" spans="1:4">
      <c r="A1337" s="135" t="s">
        <v>3816</v>
      </c>
      <c r="B1337" s="136">
        <v>180</v>
      </c>
      <c r="C1337" t="s">
        <v>3818</v>
      </c>
      <c r="D1337" t="s">
        <v>3817</v>
      </c>
    </row>
    <row r="1338" spans="1:4">
      <c r="A1338" s="135" t="s">
        <v>3819</v>
      </c>
      <c r="B1338" s="136">
        <v>177</v>
      </c>
      <c r="C1338" t="s">
        <v>3821</v>
      </c>
      <c r="D1338" t="s">
        <v>3820</v>
      </c>
    </row>
    <row r="1339" spans="1:4">
      <c r="A1339" s="135" t="s">
        <v>3822</v>
      </c>
      <c r="B1339" s="136">
        <v>33</v>
      </c>
      <c r="C1339" t="s">
        <v>3824</v>
      </c>
      <c r="D1339" t="s">
        <v>3823</v>
      </c>
    </row>
    <row r="1340" spans="1:4">
      <c r="A1340" s="135" t="s">
        <v>3825</v>
      </c>
      <c r="B1340" s="136">
        <v>215</v>
      </c>
      <c r="C1340" t="s">
        <v>3826</v>
      </c>
      <c r="D1340">
        <v>0</v>
      </c>
    </row>
    <row r="1341" spans="1:4">
      <c r="A1341" s="135" t="s">
        <v>3827</v>
      </c>
      <c r="B1341" s="136">
        <v>21</v>
      </c>
      <c r="C1341" t="s">
        <v>3829</v>
      </c>
      <c r="D1341" t="s">
        <v>3828</v>
      </c>
    </row>
    <row r="1342" spans="1:4">
      <c r="A1342" s="135" t="s">
        <v>3830</v>
      </c>
      <c r="B1342" s="136">
        <v>30</v>
      </c>
      <c r="C1342" t="s">
        <v>3832</v>
      </c>
      <c r="D1342" t="s">
        <v>3831</v>
      </c>
    </row>
    <row r="1343" spans="1:4">
      <c r="A1343" s="135" t="s">
        <v>3833</v>
      </c>
      <c r="B1343" s="136">
        <v>275</v>
      </c>
      <c r="C1343" t="s">
        <v>3835</v>
      </c>
      <c r="D1343" t="s">
        <v>3834</v>
      </c>
    </row>
    <row r="1344" spans="1:4">
      <c r="A1344" s="135" t="s">
        <v>3836</v>
      </c>
      <c r="B1344" s="136">
        <v>60</v>
      </c>
      <c r="C1344" t="s">
        <v>3838</v>
      </c>
      <c r="D1344" t="s">
        <v>3837</v>
      </c>
    </row>
    <row r="1345" spans="1:4">
      <c r="A1345" s="135" t="s">
        <v>3839</v>
      </c>
      <c r="B1345" s="136">
        <v>137</v>
      </c>
      <c r="C1345" t="s">
        <v>3841</v>
      </c>
      <c r="D1345" t="s">
        <v>3840</v>
      </c>
    </row>
    <row r="1346" spans="1:4">
      <c r="A1346" s="135" t="s">
        <v>3842</v>
      </c>
      <c r="B1346" s="136">
        <v>277</v>
      </c>
      <c r="C1346" t="s">
        <v>3844</v>
      </c>
      <c r="D1346" t="s">
        <v>3843</v>
      </c>
    </row>
    <row r="1347" spans="1:4">
      <c r="A1347" s="135" t="s">
        <v>3845</v>
      </c>
      <c r="B1347" s="136">
        <v>159</v>
      </c>
      <c r="C1347" t="s">
        <v>3846</v>
      </c>
      <c r="D1347">
        <v>0</v>
      </c>
    </row>
    <row r="1348" spans="1:4">
      <c r="A1348" s="135" t="s">
        <v>3847</v>
      </c>
      <c r="B1348" s="136">
        <v>191</v>
      </c>
      <c r="C1348" t="s">
        <v>3849</v>
      </c>
      <c r="D1348" t="s">
        <v>3848</v>
      </c>
    </row>
    <row r="1349" spans="1:4">
      <c r="A1349" s="135" t="s">
        <v>3850</v>
      </c>
      <c r="B1349" s="136">
        <v>338</v>
      </c>
      <c r="C1349" t="s">
        <v>3852</v>
      </c>
      <c r="D1349" t="s">
        <v>3851</v>
      </c>
    </row>
    <row r="1350" spans="1:4">
      <c r="A1350" s="135" t="s">
        <v>3853</v>
      </c>
      <c r="B1350" s="136">
        <v>100</v>
      </c>
      <c r="C1350" t="s">
        <v>3855</v>
      </c>
      <c r="D1350" t="s">
        <v>3854</v>
      </c>
    </row>
    <row r="1351" spans="1:4">
      <c r="A1351" s="135" t="s">
        <v>3856</v>
      </c>
      <c r="B1351" s="136">
        <v>137</v>
      </c>
      <c r="C1351" t="s">
        <v>3858</v>
      </c>
      <c r="D1351" t="s">
        <v>3857</v>
      </c>
    </row>
    <row r="1352" spans="1:4">
      <c r="A1352" s="135" t="s">
        <v>3859</v>
      </c>
      <c r="B1352" s="136">
        <v>21</v>
      </c>
      <c r="C1352" t="s">
        <v>3861</v>
      </c>
      <c r="D1352" t="s">
        <v>3860</v>
      </c>
    </row>
    <row r="1353" spans="1:4">
      <c r="A1353" s="135" t="s">
        <v>3862</v>
      </c>
      <c r="B1353" s="136">
        <v>235</v>
      </c>
      <c r="C1353" t="s">
        <v>3864</v>
      </c>
      <c r="D1353" t="s">
        <v>3863</v>
      </c>
    </row>
    <row r="1354" spans="1:4">
      <c r="A1354" s="135" t="s">
        <v>3865</v>
      </c>
      <c r="B1354" s="136">
        <v>182</v>
      </c>
      <c r="C1354" t="s">
        <v>3867</v>
      </c>
      <c r="D1354" t="s">
        <v>3866</v>
      </c>
    </row>
    <row r="1355" spans="1:4">
      <c r="A1355" s="135" t="s">
        <v>3868</v>
      </c>
      <c r="B1355" s="136">
        <v>98</v>
      </c>
      <c r="C1355" t="s">
        <v>3869</v>
      </c>
      <c r="D1355">
        <v>0</v>
      </c>
    </row>
    <row r="1356" spans="1:4">
      <c r="A1356" s="135" t="s">
        <v>3870</v>
      </c>
      <c r="B1356" s="136">
        <v>39</v>
      </c>
      <c r="C1356" t="s">
        <v>3872</v>
      </c>
      <c r="D1356" t="s">
        <v>3871</v>
      </c>
    </row>
    <row r="1357" spans="1:4">
      <c r="A1357" s="135" t="s">
        <v>3873</v>
      </c>
      <c r="B1357" s="136">
        <v>33</v>
      </c>
      <c r="C1357" t="s">
        <v>3875</v>
      </c>
      <c r="D1357" t="s">
        <v>3874</v>
      </c>
    </row>
    <row r="1358" spans="1:4">
      <c r="A1358" s="135" t="s">
        <v>3876</v>
      </c>
      <c r="B1358" s="136">
        <v>42</v>
      </c>
      <c r="C1358" t="s">
        <v>3878</v>
      </c>
      <c r="D1358" t="s">
        <v>3877</v>
      </c>
    </row>
    <row r="1359" spans="1:4">
      <c r="A1359" s="135" t="s">
        <v>3879</v>
      </c>
      <c r="B1359" s="136">
        <v>32</v>
      </c>
      <c r="C1359" t="s">
        <v>3881</v>
      </c>
      <c r="D1359" t="s">
        <v>3880</v>
      </c>
    </row>
    <row r="1360" spans="1:4">
      <c r="A1360" s="135" t="s">
        <v>3882</v>
      </c>
      <c r="B1360" s="136">
        <v>309</v>
      </c>
      <c r="C1360" t="s">
        <v>3884</v>
      </c>
      <c r="D1360" t="s">
        <v>3883</v>
      </c>
    </row>
    <row r="1361" spans="1:4">
      <c r="A1361" s="135" t="s">
        <v>3885</v>
      </c>
      <c r="B1361" s="136">
        <v>65</v>
      </c>
      <c r="C1361" t="s">
        <v>3887</v>
      </c>
      <c r="D1361" t="s">
        <v>3886</v>
      </c>
    </row>
    <row r="1362" spans="1:4">
      <c r="A1362" s="135" t="s">
        <v>3888</v>
      </c>
      <c r="B1362" s="136">
        <v>68</v>
      </c>
      <c r="C1362" t="s">
        <v>3890</v>
      </c>
      <c r="D1362" t="s">
        <v>3889</v>
      </c>
    </row>
    <row r="1363" spans="1:4">
      <c r="A1363" s="135" t="s">
        <v>3891</v>
      </c>
      <c r="B1363" s="136">
        <v>49</v>
      </c>
      <c r="C1363" t="s">
        <v>3893</v>
      </c>
      <c r="D1363" t="s">
        <v>3892</v>
      </c>
    </row>
    <row r="1364" spans="1:4">
      <c r="A1364" s="135" t="s">
        <v>3894</v>
      </c>
      <c r="B1364" s="136">
        <v>229</v>
      </c>
      <c r="C1364" t="s">
        <v>3895</v>
      </c>
      <c r="D1364">
        <v>0</v>
      </c>
    </row>
    <row r="1365" spans="1:4">
      <c r="A1365" s="135" t="s">
        <v>3896</v>
      </c>
      <c r="B1365" s="136">
        <v>100</v>
      </c>
      <c r="C1365" t="s">
        <v>3898</v>
      </c>
      <c r="D1365" t="s">
        <v>3897</v>
      </c>
    </row>
    <row r="1366" spans="1:4">
      <c r="A1366" s="135" t="s">
        <v>3899</v>
      </c>
      <c r="B1366" s="136">
        <v>93</v>
      </c>
      <c r="C1366" t="s">
        <v>3901</v>
      </c>
      <c r="D1366" t="s">
        <v>3900</v>
      </c>
    </row>
    <row r="1367" spans="1:4">
      <c r="A1367" s="135" t="s">
        <v>3902</v>
      </c>
      <c r="B1367" s="136">
        <v>177</v>
      </c>
      <c r="C1367" t="s">
        <v>3904</v>
      </c>
      <c r="D1367" t="s">
        <v>3903</v>
      </c>
    </row>
    <row r="1368" spans="1:4">
      <c r="A1368" s="135" t="s">
        <v>3905</v>
      </c>
      <c r="B1368" s="136">
        <v>74</v>
      </c>
      <c r="C1368" t="s">
        <v>3907</v>
      </c>
      <c r="D1368" t="s">
        <v>3906</v>
      </c>
    </row>
    <row r="1369" spans="1:4">
      <c r="A1369" s="135" t="s">
        <v>3908</v>
      </c>
      <c r="B1369" s="136">
        <v>291</v>
      </c>
      <c r="C1369" t="s">
        <v>3909</v>
      </c>
      <c r="D1369">
        <v>0</v>
      </c>
    </row>
    <row r="1370" spans="1:4">
      <c r="A1370" s="135" t="s">
        <v>3910</v>
      </c>
      <c r="B1370" s="136">
        <v>105</v>
      </c>
      <c r="C1370" t="s">
        <v>3912</v>
      </c>
      <c r="D1370" t="s">
        <v>3911</v>
      </c>
    </row>
    <row r="1371" spans="1:4">
      <c r="A1371" s="135" t="s">
        <v>3913</v>
      </c>
      <c r="B1371" s="136">
        <v>170</v>
      </c>
      <c r="C1371" t="s">
        <v>3915</v>
      </c>
      <c r="D1371" t="s">
        <v>3914</v>
      </c>
    </row>
    <row r="1372" spans="1:4">
      <c r="A1372" s="135" t="s">
        <v>3916</v>
      </c>
      <c r="B1372" s="136">
        <v>179</v>
      </c>
      <c r="C1372" t="s">
        <v>3918</v>
      </c>
      <c r="D1372" t="s">
        <v>3917</v>
      </c>
    </row>
    <row r="1373" spans="1:4">
      <c r="A1373" s="135" t="s">
        <v>3919</v>
      </c>
      <c r="B1373" s="136">
        <v>114</v>
      </c>
      <c r="C1373" t="s">
        <v>3921</v>
      </c>
      <c r="D1373" t="s">
        <v>3920</v>
      </c>
    </row>
    <row r="1374" spans="1:4">
      <c r="A1374" s="135" t="s">
        <v>3922</v>
      </c>
      <c r="B1374" s="136">
        <v>0</v>
      </c>
      <c r="C1374" t="s">
        <v>3924</v>
      </c>
      <c r="D1374" t="s">
        <v>3923</v>
      </c>
    </row>
    <row r="1375" spans="1:4">
      <c r="A1375" s="135" t="s">
        <v>3925</v>
      </c>
      <c r="B1375" s="136">
        <v>191</v>
      </c>
      <c r="C1375" t="s">
        <v>3926</v>
      </c>
      <c r="D1375">
        <v>0</v>
      </c>
    </row>
    <row r="1376" spans="1:4">
      <c r="A1376" s="135" t="s">
        <v>3927</v>
      </c>
      <c r="B1376" s="136">
        <v>271</v>
      </c>
      <c r="C1376" t="s">
        <v>3929</v>
      </c>
      <c r="D1376" t="s">
        <v>3928</v>
      </c>
    </row>
    <row r="1377" spans="1:4">
      <c r="A1377" s="135" t="s">
        <v>3930</v>
      </c>
      <c r="B1377" s="136">
        <v>242</v>
      </c>
      <c r="C1377" t="s">
        <v>3932</v>
      </c>
      <c r="D1377" t="s">
        <v>3931</v>
      </c>
    </row>
    <row r="1378" spans="1:4">
      <c r="A1378" s="135" t="s">
        <v>3933</v>
      </c>
      <c r="B1378" s="136">
        <v>179</v>
      </c>
      <c r="C1378" t="s">
        <v>3935</v>
      </c>
      <c r="D1378" t="s">
        <v>3934</v>
      </c>
    </row>
    <row r="1379" spans="1:4">
      <c r="A1379" s="135" t="s">
        <v>3936</v>
      </c>
      <c r="B1379" s="136">
        <v>117</v>
      </c>
      <c r="C1379" t="s">
        <v>3938</v>
      </c>
      <c r="D1379" t="s">
        <v>3937</v>
      </c>
    </row>
    <row r="1380" spans="1:4">
      <c r="A1380" s="135" t="s">
        <v>3939</v>
      </c>
      <c r="B1380" s="136">
        <v>135</v>
      </c>
      <c r="C1380" t="s">
        <v>3941</v>
      </c>
      <c r="D1380" t="s">
        <v>3940</v>
      </c>
    </row>
    <row r="1381" spans="1:4">
      <c r="A1381" s="135" t="s">
        <v>3942</v>
      </c>
      <c r="B1381" s="136">
        <v>350</v>
      </c>
      <c r="C1381" t="s">
        <v>3944</v>
      </c>
      <c r="D1381" t="s">
        <v>3943</v>
      </c>
    </row>
    <row r="1382" spans="1:4">
      <c r="A1382" s="135" t="s">
        <v>3945</v>
      </c>
      <c r="B1382" s="136">
        <v>179</v>
      </c>
      <c r="C1382" t="s">
        <v>3947</v>
      </c>
      <c r="D1382" t="s">
        <v>3946</v>
      </c>
    </row>
    <row r="1383" spans="1:4">
      <c r="A1383" s="135" t="s">
        <v>3948</v>
      </c>
      <c r="B1383" s="136">
        <v>42</v>
      </c>
      <c r="C1383" t="s">
        <v>3949</v>
      </c>
      <c r="D1383">
        <v>0</v>
      </c>
    </row>
    <row r="1384" spans="1:4">
      <c r="A1384" s="135" t="s">
        <v>3950</v>
      </c>
      <c r="B1384" s="136">
        <v>35</v>
      </c>
      <c r="C1384" t="s">
        <v>3952</v>
      </c>
      <c r="D1384" t="s">
        <v>3951</v>
      </c>
    </row>
    <row r="1385" spans="1:4">
      <c r="A1385" s="135" t="s">
        <v>3953</v>
      </c>
      <c r="B1385" s="136">
        <v>56</v>
      </c>
      <c r="C1385" t="s">
        <v>3955</v>
      </c>
      <c r="D1385" t="s">
        <v>3954</v>
      </c>
    </row>
    <row r="1386" spans="1:4">
      <c r="A1386" s="135" t="s">
        <v>3956</v>
      </c>
      <c r="B1386" s="136">
        <v>200</v>
      </c>
      <c r="C1386" t="s">
        <v>3958</v>
      </c>
      <c r="D1386" t="s">
        <v>3957</v>
      </c>
    </row>
    <row r="1387" spans="1:4">
      <c r="A1387" s="135" t="s">
        <v>3959</v>
      </c>
      <c r="B1387" s="136">
        <v>46</v>
      </c>
      <c r="C1387" t="s">
        <v>3960</v>
      </c>
      <c r="D1387">
        <v>0</v>
      </c>
    </row>
    <row r="1388" spans="1:4">
      <c r="A1388" s="135" t="s">
        <v>3961</v>
      </c>
      <c r="B1388" s="136">
        <v>151</v>
      </c>
      <c r="C1388" t="s">
        <v>3963</v>
      </c>
      <c r="D1388" t="s">
        <v>3962</v>
      </c>
    </row>
    <row r="1389" spans="1:4">
      <c r="A1389" s="135" t="s">
        <v>3964</v>
      </c>
      <c r="B1389" s="136">
        <v>128</v>
      </c>
      <c r="C1389" t="s">
        <v>3966</v>
      </c>
      <c r="D1389" t="s">
        <v>3965</v>
      </c>
    </row>
    <row r="1390" spans="1:4">
      <c r="A1390" s="135" t="s">
        <v>3967</v>
      </c>
      <c r="B1390" s="136">
        <v>39</v>
      </c>
      <c r="C1390" t="s">
        <v>3969</v>
      </c>
      <c r="D1390" t="s">
        <v>3968</v>
      </c>
    </row>
    <row r="1391" spans="1:4">
      <c r="A1391" s="135" t="s">
        <v>3970</v>
      </c>
      <c r="B1391" s="136">
        <v>145</v>
      </c>
      <c r="C1391" t="s">
        <v>3972</v>
      </c>
      <c r="D1391" t="s">
        <v>3971</v>
      </c>
    </row>
    <row r="1392" spans="1:4">
      <c r="A1392" s="135" t="s">
        <v>3973</v>
      </c>
      <c r="B1392" s="136">
        <v>46</v>
      </c>
      <c r="C1392" t="s">
        <v>3975</v>
      </c>
      <c r="D1392" t="s">
        <v>3974</v>
      </c>
    </row>
    <row r="1393" spans="1:4">
      <c r="A1393" s="135" t="s">
        <v>3976</v>
      </c>
      <c r="B1393" s="136">
        <v>12</v>
      </c>
      <c r="C1393" t="s">
        <v>3978</v>
      </c>
      <c r="D1393" t="s">
        <v>3977</v>
      </c>
    </row>
    <row r="1394" spans="1:4">
      <c r="A1394" s="135" t="s">
        <v>3979</v>
      </c>
      <c r="B1394" s="136">
        <v>47</v>
      </c>
      <c r="C1394" t="s">
        <v>3981</v>
      </c>
      <c r="D1394" t="s">
        <v>3980</v>
      </c>
    </row>
    <row r="1395" spans="1:4">
      <c r="A1395" s="135" t="s">
        <v>3982</v>
      </c>
      <c r="B1395" s="136">
        <v>28</v>
      </c>
      <c r="C1395" t="s">
        <v>3984</v>
      </c>
      <c r="D1395" t="s">
        <v>3983</v>
      </c>
    </row>
    <row r="1396" spans="1:4">
      <c r="A1396" s="135" t="s">
        <v>3985</v>
      </c>
      <c r="B1396" s="136">
        <v>128</v>
      </c>
      <c r="C1396" t="s">
        <v>3987</v>
      </c>
      <c r="D1396" t="s">
        <v>3986</v>
      </c>
    </row>
    <row r="1397" spans="1:4">
      <c r="A1397" s="135" t="s">
        <v>3988</v>
      </c>
      <c r="B1397" s="136">
        <v>103</v>
      </c>
      <c r="C1397" t="s">
        <v>3990</v>
      </c>
      <c r="D1397" t="s">
        <v>3989</v>
      </c>
    </row>
    <row r="1398" spans="1:4">
      <c r="A1398" s="135" t="s">
        <v>3991</v>
      </c>
      <c r="B1398" s="136">
        <v>235</v>
      </c>
      <c r="C1398" t="s">
        <v>3993</v>
      </c>
      <c r="D1398" t="s">
        <v>3992</v>
      </c>
    </row>
    <row r="1399" spans="1:4">
      <c r="A1399" s="135" t="s">
        <v>3994</v>
      </c>
      <c r="B1399" s="136">
        <v>114</v>
      </c>
      <c r="C1399" t="s">
        <v>3996</v>
      </c>
      <c r="D1399" t="s">
        <v>3995</v>
      </c>
    </row>
    <row r="1400" spans="1:4">
      <c r="A1400" s="135" t="s">
        <v>3997</v>
      </c>
      <c r="B1400" s="136">
        <v>25</v>
      </c>
      <c r="C1400" t="s">
        <v>3999</v>
      </c>
      <c r="D1400" t="s">
        <v>3998</v>
      </c>
    </row>
    <row r="1401" spans="1:4">
      <c r="A1401" s="135" t="s">
        <v>4000</v>
      </c>
      <c r="B1401" s="136">
        <v>16</v>
      </c>
      <c r="C1401" t="s">
        <v>4002</v>
      </c>
      <c r="D1401" t="s">
        <v>4001</v>
      </c>
    </row>
    <row r="1402" spans="1:4">
      <c r="A1402" s="135" t="s">
        <v>4003</v>
      </c>
      <c r="B1402" s="136">
        <v>60</v>
      </c>
      <c r="C1402" t="s">
        <v>4005</v>
      </c>
      <c r="D1402" t="s">
        <v>4004</v>
      </c>
    </row>
    <row r="1403" spans="1:4">
      <c r="A1403" s="135" t="s">
        <v>4006</v>
      </c>
      <c r="B1403" s="136">
        <v>131</v>
      </c>
      <c r="C1403" t="s">
        <v>4007</v>
      </c>
      <c r="D1403">
        <v>0</v>
      </c>
    </row>
    <row r="1404" spans="1:4">
      <c r="A1404" s="135" t="s">
        <v>4008</v>
      </c>
      <c r="B1404" s="136">
        <v>131</v>
      </c>
      <c r="C1404" t="s">
        <v>4010</v>
      </c>
      <c r="D1404" t="s">
        <v>4009</v>
      </c>
    </row>
    <row r="1405" spans="1:4">
      <c r="A1405" s="135" t="s">
        <v>4011</v>
      </c>
      <c r="B1405" s="136">
        <v>11</v>
      </c>
      <c r="C1405" t="s">
        <v>4013</v>
      </c>
      <c r="D1405" t="s">
        <v>4012</v>
      </c>
    </row>
    <row r="1406" spans="1:4">
      <c r="A1406" s="135" t="s">
        <v>4014</v>
      </c>
      <c r="B1406" s="136">
        <v>98</v>
      </c>
      <c r="C1406" t="s">
        <v>4016</v>
      </c>
      <c r="D1406" t="s">
        <v>4015</v>
      </c>
    </row>
    <row r="1407" spans="1:4">
      <c r="A1407" s="135" t="s">
        <v>4017</v>
      </c>
      <c r="B1407" s="136">
        <v>46</v>
      </c>
      <c r="C1407" t="s">
        <v>4019</v>
      </c>
      <c r="D1407" t="s">
        <v>4018</v>
      </c>
    </row>
    <row r="1408" spans="1:4">
      <c r="A1408" s="135" t="s">
        <v>4020</v>
      </c>
      <c r="B1408" s="136">
        <v>138</v>
      </c>
      <c r="C1408" t="s">
        <v>4022</v>
      </c>
      <c r="D1408" t="s">
        <v>4021</v>
      </c>
    </row>
    <row r="1409" spans="1:4">
      <c r="A1409" s="135" t="s">
        <v>4023</v>
      </c>
      <c r="B1409" s="136">
        <v>110</v>
      </c>
      <c r="C1409" t="s">
        <v>4025</v>
      </c>
      <c r="D1409" t="s">
        <v>4024</v>
      </c>
    </row>
    <row r="1410" spans="1:4">
      <c r="A1410" s="135" t="s">
        <v>4026</v>
      </c>
      <c r="B1410" s="136">
        <v>257</v>
      </c>
      <c r="C1410" t="s">
        <v>4027</v>
      </c>
      <c r="D1410">
        <v>0</v>
      </c>
    </row>
    <row r="1411" spans="1:4">
      <c r="A1411" s="135" t="s">
        <v>4028</v>
      </c>
      <c r="B1411" s="136">
        <v>4</v>
      </c>
      <c r="C1411" t="s">
        <v>4029</v>
      </c>
      <c r="D1411">
        <v>0</v>
      </c>
    </row>
    <row r="1412" spans="1:4">
      <c r="A1412" s="135" t="s">
        <v>4030</v>
      </c>
      <c r="B1412" s="136">
        <v>338</v>
      </c>
      <c r="C1412" t="s">
        <v>4032</v>
      </c>
      <c r="D1412" t="s">
        <v>4031</v>
      </c>
    </row>
    <row r="1413" spans="1:4">
      <c r="A1413" s="135" t="s">
        <v>4033</v>
      </c>
      <c r="B1413" s="136">
        <v>324</v>
      </c>
      <c r="C1413" t="s">
        <v>4035</v>
      </c>
      <c r="D1413" t="s">
        <v>4034</v>
      </c>
    </row>
    <row r="1414" spans="1:4">
      <c r="A1414" s="135" t="s">
        <v>4036</v>
      </c>
      <c r="B1414" s="136">
        <v>30</v>
      </c>
      <c r="C1414" t="s">
        <v>4038</v>
      </c>
      <c r="D1414" t="s">
        <v>4037</v>
      </c>
    </row>
    <row r="1415" spans="1:4">
      <c r="A1415" s="135" t="s">
        <v>4039</v>
      </c>
      <c r="B1415" s="136">
        <v>107</v>
      </c>
      <c r="C1415" t="s">
        <v>4041</v>
      </c>
      <c r="D1415" t="s">
        <v>4040</v>
      </c>
    </row>
    <row r="1416" spans="1:4">
      <c r="A1416" s="135" t="s">
        <v>4042</v>
      </c>
      <c r="B1416" s="136">
        <v>163</v>
      </c>
      <c r="C1416" t="s">
        <v>4044</v>
      </c>
      <c r="D1416" t="s">
        <v>4043</v>
      </c>
    </row>
    <row r="1417" spans="1:4">
      <c r="A1417" s="135" t="s">
        <v>4045</v>
      </c>
      <c r="B1417" s="136">
        <v>77</v>
      </c>
      <c r="C1417" t="s">
        <v>4047</v>
      </c>
      <c r="D1417" t="s">
        <v>4046</v>
      </c>
    </row>
    <row r="1418" spans="1:4">
      <c r="A1418" s="135" t="s">
        <v>4048</v>
      </c>
      <c r="B1418" s="136">
        <v>271</v>
      </c>
      <c r="C1418" t="s">
        <v>4050</v>
      </c>
      <c r="D1418" t="s">
        <v>4049</v>
      </c>
    </row>
    <row r="1419" spans="1:4">
      <c r="A1419" s="135" t="s">
        <v>4051</v>
      </c>
      <c r="B1419" s="136">
        <v>40</v>
      </c>
      <c r="C1419" t="s">
        <v>4053</v>
      </c>
      <c r="D1419" t="s">
        <v>4052</v>
      </c>
    </row>
    <row r="1420" spans="1:4">
      <c r="A1420" s="135" t="s">
        <v>4054</v>
      </c>
      <c r="B1420" s="136">
        <v>151</v>
      </c>
      <c r="C1420" t="s">
        <v>4056</v>
      </c>
      <c r="D1420" t="s">
        <v>4055</v>
      </c>
    </row>
    <row r="1421" spans="1:4">
      <c r="A1421" s="135" t="s">
        <v>4057</v>
      </c>
      <c r="B1421" s="136">
        <v>317</v>
      </c>
      <c r="C1421" t="s">
        <v>4059</v>
      </c>
      <c r="D1421" t="s">
        <v>4058</v>
      </c>
    </row>
    <row r="1422" spans="1:4">
      <c r="A1422" s="135" t="s">
        <v>4060</v>
      </c>
      <c r="B1422" s="136">
        <v>21</v>
      </c>
      <c r="C1422" t="s">
        <v>4062</v>
      </c>
      <c r="D1422" t="s">
        <v>4061</v>
      </c>
    </row>
    <row r="1423" spans="1:4">
      <c r="A1423" s="135" t="s">
        <v>4063</v>
      </c>
      <c r="B1423" s="136">
        <v>30</v>
      </c>
      <c r="C1423" t="s">
        <v>4065</v>
      </c>
      <c r="D1423" t="s">
        <v>4064</v>
      </c>
    </row>
    <row r="1424" spans="1:4">
      <c r="A1424" s="135" t="s">
        <v>4066</v>
      </c>
      <c r="B1424" s="136">
        <v>130</v>
      </c>
      <c r="C1424" t="s">
        <v>4068</v>
      </c>
      <c r="D1424" t="s">
        <v>4067</v>
      </c>
    </row>
    <row r="1425" spans="1:4">
      <c r="A1425" s="135" t="s">
        <v>4069</v>
      </c>
      <c r="B1425" s="136">
        <v>54</v>
      </c>
      <c r="C1425" t="s">
        <v>4071</v>
      </c>
      <c r="D1425" t="s">
        <v>4070</v>
      </c>
    </row>
    <row r="1426" spans="1:4">
      <c r="A1426" s="135" t="s">
        <v>4072</v>
      </c>
      <c r="B1426" s="136">
        <v>163</v>
      </c>
      <c r="C1426" t="s">
        <v>4074</v>
      </c>
      <c r="D1426" t="s">
        <v>4073</v>
      </c>
    </row>
    <row r="1427" spans="1:4">
      <c r="A1427" s="135" t="s">
        <v>4075</v>
      </c>
      <c r="B1427" s="136">
        <v>555</v>
      </c>
      <c r="C1427" t="s">
        <v>4077</v>
      </c>
      <c r="D1427" t="s">
        <v>4076</v>
      </c>
    </row>
    <row r="1428" spans="1:4">
      <c r="A1428" s="135" t="s">
        <v>4078</v>
      </c>
      <c r="B1428" s="136">
        <v>79</v>
      </c>
      <c r="C1428" t="s">
        <v>4080</v>
      </c>
      <c r="D1428" t="s">
        <v>4079</v>
      </c>
    </row>
    <row r="1429" spans="1:4">
      <c r="A1429" s="135" t="s">
        <v>4081</v>
      </c>
      <c r="B1429" s="136">
        <v>215</v>
      </c>
      <c r="C1429" t="s">
        <v>4083</v>
      </c>
      <c r="D1429" t="s">
        <v>4082</v>
      </c>
    </row>
    <row r="1430" spans="1:4">
      <c r="A1430" s="135" t="s">
        <v>4084</v>
      </c>
      <c r="B1430" s="136">
        <v>352</v>
      </c>
      <c r="C1430" t="s">
        <v>4086</v>
      </c>
      <c r="D1430" t="s">
        <v>4085</v>
      </c>
    </row>
    <row r="1431" spans="1:4">
      <c r="A1431" s="135" t="s">
        <v>4087</v>
      </c>
      <c r="B1431" s="136">
        <v>289</v>
      </c>
      <c r="C1431" t="s">
        <v>4089</v>
      </c>
      <c r="D1431" t="s">
        <v>4088</v>
      </c>
    </row>
    <row r="1432" spans="1:4">
      <c r="A1432" s="135" t="s">
        <v>4090</v>
      </c>
      <c r="B1432" s="136">
        <v>142</v>
      </c>
      <c r="C1432" t="s">
        <v>4092</v>
      </c>
      <c r="D1432" t="s">
        <v>4091</v>
      </c>
    </row>
    <row r="1433" spans="1:4">
      <c r="A1433" s="135" t="s">
        <v>4093</v>
      </c>
      <c r="B1433" s="136">
        <v>56</v>
      </c>
      <c r="C1433" t="s">
        <v>4095</v>
      </c>
      <c r="D1433" t="s">
        <v>4094</v>
      </c>
    </row>
    <row r="1434" spans="1:4">
      <c r="A1434" s="135" t="s">
        <v>4096</v>
      </c>
      <c r="B1434" s="136">
        <v>116</v>
      </c>
      <c r="C1434" t="s">
        <v>4098</v>
      </c>
      <c r="D1434" t="s">
        <v>4097</v>
      </c>
    </row>
    <row r="1435" spans="1:4">
      <c r="A1435" s="135" t="s">
        <v>4099</v>
      </c>
      <c r="B1435" s="136">
        <v>2</v>
      </c>
      <c r="C1435" t="s">
        <v>4100</v>
      </c>
      <c r="D1435">
        <v>0</v>
      </c>
    </row>
    <row r="1436" spans="1:4">
      <c r="A1436" s="135" t="s">
        <v>4101</v>
      </c>
      <c r="B1436" s="136">
        <v>89</v>
      </c>
      <c r="C1436" t="s">
        <v>4103</v>
      </c>
      <c r="D1436" t="s">
        <v>4102</v>
      </c>
    </row>
    <row r="1437" spans="1:4">
      <c r="A1437" s="135" t="s">
        <v>4104</v>
      </c>
      <c r="B1437" s="136">
        <v>238</v>
      </c>
      <c r="C1437" t="s">
        <v>4106</v>
      </c>
      <c r="D1437" t="s">
        <v>4105</v>
      </c>
    </row>
    <row r="1438" spans="1:4">
      <c r="A1438" s="135" t="s">
        <v>4107</v>
      </c>
      <c r="B1438" s="136">
        <v>28</v>
      </c>
      <c r="C1438" t="s">
        <v>4109</v>
      </c>
      <c r="D1438" t="s">
        <v>4108</v>
      </c>
    </row>
    <row r="1439" spans="1:4">
      <c r="A1439" s="135" t="s">
        <v>4110</v>
      </c>
      <c r="B1439" s="136">
        <v>53</v>
      </c>
      <c r="C1439" t="s">
        <v>4112</v>
      </c>
      <c r="D1439" t="s">
        <v>4111</v>
      </c>
    </row>
    <row r="1440" spans="1:4">
      <c r="A1440" s="135" t="s">
        <v>4113</v>
      </c>
      <c r="B1440" s="136">
        <v>79</v>
      </c>
      <c r="C1440" t="s">
        <v>4115</v>
      </c>
      <c r="D1440" t="s">
        <v>4114</v>
      </c>
    </row>
    <row r="1441" spans="1:4">
      <c r="A1441" s="135" t="s">
        <v>4116</v>
      </c>
      <c r="B1441" s="136">
        <v>21</v>
      </c>
      <c r="C1441" t="s">
        <v>4118</v>
      </c>
      <c r="D1441" t="s">
        <v>4117</v>
      </c>
    </row>
    <row r="1442" spans="1:4">
      <c r="A1442" s="135" t="s">
        <v>4119</v>
      </c>
      <c r="B1442" s="136">
        <v>51</v>
      </c>
      <c r="C1442" t="s">
        <v>4121</v>
      </c>
      <c r="D1442" t="s">
        <v>4120</v>
      </c>
    </row>
    <row r="1443" spans="1:4">
      <c r="A1443" s="135" t="s">
        <v>4122</v>
      </c>
      <c r="B1443" s="136">
        <v>200</v>
      </c>
      <c r="C1443" t="s">
        <v>4124</v>
      </c>
      <c r="D1443" t="s">
        <v>4123</v>
      </c>
    </row>
    <row r="1444" spans="1:4">
      <c r="A1444" s="135" t="s">
        <v>4125</v>
      </c>
      <c r="B1444" s="136">
        <v>266</v>
      </c>
      <c r="C1444" t="s">
        <v>4126</v>
      </c>
      <c r="D1444">
        <v>0</v>
      </c>
    </row>
    <row r="1445" spans="1:4">
      <c r="A1445" s="135" t="s">
        <v>4127</v>
      </c>
      <c r="B1445" s="136">
        <v>231</v>
      </c>
      <c r="C1445" t="s">
        <v>4129</v>
      </c>
      <c r="D1445" t="s">
        <v>4128</v>
      </c>
    </row>
    <row r="1446" spans="1:4">
      <c r="A1446" s="135" t="s">
        <v>4130</v>
      </c>
      <c r="B1446" s="136">
        <v>18</v>
      </c>
      <c r="C1446" t="s">
        <v>4132</v>
      </c>
      <c r="D1446" t="s">
        <v>4131</v>
      </c>
    </row>
    <row r="1447" spans="1:4">
      <c r="A1447" s="135" t="s">
        <v>4133</v>
      </c>
      <c r="B1447" s="136">
        <v>142</v>
      </c>
      <c r="C1447" t="s">
        <v>4135</v>
      </c>
      <c r="D1447" t="s">
        <v>4134</v>
      </c>
    </row>
    <row r="1448" spans="1:4">
      <c r="A1448" s="135" t="s">
        <v>4136</v>
      </c>
      <c r="B1448" s="136">
        <v>72</v>
      </c>
      <c r="C1448" t="s">
        <v>4138</v>
      </c>
      <c r="D1448" t="s">
        <v>4137</v>
      </c>
    </row>
    <row r="1449" spans="1:4">
      <c r="A1449" s="135" t="s">
        <v>4139</v>
      </c>
      <c r="B1449" s="136">
        <v>221</v>
      </c>
      <c r="C1449" t="s">
        <v>4141</v>
      </c>
      <c r="D1449" t="s">
        <v>4140</v>
      </c>
    </row>
    <row r="1450" spans="1:4">
      <c r="A1450" s="135" t="s">
        <v>4142</v>
      </c>
      <c r="B1450" s="136">
        <v>84</v>
      </c>
      <c r="C1450" t="s">
        <v>4144</v>
      </c>
      <c r="D1450" t="s">
        <v>4143</v>
      </c>
    </row>
    <row r="1451" spans="1:4">
      <c r="A1451" s="135" t="s">
        <v>4145</v>
      </c>
      <c r="B1451" s="136">
        <v>42</v>
      </c>
      <c r="C1451" t="s">
        <v>4147</v>
      </c>
      <c r="D1451" t="s">
        <v>4146</v>
      </c>
    </row>
    <row r="1452" spans="1:4">
      <c r="A1452" s="135" t="s">
        <v>4148</v>
      </c>
      <c r="B1452" s="136">
        <v>4</v>
      </c>
      <c r="C1452" t="s">
        <v>4149</v>
      </c>
      <c r="D1452">
        <v>0</v>
      </c>
    </row>
    <row r="1453" spans="1:4">
      <c r="A1453" s="135" t="s">
        <v>4150</v>
      </c>
      <c r="B1453" s="136">
        <v>116</v>
      </c>
      <c r="C1453" t="s">
        <v>4152</v>
      </c>
      <c r="D1453" t="s">
        <v>4151</v>
      </c>
    </row>
    <row r="1454" spans="1:4">
      <c r="A1454" s="135" t="s">
        <v>4153</v>
      </c>
      <c r="B1454" s="136">
        <v>86</v>
      </c>
      <c r="C1454" t="s">
        <v>4155</v>
      </c>
      <c r="D1454" t="s">
        <v>4154</v>
      </c>
    </row>
    <row r="1455" spans="1:4">
      <c r="A1455" s="135" t="s">
        <v>4156</v>
      </c>
      <c r="B1455" s="136">
        <v>329</v>
      </c>
      <c r="C1455" t="s">
        <v>4158</v>
      </c>
      <c r="D1455" t="s">
        <v>4157</v>
      </c>
    </row>
    <row r="1456" spans="1:4">
      <c r="A1456" s="135" t="s">
        <v>4159</v>
      </c>
      <c r="B1456" s="136">
        <v>137</v>
      </c>
      <c r="C1456" t="s">
        <v>4161</v>
      </c>
      <c r="D1456" t="s">
        <v>4160</v>
      </c>
    </row>
    <row r="1457" spans="1:4">
      <c r="A1457" s="135" t="s">
        <v>4162</v>
      </c>
      <c r="B1457" s="136">
        <v>154</v>
      </c>
      <c r="C1457" t="s">
        <v>4164</v>
      </c>
      <c r="D1457" t="s">
        <v>4163</v>
      </c>
    </row>
    <row r="1458" spans="1:4">
      <c r="A1458" s="135" t="s">
        <v>4165</v>
      </c>
      <c r="B1458" s="136">
        <v>264</v>
      </c>
      <c r="C1458" t="s">
        <v>4167</v>
      </c>
      <c r="D1458" t="s">
        <v>4166</v>
      </c>
    </row>
    <row r="1459" spans="1:4">
      <c r="A1459" s="135" t="s">
        <v>4168</v>
      </c>
      <c r="B1459" s="136">
        <v>88</v>
      </c>
      <c r="C1459" t="s">
        <v>4170</v>
      </c>
      <c r="D1459" t="s">
        <v>4169</v>
      </c>
    </row>
    <row r="1460" spans="1:4">
      <c r="A1460" s="135" t="s">
        <v>4171</v>
      </c>
      <c r="B1460" s="136">
        <v>145</v>
      </c>
      <c r="C1460" t="s">
        <v>4173</v>
      </c>
      <c r="D1460" t="s">
        <v>4172</v>
      </c>
    </row>
    <row r="1461" spans="1:4">
      <c r="A1461" s="135" t="s">
        <v>4174</v>
      </c>
      <c r="B1461" s="136">
        <v>182</v>
      </c>
      <c r="C1461" t="s">
        <v>4176</v>
      </c>
      <c r="D1461" t="s">
        <v>4175</v>
      </c>
    </row>
    <row r="1462" spans="1:4">
      <c r="A1462" s="135" t="s">
        <v>4177</v>
      </c>
      <c r="B1462" s="136">
        <v>348</v>
      </c>
      <c r="C1462" t="s">
        <v>4179</v>
      </c>
      <c r="D1462" t="s">
        <v>4178</v>
      </c>
    </row>
    <row r="1463" spans="1:4">
      <c r="A1463" s="135" t="s">
        <v>4180</v>
      </c>
      <c r="B1463" s="136">
        <v>347</v>
      </c>
      <c r="C1463" t="s">
        <v>4182</v>
      </c>
      <c r="D1463" t="s">
        <v>4181</v>
      </c>
    </row>
    <row r="1464" spans="1:4">
      <c r="A1464" s="135" t="s">
        <v>4183</v>
      </c>
      <c r="B1464" s="136">
        <v>23</v>
      </c>
      <c r="C1464" t="s">
        <v>4184</v>
      </c>
      <c r="D1464">
        <v>0</v>
      </c>
    </row>
    <row r="1465" spans="1:4">
      <c r="A1465" s="135" t="s">
        <v>4185</v>
      </c>
      <c r="B1465" s="136">
        <v>165</v>
      </c>
      <c r="C1465" t="s">
        <v>4187</v>
      </c>
      <c r="D1465" t="s">
        <v>4186</v>
      </c>
    </row>
    <row r="1466" spans="1:4">
      <c r="A1466" s="135" t="s">
        <v>4188</v>
      </c>
      <c r="B1466" s="136">
        <v>270</v>
      </c>
      <c r="C1466" t="s">
        <v>4190</v>
      </c>
      <c r="D1466" t="s">
        <v>4189</v>
      </c>
    </row>
    <row r="1467" spans="1:4">
      <c r="A1467" s="135" t="s">
        <v>4191</v>
      </c>
      <c r="B1467" s="136">
        <v>35</v>
      </c>
      <c r="C1467" t="s">
        <v>4193</v>
      </c>
      <c r="D1467" t="s">
        <v>4192</v>
      </c>
    </row>
    <row r="1468" spans="1:4">
      <c r="A1468" s="135" t="s">
        <v>4194</v>
      </c>
      <c r="B1468" s="136">
        <v>376</v>
      </c>
      <c r="C1468" t="s">
        <v>4195</v>
      </c>
      <c r="D1468">
        <v>0</v>
      </c>
    </row>
    <row r="1469" spans="1:4">
      <c r="A1469" s="135" t="s">
        <v>4196</v>
      </c>
      <c r="B1469" s="136">
        <v>293</v>
      </c>
      <c r="C1469" t="s">
        <v>4198</v>
      </c>
      <c r="D1469" t="s">
        <v>4197</v>
      </c>
    </row>
    <row r="1470" spans="1:4">
      <c r="A1470" s="135" t="s">
        <v>4199</v>
      </c>
      <c r="B1470" s="136">
        <v>240</v>
      </c>
      <c r="C1470" t="s">
        <v>4201</v>
      </c>
      <c r="D1470" t="s">
        <v>4200</v>
      </c>
    </row>
    <row r="1471" spans="1:4">
      <c r="A1471" s="135" t="s">
        <v>4202</v>
      </c>
      <c r="B1471" s="136">
        <v>81</v>
      </c>
      <c r="C1471" t="s">
        <v>4204</v>
      </c>
      <c r="D1471" t="s">
        <v>4203</v>
      </c>
    </row>
    <row r="1472" spans="1:4">
      <c r="A1472" s="135" t="s">
        <v>4205</v>
      </c>
      <c r="B1472" s="136">
        <v>242</v>
      </c>
      <c r="C1472" t="s">
        <v>4207</v>
      </c>
      <c r="D1472" t="s">
        <v>4206</v>
      </c>
    </row>
    <row r="1473" spans="1:4">
      <c r="A1473" s="135" t="s">
        <v>4208</v>
      </c>
      <c r="B1473" s="136">
        <v>117</v>
      </c>
      <c r="C1473" t="s">
        <v>4210</v>
      </c>
      <c r="D1473" t="s">
        <v>4209</v>
      </c>
    </row>
    <row r="1474" spans="1:4">
      <c r="A1474" s="135" t="s">
        <v>4211</v>
      </c>
      <c r="B1474" s="136">
        <v>149</v>
      </c>
      <c r="C1474" t="s">
        <v>4213</v>
      </c>
      <c r="D1474" t="s">
        <v>4212</v>
      </c>
    </row>
    <row r="1475" spans="1:4">
      <c r="A1475" s="135" t="s">
        <v>4214</v>
      </c>
      <c r="B1475" s="136">
        <v>32</v>
      </c>
      <c r="C1475" t="s">
        <v>4216</v>
      </c>
      <c r="D1475" t="s">
        <v>4215</v>
      </c>
    </row>
    <row r="1476" spans="1:4">
      <c r="A1476" s="135" t="s">
        <v>4217</v>
      </c>
      <c r="B1476" s="136">
        <v>205</v>
      </c>
      <c r="C1476" t="s">
        <v>4219</v>
      </c>
      <c r="D1476" t="s">
        <v>4218</v>
      </c>
    </row>
    <row r="1477" spans="1:4">
      <c r="A1477" s="135" t="s">
        <v>4220</v>
      </c>
      <c r="B1477" s="136">
        <v>824</v>
      </c>
      <c r="C1477" t="s">
        <v>4221</v>
      </c>
      <c r="D1477">
        <v>0</v>
      </c>
    </row>
    <row r="1478" spans="1:4">
      <c r="A1478" s="135" t="s">
        <v>4222</v>
      </c>
      <c r="B1478" s="136">
        <v>287</v>
      </c>
      <c r="C1478" t="s">
        <v>4224</v>
      </c>
      <c r="D1478" t="s">
        <v>4223</v>
      </c>
    </row>
    <row r="1479" spans="1:4">
      <c r="A1479" s="135" t="s">
        <v>4225</v>
      </c>
      <c r="B1479" s="136">
        <v>25</v>
      </c>
      <c r="C1479" t="s">
        <v>4227</v>
      </c>
      <c r="D1479" t="s">
        <v>4226</v>
      </c>
    </row>
    <row r="1480" spans="1:4">
      <c r="A1480" s="135" t="s">
        <v>4228</v>
      </c>
      <c r="B1480" s="136">
        <v>70</v>
      </c>
      <c r="C1480" t="s">
        <v>4230</v>
      </c>
      <c r="D1480" t="s">
        <v>4229</v>
      </c>
    </row>
    <row r="1481" spans="1:4">
      <c r="A1481" s="135" t="s">
        <v>4231</v>
      </c>
      <c r="B1481" s="136">
        <v>137</v>
      </c>
      <c r="C1481" t="s">
        <v>4233</v>
      </c>
      <c r="D1481" t="s">
        <v>4232</v>
      </c>
    </row>
    <row r="1482" spans="1:4">
      <c r="A1482" s="135" t="s">
        <v>4234</v>
      </c>
      <c r="B1482" s="136">
        <v>135</v>
      </c>
      <c r="C1482" t="s">
        <v>4236</v>
      </c>
      <c r="D1482" t="s">
        <v>4235</v>
      </c>
    </row>
    <row r="1483" spans="1:4">
      <c r="A1483" s="135" t="s">
        <v>4237</v>
      </c>
      <c r="B1483" s="136">
        <v>210</v>
      </c>
      <c r="C1483" t="s">
        <v>4238</v>
      </c>
      <c r="D1483">
        <v>0</v>
      </c>
    </row>
    <row r="1484" spans="1:4">
      <c r="A1484" s="135" t="s">
        <v>4239</v>
      </c>
      <c r="B1484" s="136">
        <v>88</v>
      </c>
      <c r="C1484" t="s">
        <v>4240</v>
      </c>
      <c r="D1484">
        <v>0</v>
      </c>
    </row>
    <row r="1485" spans="1:4">
      <c r="A1485" s="135" t="s">
        <v>4241</v>
      </c>
      <c r="B1485" s="136">
        <v>140</v>
      </c>
      <c r="C1485" t="s">
        <v>4243</v>
      </c>
      <c r="D1485" t="s">
        <v>4242</v>
      </c>
    </row>
    <row r="1486" spans="1:4">
      <c r="A1486" s="135" t="s">
        <v>4244</v>
      </c>
      <c r="B1486" s="136">
        <v>46</v>
      </c>
      <c r="C1486" t="s">
        <v>4246</v>
      </c>
      <c r="D1486" t="s">
        <v>4245</v>
      </c>
    </row>
    <row r="1487" spans="1:4">
      <c r="A1487" s="135" t="s">
        <v>4247</v>
      </c>
      <c r="B1487" s="136">
        <v>46</v>
      </c>
      <c r="C1487" t="s">
        <v>4249</v>
      </c>
      <c r="D1487" t="s">
        <v>4248</v>
      </c>
    </row>
    <row r="1488" spans="1:4">
      <c r="A1488" s="135" t="s">
        <v>4250</v>
      </c>
      <c r="B1488" s="136">
        <v>107</v>
      </c>
      <c r="C1488" t="s">
        <v>4251</v>
      </c>
      <c r="D1488">
        <v>0</v>
      </c>
    </row>
    <row r="1489" spans="1:4">
      <c r="A1489" s="135" t="s">
        <v>4252</v>
      </c>
      <c r="B1489" s="136">
        <v>9</v>
      </c>
      <c r="C1489" t="s">
        <v>4254</v>
      </c>
      <c r="D1489" t="s">
        <v>4253</v>
      </c>
    </row>
    <row r="1490" spans="1:4">
      <c r="A1490" s="135" t="s">
        <v>4255</v>
      </c>
      <c r="B1490" s="136">
        <v>2</v>
      </c>
      <c r="C1490" t="s">
        <v>4257</v>
      </c>
      <c r="D1490" t="s">
        <v>4256</v>
      </c>
    </row>
    <row r="1491" spans="1:4">
      <c r="A1491" s="135" t="s">
        <v>4258</v>
      </c>
      <c r="B1491" s="136">
        <v>350</v>
      </c>
      <c r="C1491" t="s">
        <v>4260</v>
      </c>
      <c r="D1491" t="s">
        <v>4259</v>
      </c>
    </row>
    <row r="1492" spans="1:4">
      <c r="A1492" s="135" t="s">
        <v>4261</v>
      </c>
      <c r="B1492" s="136">
        <v>189</v>
      </c>
      <c r="C1492" t="s">
        <v>4263</v>
      </c>
      <c r="D1492" t="s">
        <v>4262</v>
      </c>
    </row>
    <row r="1493" spans="1:4">
      <c r="A1493" s="135" t="s">
        <v>4264</v>
      </c>
      <c r="B1493" s="136">
        <v>16</v>
      </c>
      <c r="C1493" t="s">
        <v>4266</v>
      </c>
      <c r="D1493" t="s">
        <v>4265</v>
      </c>
    </row>
    <row r="1494" spans="1:4">
      <c r="A1494" s="135" t="s">
        <v>4267</v>
      </c>
      <c r="B1494" s="136">
        <v>163</v>
      </c>
      <c r="C1494" t="s">
        <v>4269</v>
      </c>
      <c r="D1494" t="s">
        <v>4268</v>
      </c>
    </row>
    <row r="1495" spans="1:4">
      <c r="A1495" s="135" t="s">
        <v>4270</v>
      </c>
      <c r="B1495" s="136">
        <v>58</v>
      </c>
      <c r="C1495" t="s">
        <v>4272</v>
      </c>
      <c r="D1495" t="s">
        <v>4271</v>
      </c>
    </row>
    <row r="1496" spans="1:4">
      <c r="A1496" s="135" t="s">
        <v>4273</v>
      </c>
      <c r="B1496" s="136">
        <v>35</v>
      </c>
      <c r="C1496" t="s">
        <v>4275</v>
      </c>
      <c r="D1496" t="s">
        <v>4274</v>
      </c>
    </row>
    <row r="1497" spans="1:4">
      <c r="A1497" s="135" t="s">
        <v>4276</v>
      </c>
      <c r="B1497" s="136">
        <v>350</v>
      </c>
      <c r="C1497" t="s">
        <v>4278</v>
      </c>
      <c r="D1497" t="s">
        <v>4277</v>
      </c>
    </row>
    <row r="1498" spans="1:4">
      <c r="A1498" s="135" t="s">
        <v>4279</v>
      </c>
      <c r="B1498" s="136">
        <v>33</v>
      </c>
      <c r="C1498" t="s">
        <v>4281</v>
      </c>
      <c r="D1498" t="s">
        <v>4280</v>
      </c>
    </row>
    <row r="1499" spans="1:4">
      <c r="A1499" s="135" t="s">
        <v>4282</v>
      </c>
      <c r="B1499" s="136">
        <v>53</v>
      </c>
      <c r="C1499" t="s">
        <v>4284</v>
      </c>
      <c r="D1499" t="s">
        <v>4283</v>
      </c>
    </row>
    <row r="1500" spans="1:4">
      <c r="A1500" s="135" t="s">
        <v>4285</v>
      </c>
      <c r="B1500" s="136">
        <v>201</v>
      </c>
      <c r="C1500" t="s">
        <v>4287</v>
      </c>
      <c r="D1500" t="s">
        <v>4286</v>
      </c>
    </row>
    <row r="1501" spans="1:4">
      <c r="A1501" s="135" t="s">
        <v>4288</v>
      </c>
      <c r="B1501" s="136">
        <v>49</v>
      </c>
      <c r="C1501" t="s">
        <v>4289</v>
      </c>
      <c r="D1501">
        <v>0</v>
      </c>
    </row>
    <row r="1502" spans="1:4">
      <c r="A1502" s="135" t="s">
        <v>4290</v>
      </c>
      <c r="B1502" s="136">
        <v>350</v>
      </c>
      <c r="C1502" t="s">
        <v>4292</v>
      </c>
      <c r="D1502" t="s">
        <v>4291</v>
      </c>
    </row>
    <row r="1503" spans="1:4">
      <c r="A1503" s="135" t="s">
        <v>4293</v>
      </c>
      <c r="B1503" s="136">
        <v>222</v>
      </c>
      <c r="C1503" t="s">
        <v>4295</v>
      </c>
      <c r="D1503" t="s">
        <v>4294</v>
      </c>
    </row>
    <row r="1504" spans="1:4">
      <c r="A1504" s="135" t="s">
        <v>4296</v>
      </c>
      <c r="B1504" s="136">
        <v>278</v>
      </c>
      <c r="C1504" t="s">
        <v>4298</v>
      </c>
      <c r="D1504" t="s">
        <v>4297</v>
      </c>
    </row>
    <row r="1505" spans="1:4">
      <c r="A1505" s="135" t="s">
        <v>4299</v>
      </c>
      <c r="B1505" s="136">
        <v>168</v>
      </c>
      <c r="C1505" t="s">
        <v>4301</v>
      </c>
      <c r="D1505" t="s">
        <v>4300</v>
      </c>
    </row>
    <row r="1506" spans="1:4">
      <c r="A1506" s="135" t="s">
        <v>4302</v>
      </c>
      <c r="B1506" s="136">
        <v>25</v>
      </c>
      <c r="C1506" t="s">
        <v>4304</v>
      </c>
      <c r="D1506" t="s">
        <v>4303</v>
      </c>
    </row>
    <row r="1507" spans="1:4">
      <c r="A1507" s="135" t="s">
        <v>4305</v>
      </c>
      <c r="B1507" s="136">
        <v>217</v>
      </c>
      <c r="C1507" t="s">
        <v>4307</v>
      </c>
      <c r="D1507" t="s">
        <v>4306</v>
      </c>
    </row>
    <row r="1508" spans="1:4">
      <c r="A1508" s="135" t="s">
        <v>4308</v>
      </c>
      <c r="B1508" s="136">
        <v>105</v>
      </c>
      <c r="C1508" t="s">
        <v>4309</v>
      </c>
      <c r="D1508">
        <v>0</v>
      </c>
    </row>
    <row r="1509" spans="1:4">
      <c r="A1509" s="135" t="s">
        <v>4310</v>
      </c>
      <c r="B1509" s="136">
        <v>49</v>
      </c>
      <c r="C1509" t="s">
        <v>4312</v>
      </c>
      <c r="D1509" t="s">
        <v>4311</v>
      </c>
    </row>
    <row r="1510" spans="1:4">
      <c r="A1510" s="135" t="s">
        <v>4313</v>
      </c>
      <c r="B1510" s="136">
        <v>350</v>
      </c>
      <c r="C1510" t="s">
        <v>4315</v>
      </c>
      <c r="D1510" t="s">
        <v>4314</v>
      </c>
    </row>
    <row r="1511" spans="1:4">
      <c r="A1511" s="135" t="s">
        <v>4316</v>
      </c>
      <c r="B1511" s="136">
        <v>121</v>
      </c>
      <c r="C1511" t="s">
        <v>4318</v>
      </c>
      <c r="D1511" t="s">
        <v>4317</v>
      </c>
    </row>
    <row r="1512" spans="1:4">
      <c r="A1512" s="135" t="s">
        <v>4319</v>
      </c>
      <c r="B1512" s="136">
        <v>299</v>
      </c>
      <c r="C1512" t="s">
        <v>4320</v>
      </c>
      <c r="D1512">
        <v>0</v>
      </c>
    </row>
    <row r="1513" spans="1:4">
      <c r="A1513" s="135" t="s">
        <v>4321</v>
      </c>
      <c r="B1513" s="136">
        <v>105</v>
      </c>
      <c r="C1513" t="s">
        <v>4323</v>
      </c>
      <c r="D1513" t="s">
        <v>4322</v>
      </c>
    </row>
    <row r="1514" spans="1:4">
      <c r="A1514" s="135" t="s">
        <v>4324</v>
      </c>
      <c r="B1514" s="136">
        <v>205</v>
      </c>
      <c r="C1514" t="s">
        <v>4326</v>
      </c>
      <c r="D1514" t="s">
        <v>4325</v>
      </c>
    </row>
    <row r="1515" spans="1:4">
      <c r="A1515" s="135" t="s">
        <v>4327</v>
      </c>
      <c r="B1515" s="136">
        <v>114</v>
      </c>
      <c r="C1515" t="s">
        <v>4328</v>
      </c>
      <c r="D1515">
        <v>0</v>
      </c>
    </row>
    <row r="1516" spans="1:4">
      <c r="A1516" s="135" t="s">
        <v>4329</v>
      </c>
      <c r="B1516" s="136">
        <v>60</v>
      </c>
      <c r="C1516" t="s">
        <v>4330</v>
      </c>
      <c r="D1516">
        <v>0</v>
      </c>
    </row>
    <row r="1517" spans="1:4">
      <c r="A1517" s="135" t="s">
        <v>4331</v>
      </c>
      <c r="B1517" s="136">
        <v>37</v>
      </c>
      <c r="C1517" t="s">
        <v>4333</v>
      </c>
      <c r="D1517" t="s">
        <v>4332</v>
      </c>
    </row>
    <row r="1518" spans="1:4">
      <c r="A1518" s="135" t="s">
        <v>4334</v>
      </c>
      <c r="B1518" s="136">
        <v>12</v>
      </c>
      <c r="C1518" t="s">
        <v>4335</v>
      </c>
      <c r="D1518">
        <v>0</v>
      </c>
    </row>
    <row r="1519" spans="1:4">
      <c r="A1519" s="135" t="s">
        <v>4336</v>
      </c>
      <c r="B1519" s="136">
        <v>33</v>
      </c>
      <c r="C1519" t="s">
        <v>4338</v>
      </c>
      <c r="D1519" t="s">
        <v>4337</v>
      </c>
    </row>
    <row r="1520" spans="1:4">
      <c r="A1520" s="135" t="s">
        <v>4339</v>
      </c>
      <c r="B1520" s="136">
        <v>82</v>
      </c>
      <c r="C1520" t="s">
        <v>4341</v>
      </c>
      <c r="D1520" t="s">
        <v>4340</v>
      </c>
    </row>
    <row r="1521" spans="1:4">
      <c r="A1521" s="135" t="s">
        <v>4342</v>
      </c>
      <c r="B1521" s="136">
        <v>102</v>
      </c>
      <c r="C1521" t="s">
        <v>4344</v>
      </c>
      <c r="D1521" t="s">
        <v>4343</v>
      </c>
    </row>
    <row r="1522" spans="1:4">
      <c r="A1522" s="135" t="s">
        <v>4345</v>
      </c>
      <c r="B1522" s="136">
        <v>74</v>
      </c>
      <c r="C1522" t="s">
        <v>4347</v>
      </c>
      <c r="D1522" t="s">
        <v>4346</v>
      </c>
    </row>
    <row r="1523" spans="1:4">
      <c r="A1523" s="135" t="s">
        <v>4348</v>
      </c>
      <c r="B1523" s="136">
        <v>102</v>
      </c>
      <c r="C1523" t="s">
        <v>4349</v>
      </c>
      <c r="D1523">
        <v>0</v>
      </c>
    </row>
    <row r="1524" spans="1:4">
      <c r="A1524" s="135" t="s">
        <v>4350</v>
      </c>
      <c r="B1524" s="136">
        <v>74</v>
      </c>
      <c r="C1524" t="s">
        <v>4352</v>
      </c>
      <c r="D1524" t="s">
        <v>4351</v>
      </c>
    </row>
    <row r="1525" spans="1:4">
      <c r="A1525" s="135" t="s">
        <v>4353</v>
      </c>
      <c r="B1525" s="136">
        <v>180</v>
      </c>
      <c r="C1525" t="s">
        <v>4355</v>
      </c>
      <c r="D1525" t="s">
        <v>4354</v>
      </c>
    </row>
    <row r="1526" spans="1:4">
      <c r="A1526" s="135" t="s">
        <v>4356</v>
      </c>
      <c r="B1526" s="136">
        <v>350</v>
      </c>
      <c r="C1526" t="s">
        <v>4357</v>
      </c>
      <c r="D1526">
        <v>0</v>
      </c>
    </row>
    <row r="1527" spans="1:4">
      <c r="A1527" s="135" t="s">
        <v>4358</v>
      </c>
      <c r="B1527" s="136">
        <v>350</v>
      </c>
      <c r="C1527" t="s">
        <v>4360</v>
      </c>
      <c r="D1527" t="s">
        <v>4359</v>
      </c>
    </row>
    <row r="1528" spans="1:4">
      <c r="A1528" s="135" t="s">
        <v>4361</v>
      </c>
      <c r="B1528" s="136">
        <v>251</v>
      </c>
      <c r="C1528" t="s">
        <v>4363</v>
      </c>
      <c r="D1528" t="s">
        <v>4362</v>
      </c>
    </row>
    <row r="1529" spans="1:4">
      <c r="A1529" s="135" t="s">
        <v>4364</v>
      </c>
      <c r="B1529" s="136">
        <v>236</v>
      </c>
      <c r="C1529" t="s">
        <v>4366</v>
      </c>
      <c r="D1529" t="s">
        <v>4365</v>
      </c>
    </row>
    <row r="1530" spans="1:4">
      <c r="A1530" s="135" t="s">
        <v>4367</v>
      </c>
      <c r="B1530" s="136">
        <v>280</v>
      </c>
      <c r="C1530" t="s">
        <v>4369</v>
      </c>
      <c r="D1530" t="s">
        <v>4368</v>
      </c>
    </row>
    <row r="1531" spans="1:4">
      <c r="A1531" s="135" t="s">
        <v>4370</v>
      </c>
      <c r="B1531" s="136">
        <v>450</v>
      </c>
      <c r="C1531" t="s">
        <v>4372</v>
      </c>
      <c r="D1531" t="s">
        <v>4371</v>
      </c>
    </row>
    <row r="1532" spans="1:4">
      <c r="A1532" s="135" t="s">
        <v>4373</v>
      </c>
      <c r="B1532" s="136">
        <v>39</v>
      </c>
      <c r="C1532" t="s">
        <v>4375</v>
      </c>
      <c r="D1532" t="s">
        <v>4374</v>
      </c>
    </row>
    <row r="1533" spans="1:4">
      <c r="A1533" s="135" t="s">
        <v>4376</v>
      </c>
      <c r="B1533" s="136">
        <v>198</v>
      </c>
      <c r="C1533" t="s">
        <v>4378</v>
      </c>
      <c r="D1533" t="s">
        <v>4377</v>
      </c>
    </row>
    <row r="1534" spans="1:4">
      <c r="A1534" s="135" t="s">
        <v>4379</v>
      </c>
      <c r="B1534" s="136">
        <v>793</v>
      </c>
      <c r="C1534" t="s">
        <v>4381</v>
      </c>
      <c r="D1534" t="s">
        <v>4380</v>
      </c>
    </row>
    <row r="1535" spans="1:4">
      <c r="A1535" s="135" t="s">
        <v>4382</v>
      </c>
      <c r="B1535" s="136">
        <v>152</v>
      </c>
      <c r="C1535" t="s">
        <v>4384</v>
      </c>
      <c r="D1535" t="s">
        <v>4383</v>
      </c>
    </row>
    <row r="1536" spans="1:4">
      <c r="A1536" s="135" t="s">
        <v>4385</v>
      </c>
      <c r="B1536" s="136">
        <v>240</v>
      </c>
      <c r="C1536" t="s">
        <v>4387</v>
      </c>
      <c r="D1536" t="s">
        <v>4386</v>
      </c>
    </row>
    <row r="1537" spans="1:4">
      <c r="A1537" s="135" t="s">
        <v>4388</v>
      </c>
      <c r="B1537" s="136">
        <v>42</v>
      </c>
      <c r="C1537" t="s">
        <v>4390</v>
      </c>
      <c r="D1537" t="s">
        <v>4389</v>
      </c>
    </row>
    <row r="1538" spans="1:4">
      <c r="A1538" s="135" t="s">
        <v>4391</v>
      </c>
      <c r="B1538" s="136">
        <v>130</v>
      </c>
      <c r="C1538" t="s">
        <v>4393</v>
      </c>
      <c r="D1538" t="s">
        <v>4392</v>
      </c>
    </row>
    <row r="1539" spans="1:4">
      <c r="A1539" s="135" t="s">
        <v>4394</v>
      </c>
      <c r="B1539" s="136">
        <v>135</v>
      </c>
      <c r="C1539" t="s">
        <v>4396</v>
      </c>
      <c r="D1539" t="s">
        <v>4395</v>
      </c>
    </row>
    <row r="1540" spans="1:4">
      <c r="A1540" s="135" t="s">
        <v>4397</v>
      </c>
      <c r="B1540" s="136">
        <v>119</v>
      </c>
      <c r="C1540" t="s">
        <v>4399</v>
      </c>
      <c r="D1540" t="s">
        <v>4398</v>
      </c>
    </row>
    <row r="1541" spans="1:4">
      <c r="A1541" s="135" t="s">
        <v>4400</v>
      </c>
      <c r="B1541" s="136">
        <v>77</v>
      </c>
      <c r="C1541" t="s">
        <v>4402</v>
      </c>
      <c r="D1541" t="s">
        <v>4401</v>
      </c>
    </row>
    <row r="1542" spans="1:4">
      <c r="A1542" s="135" t="s">
        <v>4403</v>
      </c>
      <c r="B1542" s="136">
        <v>32</v>
      </c>
      <c r="C1542" t="s">
        <v>4405</v>
      </c>
      <c r="D1542" t="s">
        <v>4404</v>
      </c>
    </row>
    <row r="1543" spans="1:4">
      <c r="A1543" s="135" t="s">
        <v>4406</v>
      </c>
      <c r="B1543" s="136">
        <v>54</v>
      </c>
      <c r="C1543" t="s">
        <v>4408</v>
      </c>
      <c r="D1543" t="s">
        <v>4407</v>
      </c>
    </row>
    <row r="1544" spans="1:4">
      <c r="A1544" s="135" t="s">
        <v>4409</v>
      </c>
      <c r="B1544" s="136">
        <v>67</v>
      </c>
      <c r="C1544" t="s">
        <v>4411</v>
      </c>
      <c r="D1544" t="s">
        <v>4410</v>
      </c>
    </row>
    <row r="1545" spans="1:4">
      <c r="A1545" s="135" t="s">
        <v>4412</v>
      </c>
      <c r="B1545" s="136">
        <v>33</v>
      </c>
      <c r="C1545" t="s">
        <v>4413</v>
      </c>
      <c r="D1545">
        <v>0</v>
      </c>
    </row>
    <row r="1546" spans="1:4">
      <c r="A1546" s="135" t="s">
        <v>4414</v>
      </c>
      <c r="B1546" s="136">
        <v>51</v>
      </c>
      <c r="C1546" t="s">
        <v>4416</v>
      </c>
      <c r="D1546" t="s">
        <v>4415</v>
      </c>
    </row>
    <row r="1547" spans="1:4">
      <c r="A1547" s="135" t="s">
        <v>4417</v>
      </c>
      <c r="B1547" s="136">
        <v>350</v>
      </c>
      <c r="C1547" t="s">
        <v>4419</v>
      </c>
      <c r="D1547" t="s">
        <v>4418</v>
      </c>
    </row>
    <row r="1548" spans="1:4">
      <c r="A1548" s="135" t="s">
        <v>4420</v>
      </c>
      <c r="B1548" s="136">
        <v>60</v>
      </c>
      <c r="C1548" t="s">
        <v>4421</v>
      </c>
      <c r="D1548">
        <v>0</v>
      </c>
    </row>
    <row r="1549" spans="1:4">
      <c r="A1549" s="135" t="s">
        <v>4422</v>
      </c>
      <c r="B1549" s="136">
        <v>347</v>
      </c>
      <c r="C1549" t="s">
        <v>4424</v>
      </c>
      <c r="D1549" t="s">
        <v>4423</v>
      </c>
    </row>
    <row r="1550" spans="1:4">
      <c r="A1550" s="135" t="s">
        <v>4425</v>
      </c>
      <c r="B1550" s="136">
        <v>16</v>
      </c>
      <c r="C1550" t="s">
        <v>4427</v>
      </c>
      <c r="D1550" t="s">
        <v>4426</v>
      </c>
    </row>
    <row r="1551" spans="1:4">
      <c r="A1551" s="135" t="s">
        <v>4428</v>
      </c>
      <c r="B1551" s="136">
        <v>82</v>
      </c>
      <c r="C1551" t="s">
        <v>4429</v>
      </c>
      <c r="D1551">
        <v>0</v>
      </c>
    </row>
    <row r="1552" spans="1:4">
      <c r="A1552" s="135" t="s">
        <v>4430</v>
      </c>
      <c r="B1552" s="136">
        <v>70</v>
      </c>
      <c r="C1552" t="s">
        <v>4432</v>
      </c>
      <c r="D1552" t="s">
        <v>4431</v>
      </c>
    </row>
    <row r="1553" spans="1:4">
      <c r="A1553" s="135" t="s">
        <v>4433</v>
      </c>
      <c r="B1553" s="136">
        <v>21</v>
      </c>
      <c r="C1553" t="s">
        <v>4434</v>
      </c>
      <c r="D1553">
        <v>0</v>
      </c>
    </row>
    <row r="1554" spans="1:4">
      <c r="A1554" s="135" t="s">
        <v>4435</v>
      </c>
      <c r="B1554" s="136">
        <v>86</v>
      </c>
      <c r="C1554" t="s">
        <v>4437</v>
      </c>
      <c r="D1554" t="s">
        <v>4436</v>
      </c>
    </row>
    <row r="1555" spans="1:4">
      <c r="A1555" s="135" t="s">
        <v>4438</v>
      </c>
      <c r="B1555" s="136">
        <v>109</v>
      </c>
      <c r="C1555" t="s">
        <v>4440</v>
      </c>
      <c r="D1555" t="s">
        <v>4439</v>
      </c>
    </row>
    <row r="1556" spans="1:4">
      <c r="A1556" s="135" t="s">
        <v>4441</v>
      </c>
      <c r="B1556" s="136">
        <v>175</v>
      </c>
      <c r="C1556" t="s">
        <v>4443</v>
      </c>
      <c r="D1556" t="s">
        <v>4442</v>
      </c>
    </row>
    <row r="1557" spans="1:4">
      <c r="A1557" s="135" t="s">
        <v>4444</v>
      </c>
      <c r="B1557" s="136">
        <v>677</v>
      </c>
      <c r="C1557" t="s">
        <v>4446</v>
      </c>
      <c r="D1557" t="s">
        <v>4445</v>
      </c>
    </row>
    <row r="1558" spans="1:4">
      <c r="A1558" s="135" t="s">
        <v>4447</v>
      </c>
      <c r="B1558" s="136">
        <v>4</v>
      </c>
      <c r="C1558" t="s">
        <v>4449</v>
      </c>
      <c r="D1558" t="s">
        <v>4448</v>
      </c>
    </row>
    <row r="1559" spans="1:4">
      <c r="A1559" s="135" t="s">
        <v>4450</v>
      </c>
      <c r="B1559" s="136">
        <v>96</v>
      </c>
      <c r="C1559" t="s">
        <v>4452</v>
      </c>
      <c r="D1559" t="s">
        <v>4451</v>
      </c>
    </row>
    <row r="1560" spans="1:4">
      <c r="A1560" s="135" t="s">
        <v>4453</v>
      </c>
      <c r="B1560" s="136">
        <v>320</v>
      </c>
      <c r="C1560" t="s">
        <v>4454</v>
      </c>
      <c r="D1560">
        <v>0</v>
      </c>
    </row>
    <row r="1561" spans="1:4">
      <c r="A1561" s="135" t="s">
        <v>4455</v>
      </c>
      <c r="B1561" s="136">
        <v>214</v>
      </c>
      <c r="C1561" t="s">
        <v>4457</v>
      </c>
      <c r="D1561" t="s">
        <v>4456</v>
      </c>
    </row>
    <row r="1562" spans="1:4">
      <c r="A1562" s="135" t="s">
        <v>4458</v>
      </c>
      <c r="B1562" s="136">
        <v>691</v>
      </c>
      <c r="C1562" t="s">
        <v>4460</v>
      </c>
      <c r="D1562" t="s">
        <v>4459</v>
      </c>
    </row>
    <row r="1563" spans="1:4">
      <c r="A1563" s="135" t="s">
        <v>4461</v>
      </c>
      <c r="B1563" s="136">
        <v>5</v>
      </c>
      <c r="C1563" t="s">
        <v>4463</v>
      </c>
      <c r="D1563" t="s">
        <v>4462</v>
      </c>
    </row>
    <row r="1564" spans="1:4">
      <c r="A1564" s="135" t="s">
        <v>4464</v>
      </c>
      <c r="B1564" s="136">
        <v>68</v>
      </c>
      <c r="C1564" t="s">
        <v>4466</v>
      </c>
      <c r="D1564" t="s">
        <v>4465</v>
      </c>
    </row>
    <row r="1565" spans="1:4">
      <c r="A1565" s="135" t="s">
        <v>4467</v>
      </c>
      <c r="B1565" s="136">
        <v>191</v>
      </c>
      <c r="C1565" t="s">
        <v>4469</v>
      </c>
      <c r="D1565" t="s">
        <v>4468</v>
      </c>
    </row>
    <row r="1566" spans="1:4">
      <c r="A1566" s="135" t="s">
        <v>4470</v>
      </c>
      <c r="B1566" s="136">
        <v>93</v>
      </c>
      <c r="C1566" t="s">
        <v>4472</v>
      </c>
      <c r="D1566" t="s">
        <v>4471</v>
      </c>
    </row>
    <row r="1567" spans="1:4">
      <c r="A1567" s="135" t="s">
        <v>4473</v>
      </c>
      <c r="B1567" s="136">
        <v>42</v>
      </c>
      <c r="C1567" t="s">
        <v>4475</v>
      </c>
      <c r="D1567" t="s">
        <v>4474</v>
      </c>
    </row>
    <row r="1568" spans="1:4">
      <c r="A1568" s="135" t="s">
        <v>4476</v>
      </c>
      <c r="B1568" s="136">
        <v>100</v>
      </c>
      <c r="C1568" t="s">
        <v>4478</v>
      </c>
      <c r="D1568" t="s">
        <v>4477</v>
      </c>
    </row>
    <row r="1569" spans="1:4">
      <c r="A1569" s="135" t="s">
        <v>4479</v>
      </c>
      <c r="B1569" s="136">
        <v>284</v>
      </c>
      <c r="C1569" t="s">
        <v>4481</v>
      </c>
      <c r="D1569" t="s">
        <v>4480</v>
      </c>
    </row>
    <row r="1570" spans="1:4">
      <c r="A1570" s="135" t="s">
        <v>4482</v>
      </c>
      <c r="B1570" s="136">
        <v>259</v>
      </c>
      <c r="C1570" t="s">
        <v>4484</v>
      </c>
      <c r="D1570" t="s">
        <v>4483</v>
      </c>
    </row>
    <row r="1571" spans="1:4">
      <c r="A1571" s="135" t="s">
        <v>4485</v>
      </c>
      <c r="B1571" s="136">
        <v>284</v>
      </c>
      <c r="C1571" t="s">
        <v>4487</v>
      </c>
      <c r="D1571" t="s">
        <v>4486</v>
      </c>
    </row>
    <row r="1572" spans="1:4">
      <c r="A1572" s="135" t="s">
        <v>4488</v>
      </c>
      <c r="B1572" s="136">
        <v>70</v>
      </c>
      <c r="C1572" t="s">
        <v>4490</v>
      </c>
      <c r="D1572" t="s">
        <v>4489</v>
      </c>
    </row>
    <row r="1573" spans="1:4">
      <c r="A1573" s="135" t="s">
        <v>4491</v>
      </c>
      <c r="B1573" s="136">
        <v>303</v>
      </c>
      <c r="C1573" t="s">
        <v>4493</v>
      </c>
      <c r="D1573" t="s">
        <v>4492</v>
      </c>
    </row>
    <row r="1574" spans="1:4">
      <c r="A1574" s="135" t="s">
        <v>4494</v>
      </c>
      <c r="B1574" s="136">
        <v>156</v>
      </c>
      <c r="C1574" t="s">
        <v>4496</v>
      </c>
      <c r="D1574" t="s">
        <v>4495</v>
      </c>
    </row>
    <row r="1575" spans="1:4">
      <c r="A1575" s="135" t="s">
        <v>4497</v>
      </c>
      <c r="B1575" s="136">
        <v>278</v>
      </c>
      <c r="C1575" t="s">
        <v>4499</v>
      </c>
      <c r="D1575" t="s">
        <v>4498</v>
      </c>
    </row>
    <row r="1576" spans="1:4">
      <c r="A1576" s="135" t="s">
        <v>4500</v>
      </c>
      <c r="B1576" s="136">
        <v>347</v>
      </c>
      <c r="C1576" t="s">
        <v>4502</v>
      </c>
      <c r="D1576" t="s">
        <v>4501</v>
      </c>
    </row>
    <row r="1577" spans="1:4">
      <c r="A1577" s="135" t="s">
        <v>4503</v>
      </c>
      <c r="B1577" s="136">
        <v>16</v>
      </c>
      <c r="C1577" t="s">
        <v>4504</v>
      </c>
      <c r="D1577" t="s">
        <v>1828</v>
      </c>
    </row>
    <row r="1578" spans="1:4">
      <c r="A1578" s="135" t="s">
        <v>4505</v>
      </c>
      <c r="B1578" s="136">
        <v>404</v>
      </c>
      <c r="C1578" t="s">
        <v>4507</v>
      </c>
      <c r="D1578" t="s">
        <v>4506</v>
      </c>
    </row>
    <row r="1579" spans="1:4">
      <c r="A1579" s="135" t="s">
        <v>4508</v>
      </c>
      <c r="B1579" s="136">
        <v>130</v>
      </c>
      <c r="C1579" t="s">
        <v>4510</v>
      </c>
      <c r="D1579" t="s">
        <v>4509</v>
      </c>
    </row>
    <row r="1580" spans="1:4">
      <c r="A1580" s="135" t="s">
        <v>4511</v>
      </c>
      <c r="B1580" s="136">
        <v>252</v>
      </c>
      <c r="C1580" t="s">
        <v>4512</v>
      </c>
      <c r="D1580">
        <v>0</v>
      </c>
    </row>
    <row r="1581" spans="1:4">
      <c r="A1581" s="135" t="s">
        <v>4513</v>
      </c>
      <c r="B1581" s="136">
        <v>14</v>
      </c>
      <c r="C1581" t="s">
        <v>4515</v>
      </c>
      <c r="D1581" t="s">
        <v>4514</v>
      </c>
    </row>
    <row r="1582" spans="1:4">
      <c r="A1582" s="135" t="s">
        <v>4516</v>
      </c>
      <c r="B1582" s="136">
        <v>72</v>
      </c>
      <c r="C1582" t="s">
        <v>4518</v>
      </c>
      <c r="D1582" t="s">
        <v>4517</v>
      </c>
    </row>
    <row r="1583" spans="1:4">
      <c r="A1583" s="135" t="s">
        <v>4519</v>
      </c>
      <c r="B1583" s="136">
        <v>161</v>
      </c>
      <c r="C1583" t="s">
        <v>4521</v>
      </c>
      <c r="D1583" t="s">
        <v>4520</v>
      </c>
    </row>
    <row r="1584" spans="1:4">
      <c r="A1584" s="135" t="s">
        <v>4522</v>
      </c>
      <c r="B1584" s="136">
        <v>280</v>
      </c>
      <c r="C1584" t="s">
        <v>4524</v>
      </c>
      <c r="D1584" t="s">
        <v>4523</v>
      </c>
    </row>
    <row r="1585" spans="1:4">
      <c r="A1585" s="135" t="s">
        <v>4525</v>
      </c>
      <c r="B1585" s="136">
        <v>39</v>
      </c>
      <c r="C1585" t="s">
        <v>4527</v>
      </c>
      <c r="D1585" t="s">
        <v>4526</v>
      </c>
    </row>
    <row r="1586" spans="1:4">
      <c r="A1586" s="135" t="s">
        <v>4528</v>
      </c>
      <c r="B1586" s="136">
        <v>156</v>
      </c>
      <c r="C1586" t="s">
        <v>4530</v>
      </c>
      <c r="D1586" t="s">
        <v>4529</v>
      </c>
    </row>
    <row r="1587" spans="1:4">
      <c r="A1587" s="135" t="s">
        <v>4531</v>
      </c>
      <c r="B1587" s="136">
        <v>236</v>
      </c>
      <c r="C1587" t="s">
        <v>4533</v>
      </c>
      <c r="D1587" t="s">
        <v>4532</v>
      </c>
    </row>
    <row r="1588" spans="1:4">
      <c r="A1588" s="135" t="s">
        <v>4534</v>
      </c>
      <c r="B1588" s="136">
        <v>53</v>
      </c>
      <c r="C1588" t="s">
        <v>4536</v>
      </c>
      <c r="D1588" t="s">
        <v>4535</v>
      </c>
    </row>
    <row r="1589" spans="1:4">
      <c r="A1589" s="135" t="s">
        <v>4537</v>
      </c>
      <c r="B1589" s="136">
        <v>135</v>
      </c>
      <c r="C1589" t="s">
        <v>4539</v>
      </c>
      <c r="D1589" t="s">
        <v>4538</v>
      </c>
    </row>
    <row r="1590" spans="1:4">
      <c r="A1590" s="135" t="s">
        <v>4540</v>
      </c>
      <c r="B1590" s="136">
        <v>277</v>
      </c>
      <c r="C1590" t="s">
        <v>4542</v>
      </c>
      <c r="D1590" t="s">
        <v>4541</v>
      </c>
    </row>
    <row r="1591" spans="1:4">
      <c r="A1591" s="135" t="s">
        <v>4543</v>
      </c>
      <c r="B1591" s="136">
        <v>23</v>
      </c>
      <c r="C1591" t="s">
        <v>4545</v>
      </c>
      <c r="D1591" t="s">
        <v>4544</v>
      </c>
    </row>
    <row r="1592" spans="1:4">
      <c r="A1592" s="135" t="s">
        <v>4546</v>
      </c>
      <c r="B1592" s="136">
        <v>40</v>
      </c>
      <c r="C1592" t="s">
        <v>4547</v>
      </c>
      <c r="D1592">
        <v>0</v>
      </c>
    </row>
    <row r="1593" spans="1:4">
      <c r="A1593" s="135" t="s">
        <v>4548</v>
      </c>
      <c r="B1593" s="136">
        <v>39</v>
      </c>
      <c r="C1593" t="s">
        <v>4550</v>
      </c>
      <c r="D1593" t="s">
        <v>4549</v>
      </c>
    </row>
    <row r="1594" spans="1:4">
      <c r="A1594" s="135" t="s">
        <v>4551</v>
      </c>
      <c r="B1594" s="136">
        <v>145</v>
      </c>
      <c r="C1594" t="s">
        <v>4553</v>
      </c>
      <c r="D1594" t="s">
        <v>4552</v>
      </c>
    </row>
    <row r="1595" spans="1:4">
      <c r="A1595" s="135" t="s">
        <v>4554</v>
      </c>
      <c r="B1595" s="136">
        <v>19</v>
      </c>
      <c r="C1595" t="s">
        <v>4555</v>
      </c>
      <c r="D1595">
        <v>0</v>
      </c>
    </row>
    <row r="1596" spans="1:4">
      <c r="A1596" s="135" t="s">
        <v>4556</v>
      </c>
      <c r="B1596" s="136">
        <v>1425</v>
      </c>
      <c r="C1596" t="s">
        <v>4558</v>
      </c>
      <c r="D1596" t="s">
        <v>4557</v>
      </c>
    </row>
    <row r="1597" spans="1:4">
      <c r="A1597" s="135" t="s">
        <v>4559</v>
      </c>
      <c r="B1597" s="136">
        <v>135</v>
      </c>
      <c r="C1597" t="s">
        <v>4561</v>
      </c>
      <c r="D1597" t="s">
        <v>4560</v>
      </c>
    </row>
    <row r="1598" spans="1:4">
      <c r="A1598" s="135" t="s">
        <v>4562</v>
      </c>
      <c r="B1598" s="136">
        <v>37</v>
      </c>
      <c r="C1598" t="s">
        <v>4564</v>
      </c>
      <c r="D1598" t="s">
        <v>4563</v>
      </c>
    </row>
    <row r="1599" spans="1:4">
      <c r="A1599" s="135" t="s">
        <v>4565</v>
      </c>
      <c r="B1599" s="136">
        <v>265</v>
      </c>
      <c r="C1599" t="s">
        <v>4567</v>
      </c>
      <c r="D1599" t="s">
        <v>4566</v>
      </c>
    </row>
    <row r="1600" spans="1:4">
      <c r="A1600" s="135" t="s">
        <v>4568</v>
      </c>
      <c r="B1600" s="136">
        <v>100</v>
      </c>
      <c r="C1600" t="s">
        <v>4570</v>
      </c>
      <c r="D1600" t="s">
        <v>4569</v>
      </c>
    </row>
    <row r="1601" spans="1:4">
      <c r="A1601" s="135" t="s">
        <v>4571</v>
      </c>
      <c r="B1601" s="136">
        <v>42</v>
      </c>
      <c r="C1601" t="s">
        <v>4573</v>
      </c>
      <c r="D1601" t="s">
        <v>4572</v>
      </c>
    </row>
    <row r="1602" spans="1:4">
      <c r="A1602" s="135" t="s">
        <v>4574</v>
      </c>
      <c r="B1602" s="136">
        <v>329</v>
      </c>
      <c r="C1602" t="s">
        <v>4576</v>
      </c>
      <c r="D1602" t="s">
        <v>4575</v>
      </c>
    </row>
    <row r="1603" spans="1:4">
      <c r="A1603" s="135" t="s">
        <v>4577</v>
      </c>
      <c r="B1603" s="136">
        <v>161</v>
      </c>
      <c r="C1603" t="s">
        <v>4579</v>
      </c>
      <c r="D1603" t="s">
        <v>4578</v>
      </c>
    </row>
    <row r="1604" spans="1:4">
      <c r="A1604" s="135" t="s">
        <v>4580</v>
      </c>
      <c r="B1604" s="136">
        <v>480</v>
      </c>
      <c r="C1604" t="s">
        <v>4582</v>
      </c>
      <c r="D1604" t="s">
        <v>4581</v>
      </c>
    </row>
    <row r="1605" spans="1:4">
      <c r="A1605" s="135" t="s">
        <v>4583</v>
      </c>
      <c r="B1605" s="136">
        <v>53</v>
      </c>
      <c r="C1605" t="s">
        <v>4585</v>
      </c>
      <c r="D1605" t="s">
        <v>4584</v>
      </c>
    </row>
    <row r="1606" spans="1:4">
      <c r="A1606" s="135" t="s">
        <v>4586</v>
      </c>
      <c r="B1606" s="136">
        <v>136</v>
      </c>
      <c r="C1606" t="s">
        <v>4588</v>
      </c>
      <c r="D1606" t="s">
        <v>4587</v>
      </c>
    </row>
    <row r="1607" spans="1:4">
      <c r="A1607" s="135" t="s">
        <v>4589</v>
      </c>
      <c r="B1607" s="136">
        <v>154</v>
      </c>
      <c r="C1607" t="s">
        <v>4591</v>
      </c>
      <c r="D1607" t="s">
        <v>4590</v>
      </c>
    </row>
    <row r="1608" spans="1:4">
      <c r="A1608" s="135" t="s">
        <v>4592</v>
      </c>
      <c r="B1608" s="136">
        <v>75</v>
      </c>
      <c r="C1608" t="s">
        <v>4594</v>
      </c>
      <c r="D1608" t="s">
        <v>4593</v>
      </c>
    </row>
    <row r="1609" spans="1:4">
      <c r="A1609" s="135" t="s">
        <v>4595</v>
      </c>
      <c r="B1609" s="136">
        <v>187</v>
      </c>
      <c r="C1609" t="s">
        <v>4597</v>
      </c>
      <c r="D1609" t="s">
        <v>4596</v>
      </c>
    </row>
    <row r="1610" spans="1:4">
      <c r="A1610" s="135" t="s">
        <v>4598</v>
      </c>
      <c r="B1610" s="136">
        <v>79</v>
      </c>
      <c r="C1610" t="s">
        <v>4600</v>
      </c>
      <c r="D1610" t="s">
        <v>4599</v>
      </c>
    </row>
    <row r="1611" spans="1:4">
      <c r="A1611" s="135" t="s">
        <v>4601</v>
      </c>
      <c r="B1611" s="136">
        <v>334</v>
      </c>
      <c r="C1611" t="s">
        <v>4603</v>
      </c>
      <c r="D1611" t="s">
        <v>4602</v>
      </c>
    </row>
    <row r="1612" spans="1:4">
      <c r="A1612" s="135" t="s">
        <v>4604</v>
      </c>
      <c r="B1612" s="136">
        <v>182</v>
      </c>
      <c r="C1612" t="s">
        <v>4606</v>
      </c>
      <c r="D1612" t="s">
        <v>4605</v>
      </c>
    </row>
    <row r="1613" spans="1:4">
      <c r="A1613" s="135" t="s">
        <v>4607</v>
      </c>
      <c r="B1613" s="136">
        <v>60</v>
      </c>
      <c r="C1613" t="s">
        <v>4609</v>
      </c>
      <c r="D1613" t="s">
        <v>4608</v>
      </c>
    </row>
    <row r="1614" spans="1:4">
      <c r="A1614" s="135" t="s">
        <v>4610</v>
      </c>
      <c r="B1614" s="136">
        <v>86</v>
      </c>
      <c r="C1614" t="s">
        <v>4612</v>
      </c>
      <c r="D1614" t="s">
        <v>4611</v>
      </c>
    </row>
    <row r="1615" spans="1:4">
      <c r="A1615" s="135" t="s">
        <v>4613</v>
      </c>
      <c r="B1615" s="136">
        <v>68</v>
      </c>
      <c r="C1615" t="s">
        <v>4615</v>
      </c>
      <c r="D1615" t="s">
        <v>4614</v>
      </c>
    </row>
    <row r="1616" spans="1:4">
      <c r="A1616" s="135" t="s">
        <v>4616</v>
      </c>
      <c r="B1616" s="136">
        <v>382</v>
      </c>
      <c r="C1616" t="s">
        <v>4618</v>
      </c>
      <c r="D1616" t="s">
        <v>4617</v>
      </c>
    </row>
    <row r="1617" spans="1:4">
      <c r="A1617" s="135" t="s">
        <v>4619</v>
      </c>
      <c r="B1617" s="136">
        <v>47</v>
      </c>
      <c r="C1617" t="s">
        <v>4621</v>
      </c>
      <c r="D1617" t="s">
        <v>4620</v>
      </c>
    </row>
    <row r="1618" spans="1:4">
      <c r="A1618" s="135" t="s">
        <v>4622</v>
      </c>
      <c r="B1618" s="136">
        <v>77</v>
      </c>
      <c r="C1618" t="s">
        <v>4623</v>
      </c>
      <c r="D1618">
        <v>0</v>
      </c>
    </row>
    <row r="1619" spans="1:4">
      <c r="A1619" s="135" t="s">
        <v>4624</v>
      </c>
      <c r="B1619" s="136">
        <v>91</v>
      </c>
      <c r="C1619" t="s">
        <v>4626</v>
      </c>
      <c r="D1619" t="s">
        <v>4625</v>
      </c>
    </row>
    <row r="1620" spans="1:4">
      <c r="A1620" s="135" t="s">
        <v>4627</v>
      </c>
      <c r="B1620" s="136">
        <v>12</v>
      </c>
      <c r="C1620" t="s">
        <v>4629</v>
      </c>
      <c r="D1620" t="s">
        <v>4628</v>
      </c>
    </row>
    <row r="1621" spans="1:4">
      <c r="A1621" s="135" t="s">
        <v>4630</v>
      </c>
      <c r="B1621" s="136">
        <v>32</v>
      </c>
      <c r="C1621" t="s">
        <v>4632</v>
      </c>
      <c r="D1621" t="s">
        <v>4631</v>
      </c>
    </row>
    <row r="1622" spans="1:4">
      <c r="A1622" s="135" t="s">
        <v>4633</v>
      </c>
      <c r="B1622" s="136">
        <v>14</v>
      </c>
      <c r="C1622" t="s">
        <v>4635</v>
      </c>
      <c r="D1622" t="s">
        <v>4634</v>
      </c>
    </row>
    <row r="1623" spans="1:4">
      <c r="A1623" s="135" t="s">
        <v>4636</v>
      </c>
      <c r="B1623" s="136">
        <v>457</v>
      </c>
      <c r="C1623" t="s">
        <v>4638</v>
      </c>
      <c r="D1623" t="s">
        <v>4637</v>
      </c>
    </row>
    <row r="1624" spans="1:4">
      <c r="A1624" s="135" t="s">
        <v>4639</v>
      </c>
      <c r="B1624" s="136">
        <v>67</v>
      </c>
      <c r="C1624" t="s">
        <v>4641</v>
      </c>
      <c r="D1624" t="s">
        <v>4640</v>
      </c>
    </row>
    <row r="1625" spans="1:4">
      <c r="A1625" s="135" t="s">
        <v>4642</v>
      </c>
      <c r="B1625" s="136">
        <v>12</v>
      </c>
      <c r="C1625" t="s">
        <v>4644</v>
      </c>
      <c r="D1625" t="s">
        <v>4643</v>
      </c>
    </row>
    <row r="1626" spans="1:4">
      <c r="A1626" s="135" t="s">
        <v>4645</v>
      </c>
      <c r="B1626" s="136">
        <v>144</v>
      </c>
      <c r="C1626" t="s">
        <v>4647</v>
      </c>
      <c r="D1626" t="s">
        <v>4646</v>
      </c>
    </row>
    <row r="1627" spans="1:4">
      <c r="A1627" s="135" t="s">
        <v>4648</v>
      </c>
      <c r="B1627" s="136">
        <v>486</v>
      </c>
      <c r="C1627" t="s">
        <v>4650</v>
      </c>
      <c r="D1627" t="s">
        <v>4649</v>
      </c>
    </row>
    <row r="1628" spans="1:4">
      <c r="A1628" s="135" t="s">
        <v>4651</v>
      </c>
      <c r="B1628" s="136">
        <v>60</v>
      </c>
      <c r="C1628" t="s">
        <v>4653</v>
      </c>
      <c r="D1628" t="s">
        <v>4652</v>
      </c>
    </row>
    <row r="1629" spans="1:4">
      <c r="A1629" s="135" t="s">
        <v>4654</v>
      </c>
      <c r="B1629" s="136">
        <v>677</v>
      </c>
      <c r="C1629" t="s">
        <v>4656</v>
      </c>
      <c r="D1629" t="s">
        <v>4655</v>
      </c>
    </row>
    <row r="1630" spans="1:4">
      <c r="A1630" s="135" t="s">
        <v>4657</v>
      </c>
      <c r="B1630" s="136">
        <v>72</v>
      </c>
      <c r="C1630" t="s">
        <v>4659</v>
      </c>
      <c r="D1630" t="s">
        <v>4658</v>
      </c>
    </row>
    <row r="1631" spans="1:4">
      <c r="A1631" s="135" t="s">
        <v>4660</v>
      </c>
      <c r="B1631" s="136">
        <v>39</v>
      </c>
      <c r="C1631" t="s">
        <v>4662</v>
      </c>
      <c r="D1631" t="s">
        <v>4661</v>
      </c>
    </row>
    <row r="1632" spans="1:4">
      <c r="A1632" s="135" t="s">
        <v>4663</v>
      </c>
      <c r="B1632" s="136">
        <v>338</v>
      </c>
      <c r="C1632" t="s">
        <v>4665</v>
      </c>
      <c r="D1632" t="s">
        <v>4664</v>
      </c>
    </row>
    <row r="1633" spans="1:4">
      <c r="A1633" s="135" t="s">
        <v>4666</v>
      </c>
      <c r="B1633" s="136">
        <v>107</v>
      </c>
      <c r="C1633" t="s">
        <v>4668</v>
      </c>
      <c r="D1633" t="s">
        <v>4667</v>
      </c>
    </row>
    <row r="1634" spans="1:4">
      <c r="A1634" s="135" t="s">
        <v>4669</v>
      </c>
      <c r="B1634" s="136">
        <v>75</v>
      </c>
      <c r="C1634" t="s">
        <v>4671</v>
      </c>
      <c r="D1634" t="s">
        <v>4670</v>
      </c>
    </row>
    <row r="1635" spans="1:4">
      <c r="A1635" s="135" t="s">
        <v>4672</v>
      </c>
      <c r="B1635" s="136">
        <v>789</v>
      </c>
      <c r="C1635" t="s">
        <v>4674</v>
      </c>
      <c r="D1635" t="s">
        <v>4673</v>
      </c>
    </row>
    <row r="1636" spans="1:4">
      <c r="A1636" s="135" t="s">
        <v>4675</v>
      </c>
      <c r="B1636" s="136">
        <v>172</v>
      </c>
      <c r="C1636" t="s">
        <v>4677</v>
      </c>
      <c r="D1636" t="s">
        <v>4676</v>
      </c>
    </row>
    <row r="1637" spans="1:4">
      <c r="A1637" s="135" t="s">
        <v>4678</v>
      </c>
      <c r="B1637" s="136">
        <v>151</v>
      </c>
      <c r="C1637" t="s">
        <v>4680</v>
      </c>
      <c r="D1637" t="s">
        <v>4679</v>
      </c>
    </row>
    <row r="1638" spans="1:4">
      <c r="A1638" s="135" t="s">
        <v>4681</v>
      </c>
      <c r="B1638" s="136">
        <v>54</v>
      </c>
      <c r="C1638" t="s">
        <v>4683</v>
      </c>
      <c r="D1638" t="s">
        <v>4682</v>
      </c>
    </row>
    <row r="1639" spans="1:4">
      <c r="A1639" s="135" t="s">
        <v>4684</v>
      </c>
      <c r="B1639" s="136">
        <v>77</v>
      </c>
      <c r="C1639" t="s">
        <v>4686</v>
      </c>
      <c r="D1639" t="s">
        <v>4685</v>
      </c>
    </row>
    <row r="1640" spans="1:4">
      <c r="A1640" s="135" t="s">
        <v>4687</v>
      </c>
      <c r="B1640" s="136">
        <v>63</v>
      </c>
      <c r="C1640" t="s">
        <v>4689</v>
      </c>
      <c r="D1640" t="s">
        <v>4688</v>
      </c>
    </row>
    <row r="1641" spans="1:4">
      <c r="A1641" s="135" t="s">
        <v>4690</v>
      </c>
      <c r="B1641" s="136">
        <v>140</v>
      </c>
      <c r="C1641" t="s">
        <v>4692</v>
      </c>
      <c r="D1641" t="s">
        <v>4691</v>
      </c>
    </row>
    <row r="1642" spans="1:4">
      <c r="A1642" s="135" t="s">
        <v>4693</v>
      </c>
      <c r="B1642" s="136">
        <v>2</v>
      </c>
      <c r="C1642" t="s">
        <v>4695</v>
      </c>
      <c r="D1642" t="s">
        <v>4694</v>
      </c>
    </row>
    <row r="1643" spans="1:4">
      <c r="A1643" s="135" t="s">
        <v>4696</v>
      </c>
      <c r="B1643" s="136">
        <v>217</v>
      </c>
      <c r="C1643" t="s">
        <v>4698</v>
      </c>
      <c r="D1643" t="s">
        <v>4697</v>
      </c>
    </row>
    <row r="1644" spans="1:4">
      <c r="A1644" s="135" t="s">
        <v>4699</v>
      </c>
      <c r="B1644" s="136">
        <v>180</v>
      </c>
      <c r="C1644" t="s">
        <v>4701</v>
      </c>
      <c r="D1644" t="s">
        <v>4700</v>
      </c>
    </row>
    <row r="1645" spans="1:4">
      <c r="A1645" s="135" t="s">
        <v>4702</v>
      </c>
      <c r="B1645" s="136">
        <v>63</v>
      </c>
      <c r="C1645" t="s">
        <v>4704</v>
      </c>
      <c r="D1645" t="s">
        <v>4703</v>
      </c>
    </row>
    <row r="1646" spans="1:4">
      <c r="A1646" s="135" t="s">
        <v>4705</v>
      </c>
      <c r="B1646" s="136">
        <v>215</v>
      </c>
      <c r="C1646" t="s">
        <v>4707</v>
      </c>
      <c r="D1646" t="s">
        <v>4706</v>
      </c>
    </row>
    <row r="1647" spans="1:4">
      <c r="A1647" s="135" t="s">
        <v>4708</v>
      </c>
      <c r="B1647" s="136">
        <v>49</v>
      </c>
      <c r="C1647" t="s">
        <v>4710</v>
      </c>
      <c r="D1647" t="s">
        <v>4709</v>
      </c>
    </row>
    <row r="1648" spans="1:4">
      <c r="A1648" s="135" t="s">
        <v>4711</v>
      </c>
      <c r="B1648" s="136">
        <v>492</v>
      </c>
      <c r="C1648" t="s">
        <v>4712</v>
      </c>
      <c r="D1648">
        <v>0</v>
      </c>
    </row>
    <row r="1649" spans="1:4">
      <c r="A1649" s="135" t="s">
        <v>4713</v>
      </c>
      <c r="B1649" s="136">
        <v>77</v>
      </c>
      <c r="C1649" t="s">
        <v>4715</v>
      </c>
      <c r="D1649" t="s">
        <v>4714</v>
      </c>
    </row>
    <row r="1650" spans="1:4">
      <c r="A1650" s="135" t="s">
        <v>4716</v>
      </c>
      <c r="B1650" s="136">
        <v>72</v>
      </c>
      <c r="C1650" t="s">
        <v>4718</v>
      </c>
      <c r="D1650" t="s">
        <v>4717</v>
      </c>
    </row>
    <row r="1651" spans="1:4">
      <c r="A1651" s="135" t="s">
        <v>4719</v>
      </c>
      <c r="B1651" s="136">
        <v>56</v>
      </c>
      <c r="C1651" t="s">
        <v>4721</v>
      </c>
      <c r="D1651" t="s">
        <v>4720</v>
      </c>
    </row>
    <row r="1652" spans="1:4">
      <c r="A1652" s="135" t="s">
        <v>4722</v>
      </c>
      <c r="B1652" s="136">
        <v>23</v>
      </c>
      <c r="C1652" t="s">
        <v>4724</v>
      </c>
      <c r="D1652" t="s">
        <v>4723</v>
      </c>
    </row>
    <row r="1653" spans="1:4">
      <c r="A1653" s="135" t="s">
        <v>4725</v>
      </c>
      <c r="B1653" s="136">
        <v>114</v>
      </c>
      <c r="C1653" t="s">
        <v>4727</v>
      </c>
      <c r="D1653" t="s">
        <v>4726</v>
      </c>
    </row>
    <row r="1654" spans="1:4">
      <c r="A1654" s="135" t="s">
        <v>4728</v>
      </c>
      <c r="B1654" s="136">
        <v>72</v>
      </c>
      <c r="C1654" t="s">
        <v>4730</v>
      </c>
      <c r="D1654" t="s">
        <v>4729</v>
      </c>
    </row>
    <row r="1655" spans="1:4">
      <c r="A1655" s="135" t="s">
        <v>4731</v>
      </c>
      <c r="B1655" s="136">
        <v>59</v>
      </c>
      <c r="C1655" t="s">
        <v>4733</v>
      </c>
      <c r="D1655" t="s">
        <v>4732</v>
      </c>
    </row>
    <row r="1656" spans="1:4">
      <c r="A1656" s="135" t="s">
        <v>4734</v>
      </c>
      <c r="B1656" s="136">
        <v>350</v>
      </c>
      <c r="C1656" t="s">
        <v>4736</v>
      </c>
      <c r="D1656" t="s">
        <v>4735</v>
      </c>
    </row>
    <row r="1657" spans="1:4">
      <c r="A1657" s="135" t="s">
        <v>4737</v>
      </c>
      <c r="B1657" s="136">
        <v>312</v>
      </c>
      <c r="C1657" t="s">
        <v>4739</v>
      </c>
      <c r="D1657" t="s">
        <v>4738</v>
      </c>
    </row>
    <row r="1658" spans="1:4">
      <c r="A1658" s="135" t="s">
        <v>4740</v>
      </c>
      <c r="B1658" s="136">
        <v>30</v>
      </c>
      <c r="C1658" t="s">
        <v>4742</v>
      </c>
      <c r="D1658" t="s">
        <v>4741</v>
      </c>
    </row>
    <row r="1659" spans="1:4">
      <c r="A1659" s="135" t="s">
        <v>4743</v>
      </c>
      <c r="B1659" s="136">
        <v>58</v>
      </c>
      <c r="C1659" t="s">
        <v>4745</v>
      </c>
      <c r="D1659" t="s">
        <v>4744</v>
      </c>
    </row>
    <row r="1660" spans="1:4">
      <c r="A1660" s="135" t="s">
        <v>4746</v>
      </c>
      <c r="B1660" s="136">
        <v>114</v>
      </c>
      <c r="C1660" t="s">
        <v>4748</v>
      </c>
      <c r="D1660" t="s">
        <v>4747</v>
      </c>
    </row>
    <row r="1661" spans="1:4">
      <c r="A1661" s="135" t="s">
        <v>4749</v>
      </c>
      <c r="B1661" s="136">
        <v>89</v>
      </c>
      <c r="C1661" t="s">
        <v>4751</v>
      </c>
      <c r="D1661" t="s">
        <v>4750</v>
      </c>
    </row>
    <row r="1662" spans="1:4">
      <c r="A1662" s="135" t="s">
        <v>4752</v>
      </c>
      <c r="B1662" s="136">
        <v>67</v>
      </c>
      <c r="C1662" t="s">
        <v>4754</v>
      </c>
      <c r="D1662" t="s">
        <v>4753</v>
      </c>
    </row>
    <row r="1663" spans="1:4">
      <c r="A1663" s="135" t="s">
        <v>4755</v>
      </c>
      <c r="B1663" s="136">
        <v>424</v>
      </c>
      <c r="C1663" t="s">
        <v>4756</v>
      </c>
      <c r="D1663" t="s">
        <v>1473</v>
      </c>
    </row>
    <row r="1664" spans="1:4">
      <c r="A1664" s="135" t="s">
        <v>4757</v>
      </c>
      <c r="B1664" s="136">
        <v>413</v>
      </c>
      <c r="C1664" t="s">
        <v>4758</v>
      </c>
      <c r="D1664">
        <v>0</v>
      </c>
    </row>
    <row r="1665" spans="1:4">
      <c r="A1665" s="135" t="s">
        <v>4759</v>
      </c>
      <c r="B1665" s="136">
        <v>1563</v>
      </c>
      <c r="C1665" t="s">
        <v>4760</v>
      </c>
      <c r="D1665">
        <v>0</v>
      </c>
    </row>
    <row r="1666" spans="1:4">
      <c r="A1666" s="135" t="s">
        <v>4761</v>
      </c>
      <c r="B1666" s="136">
        <v>245</v>
      </c>
      <c r="C1666" t="s">
        <v>4762</v>
      </c>
      <c r="D1666">
        <v>0</v>
      </c>
    </row>
    <row r="1667" spans="1:4">
      <c r="A1667" s="135" t="s">
        <v>4763</v>
      </c>
      <c r="B1667" s="136">
        <v>75</v>
      </c>
      <c r="C1667" t="s">
        <v>4764</v>
      </c>
      <c r="D1667">
        <v>0</v>
      </c>
    </row>
    <row r="1668" spans="1:4">
      <c r="A1668" s="135" t="s">
        <v>4765</v>
      </c>
      <c r="B1668" s="136">
        <v>89</v>
      </c>
      <c r="C1668" t="s">
        <v>4767</v>
      </c>
      <c r="D1668" t="s">
        <v>4766</v>
      </c>
    </row>
    <row r="1669" spans="1:4">
      <c r="A1669" s="135" t="s">
        <v>4768</v>
      </c>
      <c r="B1669" s="136">
        <v>158</v>
      </c>
      <c r="C1669" t="s">
        <v>4770</v>
      </c>
      <c r="D1669" t="s">
        <v>4769</v>
      </c>
    </row>
    <row r="1670" spans="1:4">
      <c r="A1670" s="135" t="s">
        <v>4771</v>
      </c>
      <c r="B1670" s="136">
        <v>368</v>
      </c>
      <c r="C1670" t="s">
        <v>4773</v>
      </c>
      <c r="D1670" t="s">
        <v>4772</v>
      </c>
    </row>
    <row r="1671" spans="1:4">
      <c r="A1671" s="135" t="s">
        <v>4774</v>
      </c>
      <c r="B1671" s="136">
        <v>107</v>
      </c>
      <c r="C1671" t="s">
        <v>4776</v>
      </c>
      <c r="D1671" t="s">
        <v>4775</v>
      </c>
    </row>
    <row r="1672" spans="1:4">
      <c r="A1672" s="135" t="s">
        <v>4777</v>
      </c>
      <c r="B1672" s="136">
        <v>352</v>
      </c>
      <c r="C1672" t="s">
        <v>4779</v>
      </c>
      <c r="D1672" t="s">
        <v>4778</v>
      </c>
    </row>
    <row r="1673" spans="1:4">
      <c r="A1673" s="135" t="s">
        <v>4780</v>
      </c>
      <c r="B1673" s="136">
        <v>117</v>
      </c>
      <c r="C1673" t="s">
        <v>4782</v>
      </c>
      <c r="D1673" t="s">
        <v>4781</v>
      </c>
    </row>
    <row r="1674" spans="1:4">
      <c r="A1674" s="135" t="s">
        <v>4783</v>
      </c>
      <c r="B1674" s="136">
        <v>39</v>
      </c>
      <c r="C1674" t="s">
        <v>4785</v>
      </c>
      <c r="D1674" t="s">
        <v>4784</v>
      </c>
    </row>
    <row r="1675" spans="1:4">
      <c r="A1675" s="135" t="s">
        <v>4786</v>
      </c>
      <c r="B1675" s="136">
        <v>168</v>
      </c>
      <c r="C1675" t="s">
        <v>4788</v>
      </c>
      <c r="D1675" t="s">
        <v>4787</v>
      </c>
    </row>
    <row r="1676" spans="1:4">
      <c r="A1676" s="135" t="s">
        <v>4789</v>
      </c>
      <c r="B1676" s="136">
        <v>149</v>
      </c>
      <c r="C1676" t="s">
        <v>4791</v>
      </c>
      <c r="D1676" t="s">
        <v>4790</v>
      </c>
    </row>
    <row r="1677" spans="1:4">
      <c r="A1677" s="135" t="s">
        <v>4792</v>
      </c>
      <c r="B1677" s="136">
        <v>60</v>
      </c>
      <c r="C1677" t="s">
        <v>4793</v>
      </c>
      <c r="D1677">
        <v>0</v>
      </c>
    </row>
    <row r="1678" spans="1:4">
      <c r="A1678" s="135" t="s">
        <v>4794</v>
      </c>
      <c r="B1678" s="136">
        <v>240</v>
      </c>
      <c r="C1678" t="s">
        <v>4796</v>
      </c>
      <c r="D1678" t="s">
        <v>4795</v>
      </c>
    </row>
    <row r="1679" spans="1:4">
      <c r="A1679" s="135" t="s">
        <v>4797</v>
      </c>
      <c r="B1679" s="136">
        <v>243</v>
      </c>
      <c r="C1679" t="s">
        <v>4799</v>
      </c>
      <c r="D1679" t="s">
        <v>4798</v>
      </c>
    </row>
    <row r="1680" spans="1:4">
      <c r="A1680" s="135" t="s">
        <v>4800</v>
      </c>
      <c r="B1680" s="136">
        <v>350</v>
      </c>
      <c r="C1680" t="s">
        <v>4802</v>
      </c>
      <c r="D1680" t="s">
        <v>4801</v>
      </c>
    </row>
    <row r="1681" spans="1:4">
      <c r="A1681" s="135" t="s">
        <v>4803</v>
      </c>
      <c r="B1681" s="136">
        <v>68</v>
      </c>
      <c r="C1681" t="s">
        <v>4805</v>
      </c>
      <c r="D1681" t="s">
        <v>4804</v>
      </c>
    </row>
    <row r="1682" spans="1:4">
      <c r="A1682" s="135" t="s">
        <v>4806</v>
      </c>
      <c r="B1682" s="136">
        <v>294</v>
      </c>
      <c r="C1682" t="s">
        <v>4808</v>
      </c>
      <c r="D1682" t="s">
        <v>4807</v>
      </c>
    </row>
    <row r="1683" spans="1:4">
      <c r="A1683" s="135" t="s">
        <v>4809</v>
      </c>
      <c r="B1683" s="136">
        <v>26</v>
      </c>
      <c r="C1683" t="s">
        <v>4811</v>
      </c>
      <c r="D1683" t="s">
        <v>4810</v>
      </c>
    </row>
    <row r="1684" spans="1:4">
      <c r="A1684" s="135" t="s">
        <v>4812</v>
      </c>
      <c r="B1684" s="136">
        <v>415</v>
      </c>
      <c r="C1684" t="s">
        <v>4814</v>
      </c>
      <c r="D1684" t="s">
        <v>4813</v>
      </c>
    </row>
    <row r="1685" spans="1:4">
      <c r="A1685" s="135" t="s">
        <v>4815</v>
      </c>
      <c r="B1685" s="136">
        <v>380</v>
      </c>
      <c r="C1685" t="s">
        <v>4816</v>
      </c>
      <c r="D1685">
        <v>0</v>
      </c>
    </row>
    <row r="1686" spans="1:4">
      <c r="A1686" s="135" t="s">
        <v>4817</v>
      </c>
      <c r="B1686" s="136">
        <v>109</v>
      </c>
      <c r="C1686" t="s">
        <v>4819</v>
      </c>
      <c r="D1686" t="s">
        <v>4818</v>
      </c>
    </row>
    <row r="1687" spans="1:4">
      <c r="A1687" s="135" t="s">
        <v>4820</v>
      </c>
      <c r="B1687" s="136">
        <v>30</v>
      </c>
      <c r="C1687" t="s">
        <v>4822</v>
      </c>
      <c r="D1687" t="s">
        <v>4821</v>
      </c>
    </row>
    <row r="1688" spans="1:4">
      <c r="A1688" s="135" t="s">
        <v>4823</v>
      </c>
      <c r="B1688" s="136">
        <v>37</v>
      </c>
      <c r="C1688" t="s">
        <v>4825</v>
      </c>
      <c r="D1688" t="s">
        <v>4824</v>
      </c>
    </row>
    <row r="1689" spans="1:4">
      <c r="A1689" s="135" t="s">
        <v>4826</v>
      </c>
      <c r="B1689" s="136">
        <v>103</v>
      </c>
      <c r="C1689" t="s">
        <v>4828</v>
      </c>
      <c r="D1689" t="s">
        <v>4827</v>
      </c>
    </row>
    <row r="1690" spans="1:4">
      <c r="A1690" s="135" t="s">
        <v>4829</v>
      </c>
      <c r="B1690" s="136">
        <v>30</v>
      </c>
      <c r="C1690" t="s">
        <v>4831</v>
      </c>
      <c r="D1690" t="s">
        <v>4830</v>
      </c>
    </row>
    <row r="1691" spans="1:4">
      <c r="A1691" s="135" t="s">
        <v>4832</v>
      </c>
      <c r="B1691" s="136">
        <v>191</v>
      </c>
      <c r="C1691" t="s">
        <v>4834</v>
      </c>
      <c r="D1691" t="s">
        <v>4833</v>
      </c>
    </row>
    <row r="1692" spans="1:4">
      <c r="A1692" s="135" t="s">
        <v>4835</v>
      </c>
      <c r="B1692" s="136">
        <v>182</v>
      </c>
      <c r="C1692" t="s">
        <v>4837</v>
      </c>
      <c r="D1692" t="s">
        <v>4836</v>
      </c>
    </row>
    <row r="1693" spans="1:4">
      <c r="A1693" s="135" t="s">
        <v>4838</v>
      </c>
      <c r="B1693" s="136">
        <v>112</v>
      </c>
      <c r="C1693" t="s">
        <v>4839</v>
      </c>
      <c r="D1693">
        <v>0</v>
      </c>
    </row>
    <row r="1694" spans="1:4">
      <c r="A1694" s="135" t="s">
        <v>4840</v>
      </c>
      <c r="B1694" s="136">
        <v>49</v>
      </c>
      <c r="C1694" t="s">
        <v>4841</v>
      </c>
      <c r="D1694">
        <v>0</v>
      </c>
    </row>
    <row r="1695" spans="1:4">
      <c r="A1695" s="135" t="s">
        <v>4842</v>
      </c>
      <c r="B1695" s="136">
        <v>30</v>
      </c>
      <c r="C1695" t="s">
        <v>4844</v>
      </c>
      <c r="D1695" t="s">
        <v>4843</v>
      </c>
    </row>
    <row r="1696" spans="1:4">
      <c r="A1696" s="135" t="s">
        <v>4845</v>
      </c>
      <c r="B1696" s="136">
        <v>168</v>
      </c>
      <c r="C1696" t="s">
        <v>4846</v>
      </c>
      <c r="D1696">
        <v>0</v>
      </c>
    </row>
    <row r="1697" spans="1:4">
      <c r="A1697" s="135" t="s">
        <v>4847</v>
      </c>
      <c r="B1697" s="136">
        <v>322</v>
      </c>
      <c r="C1697" t="s">
        <v>4849</v>
      </c>
      <c r="D1697" t="s">
        <v>4848</v>
      </c>
    </row>
    <row r="1698" spans="1:4">
      <c r="A1698" s="135" t="s">
        <v>4850</v>
      </c>
      <c r="B1698" s="136">
        <v>114</v>
      </c>
      <c r="C1698" t="s">
        <v>4852</v>
      </c>
      <c r="D1698" t="s">
        <v>4851</v>
      </c>
    </row>
    <row r="1699" spans="1:4">
      <c r="A1699" s="135" t="s">
        <v>4853</v>
      </c>
      <c r="B1699" s="136">
        <v>72</v>
      </c>
      <c r="C1699" t="s">
        <v>4855</v>
      </c>
      <c r="D1699" t="s">
        <v>4854</v>
      </c>
    </row>
    <row r="1700" spans="1:4">
      <c r="A1700" s="135" t="s">
        <v>4856</v>
      </c>
      <c r="B1700" s="136">
        <v>350</v>
      </c>
      <c r="C1700" t="s">
        <v>4858</v>
      </c>
      <c r="D1700" t="s">
        <v>4857</v>
      </c>
    </row>
    <row r="1701" spans="1:4">
      <c r="A1701" s="135" t="s">
        <v>4859</v>
      </c>
      <c r="B1701" s="136">
        <v>138</v>
      </c>
      <c r="C1701" t="s">
        <v>4860</v>
      </c>
      <c r="D1701">
        <v>0</v>
      </c>
    </row>
    <row r="1702" spans="1:4">
      <c r="A1702" s="135" t="s">
        <v>4861</v>
      </c>
      <c r="B1702" s="136">
        <v>156</v>
      </c>
      <c r="C1702" t="s">
        <v>4863</v>
      </c>
      <c r="D1702" t="s">
        <v>4862</v>
      </c>
    </row>
    <row r="1703" spans="1:4">
      <c r="A1703" s="135" t="s">
        <v>4864</v>
      </c>
      <c r="B1703" s="136">
        <v>42</v>
      </c>
      <c r="C1703" t="s">
        <v>4865</v>
      </c>
      <c r="D1703">
        <v>0</v>
      </c>
    </row>
    <row r="1704" spans="1:4">
      <c r="A1704" s="135" t="s">
        <v>4866</v>
      </c>
      <c r="B1704" s="136">
        <v>72</v>
      </c>
      <c r="C1704" t="s">
        <v>4867</v>
      </c>
      <c r="D1704">
        <v>0</v>
      </c>
    </row>
    <row r="1705" spans="1:4">
      <c r="A1705" s="135" t="s">
        <v>4868</v>
      </c>
      <c r="B1705" s="136">
        <v>56</v>
      </c>
      <c r="C1705" t="s">
        <v>4870</v>
      </c>
      <c r="D1705" t="s">
        <v>4869</v>
      </c>
    </row>
    <row r="1706" spans="1:4">
      <c r="A1706" s="135" t="s">
        <v>4871</v>
      </c>
      <c r="B1706" s="136">
        <v>555</v>
      </c>
      <c r="C1706" t="s">
        <v>4873</v>
      </c>
      <c r="D1706" t="s">
        <v>4872</v>
      </c>
    </row>
    <row r="1707" spans="1:4">
      <c r="A1707" s="135" t="s">
        <v>4874</v>
      </c>
      <c r="B1707" s="136">
        <v>718</v>
      </c>
      <c r="C1707" t="s">
        <v>4875</v>
      </c>
      <c r="D1707">
        <v>0</v>
      </c>
    </row>
    <row r="1708" spans="1:4">
      <c r="A1708" s="135" t="s">
        <v>4876</v>
      </c>
      <c r="B1708" s="136">
        <v>616</v>
      </c>
      <c r="C1708" t="s">
        <v>4878</v>
      </c>
      <c r="D1708" t="s">
        <v>4877</v>
      </c>
    </row>
    <row r="1709" spans="1:4">
      <c r="A1709" s="135" t="s">
        <v>4879</v>
      </c>
      <c r="B1709" s="136">
        <v>19</v>
      </c>
      <c r="C1709" t="s">
        <v>4881</v>
      </c>
      <c r="D1709" t="s">
        <v>4880</v>
      </c>
    </row>
    <row r="1710" spans="1:4">
      <c r="A1710" s="135" t="s">
        <v>4882</v>
      </c>
      <c r="B1710" s="136">
        <v>547</v>
      </c>
      <c r="C1710" t="s">
        <v>4884</v>
      </c>
      <c r="D1710" t="s">
        <v>4883</v>
      </c>
    </row>
    <row r="1711" spans="1:4">
      <c r="A1711" s="135" t="s">
        <v>4885</v>
      </c>
      <c r="B1711" s="136">
        <v>32</v>
      </c>
      <c r="C1711" t="s">
        <v>4886</v>
      </c>
      <c r="D1711">
        <v>0</v>
      </c>
    </row>
    <row r="1712" spans="1:4">
      <c r="A1712" s="135" t="s">
        <v>4887</v>
      </c>
      <c r="B1712" s="136">
        <v>219</v>
      </c>
      <c r="C1712" t="s">
        <v>4888</v>
      </c>
      <c r="D1712">
        <v>0</v>
      </c>
    </row>
    <row r="1713" spans="1:4">
      <c r="A1713" s="135" t="s">
        <v>4889</v>
      </c>
      <c r="B1713" s="136">
        <v>205</v>
      </c>
      <c r="C1713" t="s">
        <v>4891</v>
      </c>
      <c r="D1713" t="s">
        <v>4890</v>
      </c>
    </row>
    <row r="1714" spans="1:4">
      <c r="A1714" s="135" t="s">
        <v>4892</v>
      </c>
      <c r="B1714" s="136">
        <v>166</v>
      </c>
      <c r="C1714" t="s">
        <v>4894</v>
      </c>
      <c r="D1714" t="s">
        <v>4893</v>
      </c>
    </row>
    <row r="1715" spans="1:4">
      <c r="A1715" s="135" t="s">
        <v>4895</v>
      </c>
      <c r="B1715" s="136">
        <v>219</v>
      </c>
      <c r="C1715" t="s">
        <v>4897</v>
      </c>
      <c r="D1715" t="s">
        <v>4896</v>
      </c>
    </row>
    <row r="1716" spans="1:4">
      <c r="A1716" s="135" t="s">
        <v>4898</v>
      </c>
      <c r="B1716" s="136">
        <v>25</v>
      </c>
      <c r="C1716" t="s">
        <v>4900</v>
      </c>
      <c r="D1716" t="s">
        <v>4899</v>
      </c>
    </row>
    <row r="1717" spans="1:4">
      <c r="A1717" s="135" t="s">
        <v>4901</v>
      </c>
      <c r="B1717" s="136">
        <v>7</v>
      </c>
      <c r="C1717" t="s">
        <v>4903</v>
      </c>
      <c r="D1717" t="s">
        <v>4902</v>
      </c>
    </row>
    <row r="1718" spans="1:4">
      <c r="A1718" s="135" t="s">
        <v>4904</v>
      </c>
      <c r="B1718" s="136">
        <v>147</v>
      </c>
      <c r="C1718" t="s">
        <v>4906</v>
      </c>
      <c r="D1718" t="s">
        <v>4905</v>
      </c>
    </row>
    <row r="1719" spans="1:4">
      <c r="A1719" s="135" t="s">
        <v>4907</v>
      </c>
      <c r="B1719" s="136">
        <v>121</v>
      </c>
      <c r="C1719" t="s">
        <v>4909</v>
      </c>
      <c r="D1719" t="s">
        <v>4908</v>
      </c>
    </row>
    <row r="1720" spans="1:4">
      <c r="A1720" s="135" t="s">
        <v>4910</v>
      </c>
      <c r="B1720" s="136">
        <v>210</v>
      </c>
      <c r="C1720" t="s">
        <v>4912</v>
      </c>
      <c r="D1720" t="s">
        <v>4911</v>
      </c>
    </row>
    <row r="1721" spans="1:4">
      <c r="A1721" s="135" t="s">
        <v>4913</v>
      </c>
      <c r="B1721" s="136">
        <v>207</v>
      </c>
      <c r="C1721" t="s">
        <v>4915</v>
      </c>
      <c r="D1721" t="s">
        <v>4914</v>
      </c>
    </row>
    <row r="1722" spans="1:4">
      <c r="A1722" s="135" t="s">
        <v>4916</v>
      </c>
      <c r="B1722" s="136">
        <v>298</v>
      </c>
      <c r="C1722" t="s">
        <v>4917</v>
      </c>
      <c r="D1722">
        <v>0</v>
      </c>
    </row>
    <row r="1723" spans="1:4">
      <c r="A1723" s="135" t="s">
        <v>4918</v>
      </c>
      <c r="B1723" s="136">
        <v>117</v>
      </c>
      <c r="C1723" t="s">
        <v>4920</v>
      </c>
      <c r="D1723" t="s">
        <v>4919</v>
      </c>
    </row>
    <row r="1724" spans="1:4">
      <c r="A1724" s="135" t="s">
        <v>4921</v>
      </c>
      <c r="B1724" s="136">
        <v>63</v>
      </c>
      <c r="C1724" t="s">
        <v>4923</v>
      </c>
      <c r="D1724" t="s">
        <v>4922</v>
      </c>
    </row>
    <row r="1725" spans="1:4">
      <c r="A1725" s="135" t="s">
        <v>4924</v>
      </c>
      <c r="B1725" s="136">
        <v>1600</v>
      </c>
      <c r="C1725" t="s">
        <v>4925</v>
      </c>
      <c r="D1725">
        <v>0</v>
      </c>
    </row>
    <row r="1726" spans="1:4">
      <c r="A1726" s="135" t="s">
        <v>4926</v>
      </c>
      <c r="B1726" s="136">
        <v>93</v>
      </c>
      <c r="C1726" t="s">
        <v>4928</v>
      </c>
      <c r="D1726" t="s">
        <v>4927</v>
      </c>
    </row>
    <row r="1727" spans="1:4">
      <c r="A1727" s="135" t="s">
        <v>4929</v>
      </c>
      <c r="B1727" s="136">
        <v>317</v>
      </c>
      <c r="C1727" t="s">
        <v>4931</v>
      </c>
      <c r="D1727" t="s">
        <v>4930</v>
      </c>
    </row>
    <row r="1728" spans="1:4">
      <c r="A1728" s="135" t="s">
        <v>4932</v>
      </c>
      <c r="B1728" s="136">
        <v>60</v>
      </c>
      <c r="C1728" t="s">
        <v>4933</v>
      </c>
      <c r="D1728">
        <v>0</v>
      </c>
    </row>
    <row r="1729" spans="1:4">
      <c r="A1729" s="135" t="s">
        <v>4934</v>
      </c>
      <c r="B1729" s="136">
        <v>140</v>
      </c>
      <c r="C1729" t="s">
        <v>4936</v>
      </c>
      <c r="D1729" t="s">
        <v>4935</v>
      </c>
    </row>
    <row r="1730" spans="1:4">
      <c r="A1730" s="135" t="s">
        <v>4937</v>
      </c>
      <c r="B1730" s="136">
        <v>287</v>
      </c>
      <c r="C1730" t="s">
        <v>4938</v>
      </c>
      <c r="D1730">
        <v>0</v>
      </c>
    </row>
    <row r="1731" spans="1:4">
      <c r="A1731" s="135" t="s">
        <v>4939</v>
      </c>
      <c r="B1731" s="136">
        <v>25</v>
      </c>
      <c r="C1731" t="s">
        <v>4941</v>
      </c>
      <c r="D1731" t="s">
        <v>4940</v>
      </c>
    </row>
    <row r="1732" spans="1:4">
      <c r="A1732" s="135" t="s">
        <v>4942</v>
      </c>
      <c r="B1732" s="136">
        <v>322</v>
      </c>
      <c r="C1732" t="s">
        <v>4944</v>
      </c>
      <c r="D1732" t="s">
        <v>4943</v>
      </c>
    </row>
    <row r="1733" spans="1:4">
      <c r="A1733" s="135" t="s">
        <v>4945</v>
      </c>
      <c r="B1733" s="136">
        <v>84</v>
      </c>
      <c r="C1733" t="s">
        <v>4947</v>
      </c>
      <c r="D1733" t="s">
        <v>4946</v>
      </c>
    </row>
    <row r="1734" spans="1:4">
      <c r="A1734" s="135" t="s">
        <v>4948</v>
      </c>
      <c r="B1734" s="136">
        <v>331</v>
      </c>
      <c r="C1734" t="s">
        <v>4950</v>
      </c>
      <c r="D1734" t="s">
        <v>4949</v>
      </c>
    </row>
    <row r="1735" spans="1:4">
      <c r="A1735" s="135" t="s">
        <v>4951</v>
      </c>
      <c r="B1735" s="136">
        <v>63</v>
      </c>
      <c r="C1735" t="s">
        <v>4952</v>
      </c>
      <c r="D1735">
        <v>0</v>
      </c>
    </row>
    <row r="1736" spans="1:4">
      <c r="A1736" s="135" t="s">
        <v>4953</v>
      </c>
      <c r="B1736" s="136">
        <v>142</v>
      </c>
      <c r="C1736" t="s">
        <v>4955</v>
      </c>
      <c r="D1736" t="s">
        <v>4954</v>
      </c>
    </row>
    <row r="1737" spans="1:4">
      <c r="A1737" s="135" t="s">
        <v>4956</v>
      </c>
      <c r="B1737" s="136">
        <v>19</v>
      </c>
      <c r="C1737" t="s">
        <v>4958</v>
      </c>
      <c r="D1737" t="s">
        <v>4957</v>
      </c>
    </row>
    <row r="1738" spans="1:4">
      <c r="A1738" s="135" t="s">
        <v>4959</v>
      </c>
      <c r="B1738" s="136">
        <v>26</v>
      </c>
      <c r="C1738" t="s">
        <v>4961</v>
      </c>
      <c r="D1738" t="s">
        <v>4960</v>
      </c>
    </row>
    <row r="1739" spans="1:4">
      <c r="A1739" s="135" t="s">
        <v>4962</v>
      </c>
      <c r="B1739" s="136">
        <v>221</v>
      </c>
      <c r="C1739" t="s">
        <v>4964</v>
      </c>
      <c r="D1739" t="s">
        <v>4963</v>
      </c>
    </row>
    <row r="1740" spans="1:4">
      <c r="A1740" s="135" t="s">
        <v>4965</v>
      </c>
      <c r="B1740" s="136">
        <v>98</v>
      </c>
      <c r="C1740" t="s">
        <v>4967</v>
      </c>
      <c r="D1740" t="s">
        <v>4966</v>
      </c>
    </row>
    <row r="1741" spans="1:4">
      <c r="A1741" s="135" t="s">
        <v>4968</v>
      </c>
      <c r="B1741" s="136">
        <v>350</v>
      </c>
      <c r="C1741" t="s">
        <v>4970</v>
      </c>
      <c r="D1741" t="s">
        <v>4969</v>
      </c>
    </row>
    <row r="1742" spans="1:4">
      <c r="A1742" s="135" t="s">
        <v>4971</v>
      </c>
      <c r="B1742" s="136">
        <v>277</v>
      </c>
      <c r="C1742" t="s">
        <v>4973</v>
      </c>
      <c r="D1742" t="s">
        <v>4972</v>
      </c>
    </row>
    <row r="1743" spans="1:4">
      <c r="A1743" s="135" t="s">
        <v>4974</v>
      </c>
      <c r="B1743" s="136">
        <v>30</v>
      </c>
      <c r="C1743" t="s">
        <v>4976</v>
      </c>
      <c r="D1743" t="s">
        <v>4975</v>
      </c>
    </row>
    <row r="1744" spans="1:4">
      <c r="A1744" s="135" t="s">
        <v>4977</v>
      </c>
      <c r="B1744" s="136">
        <v>119</v>
      </c>
      <c r="C1744" t="s">
        <v>4978</v>
      </c>
      <c r="D1744">
        <v>0</v>
      </c>
    </row>
    <row r="1745" spans="1:4">
      <c r="A1745" s="135" t="s">
        <v>4979</v>
      </c>
      <c r="B1745" s="136">
        <v>221</v>
      </c>
      <c r="C1745" t="s">
        <v>4981</v>
      </c>
      <c r="D1745" t="s">
        <v>4980</v>
      </c>
    </row>
    <row r="1746" spans="1:4">
      <c r="A1746" s="135" t="s">
        <v>4982</v>
      </c>
      <c r="B1746" s="136">
        <v>222</v>
      </c>
      <c r="C1746" t="s">
        <v>4984</v>
      </c>
      <c r="D1746" t="s">
        <v>4983</v>
      </c>
    </row>
    <row r="1747" spans="1:4">
      <c r="A1747" s="135" t="s">
        <v>4985</v>
      </c>
      <c r="B1747" s="136">
        <v>298</v>
      </c>
      <c r="C1747" t="s">
        <v>4987</v>
      </c>
      <c r="D1747" t="s">
        <v>4986</v>
      </c>
    </row>
    <row r="1748" spans="1:4">
      <c r="A1748" s="135" t="s">
        <v>4988</v>
      </c>
      <c r="B1748" s="136">
        <v>340</v>
      </c>
      <c r="C1748" t="s">
        <v>4990</v>
      </c>
      <c r="D1748" t="s">
        <v>4989</v>
      </c>
    </row>
    <row r="1749" spans="1:4">
      <c r="A1749" s="135" t="s">
        <v>4991</v>
      </c>
      <c r="B1749" s="136">
        <v>67</v>
      </c>
      <c r="C1749" t="s">
        <v>4993</v>
      </c>
      <c r="D1749" t="s">
        <v>4992</v>
      </c>
    </row>
    <row r="1750" spans="1:4">
      <c r="A1750" s="135" t="s">
        <v>4994</v>
      </c>
      <c r="B1750" s="136">
        <v>266</v>
      </c>
      <c r="C1750" t="s">
        <v>4996</v>
      </c>
      <c r="D1750" t="s">
        <v>4995</v>
      </c>
    </row>
    <row r="1751" spans="1:4">
      <c r="A1751" s="135" t="s">
        <v>4997</v>
      </c>
      <c r="B1751" s="136">
        <v>114</v>
      </c>
      <c r="C1751" t="s">
        <v>4999</v>
      </c>
      <c r="D1751" t="s">
        <v>4998</v>
      </c>
    </row>
    <row r="1752" spans="1:4">
      <c r="A1752" s="135" t="s">
        <v>5000</v>
      </c>
      <c r="B1752" s="136">
        <v>47</v>
      </c>
      <c r="C1752" t="s">
        <v>5002</v>
      </c>
      <c r="D1752" t="s">
        <v>5001</v>
      </c>
    </row>
    <row r="1753" spans="1:4">
      <c r="A1753" s="135" t="s">
        <v>5003</v>
      </c>
      <c r="B1753" s="136">
        <v>68</v>
      </c>
      <c r="C1753" t="s">
        <v>5005</v>
      </c>
      <c r="D1753" t="s">
        <v>5004</v>
      </c>
    </row>
    <row r="1754" spans="1:4">
      <c r="A1754" s="135" t="s">
        <v>5006</v>
      </c>
      <c r="B1754" s="136">
        <v>331</v>
      </c>
      <c r="C1754" t="s">
        <v>5008</v>
      </c>
      <c r="D1754" t="s">
        <v>5007</v>
      </c>
    </row>
    <row r="1755" spans="1:4">
      <c r="A1755" s="135" t="s">
        <v>5009</v>
      </c>
      <c r="B1755" s="136">
        <v>37</v>
      </c>
      <c r="C1755" t="s">
        <v>5011</v>
      </c>
      <c r="D1755" t="s">
        <v>5010</v>
      </c>
    </row>
    <row r="1756" spans="1:4">
      <c r="A1756" s="135" t="s">
        <v>5012</v>
      </c>
      <c r="B1756" s="136">
        <v>74</v>
      </c>
      <c r="C1756" t="s">
        <v>5014</v>
      </c>
      <c r="D1756" t="s">
        <v>5013</v>
      </c>
    </row>
    <row r="1757" spans="1:4">
      <c r="A1757" s="135" t="s">
        <v>5015</v>
      </c>
      <c r="B1757" s="136">
        <v>70</v>
      </c>
      <c r="C1757" t="s">
        <v>5017</v>
      </c>
      <c r="D1757" t="s">
        <v>5016</v>
      </c>
    </row>
    <row r="1758" spans="1:4">
      <c r="A1758" s="135" t="s">
        <v>5018</v>
      </c>
      <c r="B1758" s="136">
        <v>158</v>
      </c>
      <c r="C1758" t="s">
        <v>5020</v>
      </c>
      <c r="D1758" t="s">
        <v>5019</v>
      </c>
    </row>
    <row r="1759" spans="1:4">
      <c r="A1759" s="135" t="s">
        <v>5021</v>
      </c>
      <c r="B1759" s="136">
        <v>49</v>
      </c>
      <c r="C1759" t="s">
        <v>5023</v>
      </c>
      <c r="D1759" t="s">
        <v>5022</v>
      </c>
    </row>
    <row r="1760" spans="1:4">
      <c r="A1760" s="135" t="s">
        <v>5024</v>
      </c>
      <c r="B1760" s="136">
        <v>126</v>
      </c>
      <c r="C1760" t="s">
        <v>5026</v>
      </c>
      <c r="D1760" t="s">
        <v>5025</v>
      </c>
    </row>
    <row r="1761" spans="1:4">
      <c r="A1761" s="135" t="s">
        <v>5027</v>
      </c>
      <c r="B1761" s="136">
        <v>35</v>
      </c>
      <c r="C1761" t="s">
        <v>5029</v>
      </c>
      <c r="D1761" t="s">
        <v>5028</v>
      </c>
    </row>
    <row r="1762" spans="1:4">
      <c r="A1762" s="135" t="s">
        <v>5030</v>
      </c>
      <c r="B1762" s="136">
        <v>107</v>
      </c>
      <c r="C1762" t="s">
        <v>5032</v>
      </c>
      <c r="D1762" t="s">
        <v>5031</v>
      </c>
    </row>
    <row r="1763" spans="1:4">
      <c r="A1763" s="135" t="s">
        <v>5033</v>
      </c>
      <c r="B1763" s="136">
        <v>345</v>
      </c>
      <c r="C1763" t="s">
        <v>5035</v>
      </c>
      <c r="D1763" t="s">
        <v>5034</v>
      </c>
    </row>
    <row r="1764" spans="1:4">
      <c r="A1764" s="135" t="s">
        <v>5036</v>
      </c>
      <c r="B1764" s="136">
        <v>103</v>
      </c>
      <c r="C1764" t="s">
        <v>5038</v>
      </c>
      <c r="D1764" t="s">
        <v>5037</v>
      </c>
    </row>
    <row r="1765" spans="1:4">
      <c r="A1765" s="135" t="s">
        <v>5039</v>
      </c>
      <c r="B1765" s="136">
        <v>205</v>
      </c>
      <c r="C1765" t="s">
        <v>5041</v>
      </c>
      <c r="D1765" t="s">
        <v>5040</v>
      </c>
    </row>
    <row r="1766" spans="1:4">
      <c r="A1766" s="135" t="s">
        <v>5042</v>
      </c>
      <c r="B1766" s="136">
        <v>9</v>
      </c>
      <c r="C1766" t="s">
        <v>5044</v>
      </c>
      <c r="D1766" t="s">
        <v>5043</v>
      </c>
    </row>
    <row r="1767" spans="1:4">
      <c r="A1767" s="135" t="s">
        <v>5045</v>
      </c>
      <c r="B1767" s="136">
        <v>61</v>
      </c>
      <c r="C1767" t="s">
        <v>5047</v>
      </c>
      <c r="D1767" t="s">
        <v>5046</v>
      </c>
    </row>
    <row r="1768" spans="1:4">
      <c r="A1768" s="135" t="s">
        <v>5048</v>
      </c>
      <c r="B1768" s="136">
        <v>205</v>
      </c>
      <c r="C1768" t="s">
        <v>5050</v>
      </c>
      <c r="D1768" t="s">
        <v>5049</v>
      </c>
    </row>
    <row r="1769" spans="1:4">
      <c r="A1769" s="135" t="s">
        <v>5051</v>
      </c>
      <c r="B1769" s="136">
        <v>277</v>
      </c>
      <c r="C1769" t="s">
        <v>5053</v>
      </c>
      <c r="D1769" t="s">
        <v>5052</v>
      </c>
    </row>
    <row r="1770" spans="1:4">
      <c r="A1770" s="135" t="s">
        <v>5054</v>
      </c>
      <c r="B1770" s="136">
        <v>54</v>
      </c>
      <c r="C1770" t="s">
        <v>5056</v>
      </c>
      <c r="D1770" t="s">
        <v>5055</v>
      </c>
    </row>
    <row r="1771" spans="1:4">
      <c r="A1771" s="135" t="s">
        <v>5057</v>
      </c>
      <c r="B1771" s="136">
        <v>39</v>
      </c>
      <c r="C1771" t="s">
        <v>5059</v>
      </c>
      <c r="D1771" t="s">
        <v>5058</v>
      </c>
    </row>
    <row r="1772" spans="1:4">
      <c r="A1772" s="135" t="s">
        <v>5060</v>
      </c>
      <c r="B1772" s="136">
        <v>21</v>
      </c>
      <c r="C1772" t="s">
        <v>5062</v>
      </c>
      <c r="D1772" t="s">
        <v>5061</v>
      </c>
    </row>
    <row r="1773" spans="1:4">
      <c r="A1773" s="135" t="s">
        <v>5063</v>
      </c>
      <c r="B1773" s="136">
        <v>89</v>
      </c>
      <c r="C1773" t="s">
        <v>5065</v>
      </c>
      <c r="D1773" t="s">
        <v>5064</v>
      </c>
    </row>
    <row r="1774" spans="1:4">
      <c r="A1774" s="135" t="s">
        <v>5066</v>
      </c>
      <c r="B1774" s="136">
        <v>51</v>
      </c>
      <c r="C1774" t="s">
        <v>5068</v>
      </c>
      <c r="D1774" t="s">
        <v>5067</v>
      </c>
    </row>
    <row r="1775" spans="1:4">
      <c r="A1775" s="135" t="s">
        <v>5069</v>
      </c>
      <c r="B1775" s="136">
        <v>128</v>
      </c>
      <c r="C1775" t="s">
        <v>5071</v>
      </c>
      <c r="D1775" t="s">
        <v>5070</v>
      </c>
    </row>
    <row r="1776" spans="1:4">
      <c r="A1776" s="135" t="s">
        <v>5072</v>
      </c>
      <c r="B1776" s="136">
        <v>144</v>
      </c>
      <c r="C1776" t="s">
        <v>5074</v>
      </c>
      <c r="D1776" t="s">
        <v>5073</v>
      </c>
    </row>
    <row r="1777" spans="1:4">
      <c r="A1777" s="135" t="s">
        <v>5075</v>
      </c>
      <c r="B1777" s="136">
        <v>35</v>
      </c>
      <c r="C1777" t="s">
        <v>5077</v>
      </c>
      <c r="D1777" t="s">
        <v>5076</v>
      </c>
    </row>
    <row r="1778" spans="1:4">
      <c r="A1778" s="135" t="s">
        <v>5078</v>
      </c>
      <c r="B1778" s="136">
        <v>245</v>
      </c>
      <c r="C1778" t="s">
        <v>5080</v>
      </c>
      <c r="D1778" t="s">
        <v>5079</v>
      </c>
    </row>
    <row r="1779" spans="1:4">
      <c r="A1779" s="135" t="s">
        <v>5081</v>
      </c>
      <c r="B1779" s="136">
        <v>70</v>
      </c>
      <c r="C1779" t="s">
        <v>5083</v>
      </c>
      <c r="D1779" t="s">
        <v>5082</v>
      </c>
    </row>
    <row r="1780" spans="1:4">
      <c r="A1780" s="135" t="s">
        <v>5084</v>
      </c>
      <c r="B1780" s="136">
        <v>247</v>
      </c>
      <c r="C1780" t="s">
        <v>5086</v>
      </c>
      <c r="D1780" t="s">
        <v>5085</v>
      </c>
    </row>
    <row r="1781" spans="1:4">
      <c r="A1781" s="135" t="s">
        <v>5087</v>
      </c>
      <c r="B1781" s="136">
        <v>14</v>
      </c>
      <c r="C1781" t="s">
        <v>5089</v>
      </c>
      <c r="D1781" t="s">
        <v>5088</v>
      </c>
    </row>
    <row r="1782" spans="1:4">
      <c r="A1782" s="135" t="s">
        <v>5090</v>
      </c>
      <c r="B1782" s="136">
        <v>84</v>
      </c>
      <c r="C1782" t="s">
        <v>5092</v>
      </c>
      <c r="D1782" t="s">
        <v>5091</v>
      </c>
    </row>
    <row r="1783" spans="1:4">
      <c r="A1783" s="135" t="s">
        <v>5093</v>
      </c>
      <c r="B1783" s="136">
        <v>70</v>
      </c>
      <c r="C1783" t="s">
        <v>5095</v>
      </c>
      <c r="D1783" t="s">
        <v>5094</v>
      </c>
    </row>
    <row r="1784" spans="1:4">
      <c r="A1784" s="135" t="s">
        <v>5096</v>
      </c>
      <c r="B1784" s="136">
        <v>119</v>
      </c>
      <c r="C1784" t="s">
        <v>5098</v>
      </c>
      <c r="D1784" t="s">
        <v>5097</v>
      </c>
    </row>
    <row r="1785" spans="1:4">
      <c r="A1785" s="135" t="s">
        <v>5099</v>
      </c>
      <c r="B1785" s="136">
        <v>19</v>
      </c>
      <c r="C1785" t="s">
        <v>5101</v>
      </c>
      <c r="D1785" t="s">
        <v>5100</v>
      </c>
    </row>
    <row r="1786" spans="1:4">
      <c r="A1786" s="135" t="s">
        <v>5102</v>
      </c>
      <c r="B1786" s="136">
        <v>244</v>
      </c>
      <c r="C1786" t="s">
        <v>5103</v>
      </c>
      <c r="D1786">
        <v>0</v>
      </c>
    </row>
    <row r="1787" spans="1:4">
      <c r="A1787" s="135" t="s">
        <v>5104</v>
      </c>
      <c r="B1787" s="136">
        <v>14</v>
      </c>
      <c r="C1787" t="s">
        <v>5105</v>
      </c>
      <c r="D1787">
        <v>0</v>
      </c>
    </row>
    <row r="1788" spans="1:4">
      <c r="A1788" s="135" t="s">
        <v>5106</v>
      </c>
      <c r="B1788" s="136">
        <v>42</v>
      </c>
      <c r="C1788" t="s">
        <v>5108</v>
      </c>
      <c r="D1788" t="s">
        <v>5107</v>
      </c>
    </row>
    <row r="1789" spans="1:4">
      <c r="A1789" s="135" t="s">
        <v>5109</v>
      </c>
      <c r="B1789" s="136">
        <v>170</v>
      </c>
      <c r="C1789" t="s">
        <v>5111</v>
      </c>
      <c r="D1789" t="s">
        <v>5110</v>
      </c>
    </row>
    <row r="1790" spans="1:4">
      <c r="A1790" s="135" t="s">
        <v>5112</v>
      </c>
      <c r="B1790" s="136">
        <v>7</v>
      </c>
      <c r="C1790" t="s">
        <v>5114</v>
      </c>
      <c r="D1790" t="s">
        <v>5113</v>
      </c>
    </row>
    <row r="1791" spans="1:4">
      <c r="A1791" s="135" t="s">
        <v>5115</v>
      </c>
      <c r="B1791" s="136">
        <v>271</v>
      </c>
      <c r="C1791" t="s">
        <v>5117</v>
      </c>
      <c r="D1791" t="s">
        <v>5116</v>
      </c>
    </row>
    <row r="1792" spans="1:4">
      <c r="A1792" s="135" t="s">
        <v>5118</v>
      </c>
      <c r="B1792" s="136">
        <v>219</v>
      </c>
      <c r="C1792" t="s">
        <v>5120</v>
      </c>
      <c r="D1792" t="s">
        <v>5119</v>
      </c>
    </row>
    <row r="1793" spans="1:4">
      <c r="A1793" s="135" t="s">
        <v>5121</v>
      </c>
      <c r="B1793" s="136">
        <v>47</v>
      </c>
      <c r="C1793" t="s">
        <v>5122</v>
      </c>
      <c r="D1793">
        <v>0</v>
      </c>
    </row>
    <row r="1794" spans="1:4">
      <c r="A1794" s="135" t="s">
        <v>5123</v>
      </c>
      <c r="B1794" s="136">
        <v>124</v>
      </c>
      <c r="C1794" t="s">
        <v>5125</v>
      </c>
      <c r="D1794" t="s">
        <v>5124</v>
      </c>
    </row>
    <row r="1795" spans="1:4">
      <c r="A1795" s="135" t="s">
        <v>5126</v>
      </c>
      <c r="B1795" s="136">
        <v>9</v>
      </c>
      <c r="C1795" t="s">
        <v>5128</v>
      </c>
      <c r="D1795" t="s">
        <v>5127</v>
      </c>
    </row>
    <row r="1796" spans="1:4">
      <c r="A1796" s="135" t="s">
        <v>5129</v>
      </c>
      <c r="B1796" s="136">
        <v>100</v>
      </c>
      <c r="C1796" t="s">
        <v>5131</v>
      </c>
      <c r="D1796" t="s">
        <v>5130</v>
      </c>
    </row>
    <row r="1797" spans="1:4">
      <c r="A1797" s="135" t="s">
        <v>5132</v>
      </c>
      <c r="B1797" s="136">
        <v>214</v>
      </c>
      <c r="C1797" t="s">
        <v>5134</v>
      </c>
      <c r="D1797" t="s">
        <v>5133</v>
      </c>
    </row>
    <row r="1798" spans="1:4">
      <c r="A1798" s="135" t="s">
        <v>5135</v>
      </c>
      <c r="B1798" s="136">
        <v>210</v>
      </c>
      <c r="C1798" t="s">
        <v>5136</v>
      </c>
      <c r="D1798">
        <v>0</v>
      </c>
    </row>
    <row r="1799" spans="1:4">
      <c r="A1799" s="135" t="s">
        <v>5137</v>
      </c>
      <c r="B1799" s="136">
        <v>35</v>
      </c>
      <c r="C1799" t="s">
        <v>5139</v>
      </c>
      <c r="D1799" t="s">
        <v>5138</v>
      </c>
    </row>
    <row r="1800" spans="1:4">
      <c r="A1800" s="135" t="s">
        <v>5140</v>
      </c>
      <c r="B1800" s="136">
        <v>102</v>
      </c>
      <c r="C1800" t="s">
        <v>5142</v>
      </c>
      <c r="D1800" t="s">
        <v>5141</v>
      </c>
    </row>
    <row r="1801" spans="1:4">
      <c r="A1801" s="135" t="s">
        <v>5143</v>
      </c>
      <c r="B1801" s="136">
        <v>32</v>
      </c>
      <c r="C1801" t="s">
        <v>5145</v>
      </c>
      <c r="D1801" t="s">
        <v>5144</v>
      </c>
    </row>
    <row r="1802" spans="1:4">
      <c r="A1802" s="135" t="s">
        <v>5146</v>
      </c>
      <c r="B1802" s="136">
        <v>133</v>
      </c>
      <c r="C1802" t="s">
        <v>5147</v>
      </c>
      <c r="D1802">
        <v>0</v>
      </c>
    </row>
    <row r="1803" spans="1:4">
      <c r="A1803" s="135" t="s">
        <v>5148</v>
      </c>
      <c r="B1803" s="136">
        <v>96</v>
      </c>
      <c r="C1803" t="s">
        <v>5150</v>
      </c>
      <c r="D1803" t="s">
        <v>5149</v>
      </c>
    </row>
    <row r="1804" spans="1:4">
      <c r="A1804" s="135" t="s">
        <v>5151</v>
      </c>
      <c r="B1804" s="136">
        <v>126</v>
      </c>
      <c r="C1804" t="s">
        <v>5153</v>
      </c>
      <c r="D1804" t="s">
        <v>5152</v>
      </c>
    </row>
    <row r="1805" spans="1:4">
      <c r="A1805" s="135" t="s">
        <v>5154</v>
      </c>
      <c r="B1805" s="136">
        <v>313</v>
      </c>
      <c r="C1805" t="s">
        <v>5156</v>
      </c>
      <c r="D1805" t="s">
        <v>5155</v>
      </c>
    </row>
    <row r="1806" spans="1:4">
      <c r="A1806" s="135" t="s">
        <v>5157</v>
      </c>
      <c r="B1806" s="136">
        <v>79</v>
      </c>
      <c r="C1806" t="s">
        <v>5159</v>
      </c>
      <c r="D1806" t="s">
        <v>5158</v>
      </c>
    </row>
    <row r="1807" spans="1:4">
      <c r="A1807" s="135" t="s">
        <v>5160</v>
      </c>
      <c r="B1807" s="136">
        <v>110</v>
      </c>
      <c r="C1807" t="s">
        <v>5162</v>
      </c>
      <c r="D1807" t="s">
        <v>5161</v>
      </c>
    </row>
    <row r="1808" spans="1:4">
      <c r="A1808" s="135" t="s">
        <v>5163</v>
      </c>
      <c r="B1808" s="136">
        <v>343</v>
      </c>
      <c r="C1808" t="s">
        <v>5164</v>
      </c>
      <c r="D1808">
        <v>0</v>
      </c>
    </row>
    <row r="1809" spans="1:4">
      <c r="A1809" s="135" t="s">
        <v>5165</v>
      </c>
      <c r="B1809" s="136">
        <v>116</v>
      </c>
      <c r="C1809" t="s">
        <v>5166</v>
      </c>
      <c r="D1809">
        <v>0</v>
      </c>
    </row>
    <row r="1810" spans="1:4">
      <c r="A1810" s="135" t="s">
        <v>5167</v>
      </c>
      <c r="B1810" s="136">
        <v>7</v>
      </c>
      <c r="C1810" t="s">
        <v>5168</v>
      </c>
      <c r="D1810">
        <v>0</v>
      </c>
    </row>
    <row r="1811" spans="1:4">
      <c r="A1811" s="135" t="s">
        <v>5169</v>
      </c>
      <c r="B1811" s="136">
        <v>277</v>
      </c>
      <c r="C1811" t="s">
        <v>5171</v>
      </c>
      <c r="D1811" t="s">
        <v>5170</v>
      </c>
    </row>
    <row r="1812" spans="1:4">
      <c r="A1812" s="135" t="s">
        <v>5172</v>
      </c>
      <c r="B1812" s="136">
        <v>142</v>
      </c>
      <c r="C1812" t="s">
        <v>5174</v>
      </c>
      <c r="D1812" t="s">
        <v>5173</v>
      </c>
    </row>
    <row r="1813" spans="1:4">
      <c r="A1813" s="135" t="s">
        <v>5175</v>
      </c>
      <c r="B1813" s="136">
        <v>142</v>
      </c>
      <c r="C1813" t="s">
        <v>5177</v>
      </c>
      <c r="D1813" t="s">
        <v>5176</v>
      </c>
    </row>
    <row r="1814" spans="1:4">
      <c r="A1814" s="135" t="s">
        <v>5178</v>
      </c>
      <c r="B1814" s="136">
        <v>300</v>
      </c>
      <c r="C1814" t="s">
        <v>5180</v>
      </c>
      <c r="D1814" t="s">
        <v>5179</v>
      </c>
    </row>
    <row r="1815" spans="1:4">
      <c r="A1815" s="135" t="s">
        <v>5181</v>
      </c>
      <c r="B1815" s="136">
        <v>33</v>
      </c>
      <c r="C1815" t="s">
        <v>5183</v>
      </c>
      <c r="D1815" t="s">
        <v>5182</v>
      </c>
    </row>
    <row r="1816" spans="1:4">
      <c r="A1816" s="135" t="s">
        <v>5184</v>
      </c>
      <c r="B1816" s="136">
        <v>427</v>
      </c>
      <c r="C1816" t="s">
        <v>5186</v>
      </c>
      <c r="D1816" t="s">
        <v>5185</v>
      </c>
    </row>
    <row r="1817" spans="1:4">
      <c r="A1817" s="135" t="s">
        <v>5187</v>
      </c>
      <c r="B1817" s="136">
        <v>348</v>
      </c>
      <c r="C1817" t="s">
        <v>5189</v>
      </c>
      <c r="D1817" t="s">
        <v>5188</v>
      </c>
    </row>
    <row r="1818" spans="1:4">
      <c r="A1818" s="135" t="s">
        <v>5190</v>
      </c>
      <c r="B1818" s="136">
        <v>208</v>
      </c>
      <c r="C1818" t="s">
        <v>5191</v>
      </c>
      <c r="D1818">
        <v>0</v>
      </c>
    </row>
    <row r="1819" spans="1:4">
      <c r="A1819" s="135" t="s">
        <v>5192</v>
      </c>
      <c r="B1819" s="136">
        <v>65</v>
      </c>
      <c r="C1819" t="s">
        <v>5194</v>
      </c>
      <c r="D1819" t="s">
        <v>5193</v>
      </c>
    </row>
    <row r="1820" spans="1:4">
      <c r="A1820" s="135" t="s">
        <v>5195</v>
      </c>
      <c r="B1820" s="136">
        <v>39</v>
      </c>
      <c r="C1820" t="s">
        <v>5197</v>
      </c>
      <c r="D1820" t="s">
        <v>5196</v>
      </c>
    </row>
    <row r="1821" spans="1:4">
      <c r="A1821" s="135" t="s">
        <v>5198</v>
      </c>
      <c r="B1821" s="136">
        <v>51</v>
      </c>
      <c r="C1821" t="s">
        <v>5200</v>
      </c>
      <c r="D1821" t="s">
        <v>5199</v>
      </c>
    </row>
    <row r="1822" spans="1:4">
      <c r="A1822" s="135" t="s">
        <v>5201</v>
      </c>
      <c r="B1822" s="136">
        <v>163</v>
      </c>
      <c r="C1822" t="s">
        <v>5203</v>
      </c>
      <c r="D1822" t="s">
        <v>5202</v>
      </c>
    </row>
    <row r="1823" spans="1:4">
      <c r="A1823" s="135" t="s">
        <v>5204</v>
      </c>
      <c r="B1823" s="136">
        <v>534</v>
      </c>
      <c r="C1823" t="s">
        <v>5206</v>
      </c>
      <c r="D1823" t="s">
        <v>5205</v>
      </c>
    </row>
    <row r="1824" spans="1:4">
      <c r="A1824" s="135" t="s">
        <v>5207</v>
      </c>
      <c r="B1824" s="136">
        <v>70</v>
      </c>
      <c r="C1824" t="s">
        <v>5209</v>
      </c>
      <c r="D1824" t="s">
        <v>5208</v>
      </c>
    </row>
    <row r="1825" spans="1:4">
      <c r="A1825" s="135" t="s">
        <v>5210</v>
      </c>
      <c r="B1825" s="136">
        <v>723</v>
      </c>
      <c r="C1825" t="s">
        <v>5212</v>
      </c>
      <c r="D1825" t="s">
        <v>5211</v>
      </c>
    </row>
    <row r="1826" spans="1:4">
      <c r="A1826" s="135" t="s">
        <v>5213</v>
      </c>
      <c r="B1826" s="136">
        <v>532</v>
      </c>
      <c r="C1826" t="s">
        <v>5215</v>
      </c>
      <c r="D1826" t="s">
        <v>5214</v>
      </c>
    </row>
    <row r="1827" spans="1:4">
      <c r="A1827" s="135" t="s">
        <v>5216</v>
      </c>
      <c r="B1827" s="136">
        <v>138</v>
      </c>
      <c r="C1827" t="s">
        <v>5218</v>
      </c>
      <c r="D1827" t="s">
        <v>5217</v>
      </c>
    </row>
    <row r="1828" spans="1:4">
      <c r="A1828" s="135" t="s">
        <v>5219</v>
      </c>
      <c r="B1828" s="136">
        <v>26</v>
      </c>
      <c r="C1828" t="s">
        <v>5220</v>
      </c>
      <c r="D1828">
        <v>0</v>
      </c>
    </row>
    <row r="1829" spans="1:4">
      <c r="A1829" s="135" t="s">
        <v>5221</v>
      </c>
      <c r="B1829" s="136">
        <v>74</v>
      </c>
      <c r="C1829" t="s">
        <v>5223</v>
      </c>
      <c r="D1829" t="s">
        <v>5222</v>
      </c>
    </row>
    <row r="1830" spans="1:4">
      <c r="A1830" s="135" t="s">
        <v>5224</v>
      </c>
      <c r="B1830" s="136">
        <v>28</v>
      </c>
      <c r="C1830" t="s">
        <v>5226</v>
      </c>
      <c r="D1830" t="s">
        <v>5225</v>
      </c>
    </row>
    <row r="1831" spans="1:4">
      <c r="A1831" s="135" t="s">
        <v>5227</v>
      </c>
      <c r="B1831" s="136">
        <v>154</v>
      </c>
      <c r="C1831" t="s">
        <v>5229</v>
      </c>
      <c r="D1831" t="s">
        <v>5228</v>
      </c>
    </row>
    <row r="1832" spans="1:4">
      <c r="A1832" s="135" t="s">
        <v>5230</v>
      </c>
      <c r="B1832" s="136">
        <v>268</v>
      </c>
      <c r="C1832" t="s">
        <v>5231</v>
      </c>
      <c r="D1832">
        <v>0</v>
      </c>
    </row>
    <row r="1833" spans="1:4">
      <c r="A1833" s="135" t="s">
        <v>5232</v>
      </c>
      <c r="B1833" s="136">
        <v>135</v>
      </c>
      <c r="C1833" t="s">
        <v>5234</v>
      </c>
      <c r="D1833" t="s">
        <v>5233</v>
      </c>
    </row>
    <row r="1834" spans="1:4">
      <c r="A1834" s="135" t="s">
        <v>5235</v>
      </c>
      <c r="B1834" s="136">
        <v>0</v>
      </c>
      <c r="C1834" t="s">
        <v>5237</v>
      </c>
      <c r="D1834" t="s">
        <v>5236</v>
      </c>
    </row>
    <row r="1835" spans="1:4">
      <c r="A1835" s="135" t="s">
        <v>5238</v>
      </c>
      <c r="B1835" s="136">
        <v>338</v>
      </c>
      <c r="C1835" t="s">
        <v>5240</v>
      </c>
      <c r="D1835" t="s">
        <v>5239</v>
      </c>
    </row>
    <row r="1836" spans="1:4">
      <c r="A1836" s="135" t="s">
        <v>5241</v>
      </c>
      <c r="B1836" s="136">
        <v>144</v>
      </c>
      <c r="C1836" t="s">
        <v>5243</v>
      </c>
      <c r="D1836" t="s">
        <v>5242</v>
      </c>
    </row>
    <row r="1837" spans="1:4">
      <c r="A1837" s="135" t="s">
        <v>5244</v>
      </c>
      <c r="B1837" s="136">
        <v>135</v>
      </c>
      <c r="C1837" t="s">
        <v>5246</v>
      </c>
      <c r="D1837" t="s">
        <v>5245</v>
      </c>
    </row>
    <row r="1838" spans="1:4">
      <c r="A1838" s="135" t="s">
        <v>5247</v>
      </c>
      <c r="B1838" s="136">
        <v>1141</v>
      </c>
      <c r="C1838" t="s">
        <v>5249</v>
      </c>
      <c r="D1838" t="s">
        <v>5248</v>
      </c>
    </row>
    <row r="1839" spans="1:4">
      <c r="A1839" s="135" t="s">
        <v>5250</v>
      </c>
      <c r="B1839" s="136">
        <v>46</v>
      </c>
      <c r="C1839" t="s">
        <v>5252</v>
      </c>
      <c r="D1839" t="s">
        <v>5251</v>
      </c>
    </row>
    <row r="1840" spans="1:4">
      <c r="A1840" s="135" t="s">
        <v>5253</v>
      </c>
      <c r="B1840" s="136">
        <v>329</v>
      </c>
      <c r="C1840" t="s">
        <v>5255</v>
      </c>
      <c r="D1840" t="s">
        <v>5254</v>
      </c>
    </row>
    <row r="1841" spans="1:4">
      <c r="A1841" s="135" t="s">
        <v>5256</v>
      </c>
      <c r="B1841" s="136">
        <v>320</v>
      </c>
      <c r="C1841" t="s">
        <v>5258</v>
      </c>
      <c r="D1841" t="s">
        <v>5257</v>
      </c>
    </row>
    <row r="1842" spans="1:4">
      <c r="A1842" s="135" t="s">
        <v>5259</v>
      </c>
      <c r="B1842" s="136">
        <v>65</v>
      </c>
      <c r="C1842" t="s">
        <v>5261</v>
      </c>
      <c r="D1842" t="s">
        <v>5260</v>
      </c>
    </row>
    <row r="1843" spans="1:4">
      <c r="A1843" s="135" t="s">
        <v>5262</v>
      </c>
      <c r="B1843" s="136">
        <v>100</v>
      </c>
      <c r="C1843" t="s">
        <v>5264</v>
      </c>
      <c r="D1843" t="s">
        <v>5263</v>
      </c>
    </row>
    <row r="1844" spans="1:4">
      <c r="A1844" s="135" t="s">
        <v>5265</v>
      </c>
      <c r="B1844" s="136">
        <v>342</v>
      </c>
      <c r="C1844" t="s">
        <v>5267</v>
      </c>
      <c r="D1844" t="s">
        <v>5266</v>
      </c>
    </row>
    <row r="1845" spans="1:4">
      <c r="A1845" s="135" t="s">
        <v>5268</v>
      </c>
      <c r="B1845" s="136">
        <v>75</v>
      </c>
      <c r="C1845" t="s">
        <v>5269</v>
      </c>
      <c r="D1845">
        <v>0</v>
      </c>
    </row>
    <row r="1846" spans="1:4">
      <c r="A1846" s="135" t="s">
        <v>5270</v>
      </c>
      <c r="B1846" s="136">
        <v>294</v>
      </c>
      <c r="C1846" t="s">
        <v>5272</v>
      </c>
      <c r="D1846" t="s">
        <v>5271</v>
      </c>
    </row>
    <row r="1847" spans="1:4">
      <c r="A1847" s="135" t="s">
        <v>5273</v>
      </c>
      <c r="B1847" s="136">
        <v>102</v>
      </c>
      <c r="C1847" t="s">
        <v>5275</v>
      </c>
      <c r="D1847" t="s">
        <v>5274</v>
      </c>
    </row>
    <row r="1848" spans="1:4">
      <c r="A1848" s="135" t="s">
        <v>5276</v>
      </c>
      <c r="B1848" s="136">
        <v>131</v>
      </c>
      <c r="C1848" t="s">
        <v>5277</v>
      </c>
      <c r="D1848" t="s">
        <v>974</v>
      </c>
    </row>
    <row r="1849" spans="1:4">
      <c r="A1849" s="135" t="s">
        <v>5278</v>
      </c>
      <c r="B1849" s="136">
        <v>257</v>
      </c>
      <c r="C1849" t="s">
        <v>5280</v>
      </c>
      <c r="D1849" t="s">
        <v>5279</v>
      </c>
    </row>
    <row r="1850" spans="1:4">
      <c r="A1850" s="135" t="s">
        <v>5281</v>
      </c>
      <c r="B1850" s="136">
        <v>347</v>
      </c>
      <c r="C1850" t="s">
        <v>5283</v>
      </c>
      <c r="D1850" t="s">
        <v>5282</v>
      </c>
    </row>
    <row r="1851" spans="1:4">
      <c r="A1851" s="135" t="s">
        <v>5284</v>
      </c>
      <c r="B1851" s="136">
        <v>147</v>
      </c>
      <c r="C1851" t="s">
        <v>5286</v>
      </c>
      <c r="D1851" t="s">
        <v>5285</v>
      </c>
    </row>
    <row r="1852" spans="1:4">
      <c r="A1852" s="135" t="s">
        <v>5287</v>
      </c>
      <c r="B1852" s="136">
        <v>14</v>
      </c>
      <c r="C1852" t="s">
        <v>5289</v>
      </c>
      <c r="D1852" t="s">
        <v>5288</v>
      </c>
    </row>
    <row r="1853" spans="1:4">
      <c r="A1853" s="135" t="s">
        <v>5290</v>
      </c>
      <c r="B1853" s="136">
        <v>305</v>
      </c>
      <c r="C1853" t="s">
        <v>5292</v>
      </c>
      <c r="D1853" t="s">
        <v>5291</v>
      </c>
    </row>
    <row r="1854" spans="1:4">
      <c r="A1854" s="135" t="s">
        <v>5293</v>
      </c>
      <c r="B1854" s="136">
        <v>135</v>
      </c>
      <c r="C1854" t="s">
        <v>5295</v>
      </c>
      <c r="D1854" t="s">
        <v>5294</v>
      </c>
    </row>
    <row r="1855" spans="1:4">
      <c r="A1855" s="135" t="s">
        <v>5296</v>
      </c>
      <c r="B1855" s="136">
        <v>35</v>
      </c>
      <c r="C1855" t="s">
        <v>5297</v>
      </c>
      <c r="D1855">
        <v>0</v>
      </c>
    </row>
    <row r="1856" spans="1:4">
      <c r="A1856" s="135" t="s">
        <v>5298</v>
      </c>
      <c r="B1856" s="136">
        <v>91</v>
      </c>
      <c r="C1856" t="s">
        <v>5300</v>
      </c>
      <c r="D1856" t="s">
        <v>5299</v>
      </c>
    </row>
    <row r="1857" spans="1:4">
      <c r="A1857" s="135" t="s">
        <v>5301</v>
      </c>
      <c r="B1857" s="136">
        <v>91</v>
      </c>
      <c r="C1857" t="s">
        <v>5303</v>
      </c>
      <c r="D1857" t="s">
        <v>5302</v>
      </c>
    </row>
    <row r="1858" spans="1:4">
      <c r="A1858" s="135" t="s">
        <v>5304</v>
      </c>
      <c r="B1858" s="136">
        <v>70</v>
      </c>
      <c r="C1858" t="s">
        <v>5305</v>
      </c>
      <c r="D1858">
        <v>0</v>
      </c>
    </row>
    <row r="1859" spans="1:4">
      <c r="A1859" s="135" t="s">
        <v>5306</v>
      </c>
      <c r="B1859" s="136">
        <v>58</v>
      </c>
      <c r="C1859" t="s">
        <v>5308</v>
      </c>
      <c r="D1859" t="s">
        <v>5307</v>
      </c>
    </row>
    <row r="1860" spans="1:4">
      <c r="A1860" s="135" t="s">
        <v>5309</v>
      </c>
      <c r="B1860" s="136">
        <v>75</v>
      </c>
      <c r="C1860" t="s">
        <v>5311</v>
      </c>
      <c r="D1860" t="s">
        <v>5310</v>
      </c>
    </row>
    <row r="1861" spans="1:4">
      <c r="A1861" s="135" t="s">
        <v>5312</v>
      </c>
      <c r="B1861" s="136">
        <v>11</v>
      </c>
      <c r="C1861" t="s">
        <v>5313</v>
      </c>
      <c r="D1861">
        <v>0</v>
      </c>
    </row>
    <row r="1862" spans="1:4">
      <c r="A1862" s="135" t="s">
        <v>5314</v>
      </c>
      <c r="B1862" s="136">
        <v>33</v>
      </c>
      <c r="C1862" t="s">
        <v>5315</v>
      </c>
      <c r="D1862">
        <v>0</v>
      </c>
    </row>
    <row r="1863" spans="1:4">
      <c r="A1863" s="135" t="s">
        <v>5316</v>
      </c>
      <c r="B1863" s="136">
        <v>495</v>
      </c>
      <c r="C1863" t="s">
        <v>5318</v>
      </c>
      <c r="D1863" t="s">
        <v>5317</v>
      </c>
    </row>
    <row r="1864" spans="1:4">
      <c r="A1864" s="135" t="s">
        <v>5319</v>
      </c>
      <c r="B1864" s="136">
        <v>151</v>
      </c>
      <c r="C1864" t="s">
        <v>5321</v>
      </c>
      <c r="D1864" t="s">
        <v>5320</v>
      </c>
    </row>
    <row r="1865" spans="1:4">
      <c r="A1865" s="135" t="s">
        <v>5322</v>
      </c>
      <c r="B1865" s="136">
        <v>82</v>
      </c>
      <c r="C1865" t="s">
        <v>5324</v>
      </c>
      <c r="D1865" t="s">
        <v>5323</v>
      </c>
    </row>
    <row r="1866" spans="1:4">
      <c r="A1866" s="135" t="s">
        <v>5325</v>
      </c>
      <c r="B1866" s="136">
        <v>130</v>
      </c>
      <c r="C1866" t="s">
        <v>5326</v>
      </c>
      <c r="D1866">
        <v>0</v>
      </c>
    </row>
    <row r="1867" spans="1:4">
      <c r="A1867" s="135" t="s">
        <v>5327</v>
      </c>
      <c r="B1867" s="136">
        <v>79</v>
      </c>
      <c r="C1867" t="s">
        <v>5329</v>
      </c>
      <c r="D1867" t="s">
        <v>5328</v>
      </c>
    </row>
    <row r="1868" spans="1:4">
      <c r="A1868" s="135" t="s">
        <v>5330</v>
      </c>
      <c r="B1868" s="136">
        <v>81</v>
      </c>
      <c r="C1868" t="s">
        <v>5332</v>
      </c>
      <c r="D1868" t="s">
        <v>5331</v>
      </c>
    </row>
    <row r="1869" spans="1:4">
      <c r="A1869" s="135" t="s">
        <v>5333</v>
      </c>
      <c r="B1869" s="136">
        <v>182</v>
      </c>
      <c r="C1869" t="s">
        <v>5335</v>
      </c>
      <c r="D1869" t="s">
        <v>5334</v>
      </c>
    </row>
    <row r="1870" spans="1:4">
      <c r="A1870" s="135" t="s">
        <v>5336</v>
      </c>
      <c r="B1870" s="136">
        <v>193</v>
      </c>
      <c r="C1870" t="s">
        <v>5338</v>
      </c>
      <c r="D1870" t="s">
        <v>5337</v>
      </c>
    </row>
    <row r="1871" spans="1:4">
      <c r="A1871" s="135" t="s">
        <v>5339</v>
      </c>
      <c r="B1871" s="136">
        <v>184</v>
      </c>
      <c r="C1871" t="s">
        <v>5341</v>
      </c>
      <c r="D1871" t="s">
        <v>5340</v>
      </c>
    </row>
    <row r="1872" spans="1:4">
      <c r="A1872" s="135" t="s">
        <v>5342</v>
      </c>
      <c r="B1872" s="136">
        <v>67</v>
      </c>
      <c r="C1872" t="s">
        <v>5344</v>
      </c>
      <c r="D1872" t="s">
        <v>5343</v>
      </c>
    </row>
    <row r="1873" spans="1:4">
      <c r="A1873" s="135" t="s">
        <v>5345</v>
      </c>
      <c r="B1873" s="136">
        <v>191</v>
      </c>
      <c r="C1873" t="s">
        <v>5347</v>
      </c>
      <c r="D1873" t="s">
        <v>5346</v>
      </c>
    </row>
    <row r="1874" spans="1:4">
      <c r="A1874" s="135" t="s">
        <v>5348</v>
      </c>
      <c r="B1874" s="136">
        <v>348</v>
      </c>
      <c r="C1874" t="s">
        <v>5350</v>
      </c>
      <c r="D1874" t="s">
        <v>5349</v>
      </c>
    </row>
    <row r="1875" spans="1:4">
      <c r="A1875" s="135" t="s">
        <v>5351</v>
      </c>
      <c r="B1875" s="136">
        <v>95</v>
      </c>
      <c r="C1875" t="s">
        <v>5353</v>
      </c>
      <c r="D1875" t="s">
        <v>5352</v>
      </c>
    </row>
    <row r="1876" spans="1:4">
      <c r="A1876" s="135" t="s">
        <v>5354</v>
      </c>
      <c r="B1876" s="136">
        <v>124</v>
      </c>
      <c r="C1876" t="s">
        <v>5356</v>
      </c>
      <c r="D1876" t="s">
        <v>5355</v>
      </c>
    </row>
    <row r="1877" spans="1:4">
      <c r="A1877" s="135" t="s">
        <v>5357</v>
      </c>
      <c r="B1877" s="136">
        <v>68</v>
      </c>
      <c r="C1877" t="s">
        <v>5359</v>
      </c>
      <c r="D1877" t="s">
        <v>5358</v>
      </c>
    </row>
    <row r="1878" spans="1:4">
      <c r="A1878" s="135" t="s">
        <v>5360</v>
      </c>
      <c r="B1878" s="136">
        <v>180</v>
      </c>
      <c r="C1878" t="s">
        <v>5361</v>
      </c>
      <c r="D1878">
        <v>0</v>
      </c>
    </row>
    <row r="1879" spans="1:4">
      <c r="A1879" s="135" t="s">
        <v>5362</v>
      </c>
      <c r="B1879" s="136">
        <v>350</v>
      </c>
      <c r="C1879" t="s">
        <v>5363</v>
      </c>
      <c r="D1879">
        <v>0</v>
      </c>
    </row>
    <row r="1880" spans="1:4">
      <c r="A1880" s="135" t="s">
        <v>5364</v>
      </c>
      <c r="B1880" s="136">
        <v>182</v>
      </c>
      <c r="C1880" t="s">
        <v>5366</v>
      </c>
      <c r="D1880" t="s">
        <v>5365</v>
      </c>
    </row>
    <row r="1881" spans="1:4">
      <c r="A1881" s="135" t="s">
        <v>5367</v>
      </c>
      <c r="B1881" s="136">
        <v>98</v>
      </c>
      <c r="C1881" t="s">
        <v>5369</v>
      </c>
      <c r="D1881" t="s">
        <v>5368</v>
      </c>
    </row>
    <row r="1882" spans="1:4">
      <c r="A1882" s="135" t="s">
        <v>5370</v>
      </c>
      <c r="B1882" s="136">
        <v>81</v>
      </c>
      <c r="C1882" t="s">
        <v>5372</v>
      </c>
      <c r="D1882" t="s">
        <v>5371</v>
      </c>
    </row>
    <row r="1883" spans="1:4">
      <c r="A1883" s="135" t="s">
        <v>5373</v>
      </c>
      <c r="B1883" s="136">
        <v>221</v>
      </c>
      <c r="C1883" t="s">
        <v>5375</v>
      </c>
      <c r="D1883" t="s">
        <v>5374</v>
      </c>
    </row>
    <row r="1884" spans="1:4">
      <c r="A1884" s="135" t="s">
        <v>5376</v>
      </c>
      <c r="B1884" s="136">
        <v>266</v>
      </c>
      <c r="C1884" t="s">
        <v>5378</v>
      </c>
      <c r="D1884" t="s">
        <v>5377</v>
      </c>
    </row>
    <row r="1885" spans="1:4">
      <c r="A1885" s="135" t="s">
        <v>5379</v>
      </c>
      <c r="B1885" s="136">
        <v>47</v>
      </c>
      <c r="C1885" t="s">
        <v>5381</v>
      </c>
      <c r="D1885" t="s">
        <v>5380</v>
      </c>
    </row>
    <row r="1886" spans="1:4">
      <c r="A1886" s="135" t="s">
        <v>5382</v>
      </c>
      <c r="B1886" s="136">
        <v>539</v>
      </c>
      <c r="C1886" t="s">
        <v>5383</v>
      </c>
      <c r="D1886">
        <v>0</v>
      </c>
    </row>
    <row r="1887" spans="1:4">
      <c r="A1887" s="135" t="s">
        <v>5384</v>
      </c>
      <c r="B1887" s="136">
        <v>117</v>
      </c>
      <c r="C1887" t="s">
        <v>5386</v>
      </c>
      <c r="D1887" t="s">
        <v>5385</v>
      </c>
    </row>
    <row r="1888" spans="1:4">
      <c r="A1888" s="135" t="s">
        <v>5387</v>
      </c>
      <c r="B1888" s="136">
        <v>79</v>
      </c>
      <c r="C1888" t="s">
        <v>5389</v>
      </c>
      <c r="D1888" t="s">
        <v>5388</v>
      </c>
    </row>
    <row r="1889" spans="1:4">
      <c r="A1889" s="135" t="s">
        <v>5390</v>
      </c>
      <c r="B1889" s="136">
        <v>130</v>
      </c>
      <c r="C1889" t="s">
        <v>5392</v>
      </c>
      <c r="D1889" t="s">
        <v>5391</v>
      </c>
    </row>
    <row r="1890" spans="1:4">
      <c r="A1890" s="135" t="s">
        <v>5393</v>
      </c>
      <c r="B1890" s="136">
        <v>14</v>
      </c>
      <c r="C1890" t="s">
        <v>5395</v>
      </c>
      <c r="D1890" t="s">
        <v>5394</v>
      </c>
    </row>
    <row r="1891" spans="1:4">
      <c r="A1891" s="135" t="s">
        <v>5396</v>
      </c>
      <c r="B1891" s="136">
        <v>145</v>
      </c>
      <c r="C1891" t="s">
        <v>5398</v>
      </c>
      <c r="D1891" t="s">
        <v>5397</v>
      </c>
    </row>
    <row r="1892" spans="1:4">
      <c r="A1892" s="135" t="s">
        <v>5399</v>
      </c>
      <c r="B1892" s="136">
        <v>79</v>
      </c>
      <c r="C1892" t="s">
        <v>5400</v>
      </c>
      <c r="D1892">
        <v>0</v>
      </c>
    </row>
    <row r="1893" spans="1:4">
      <c r="A1893" s="135" t="s">
        <v>5401</v>
      </c>
      <c r="B1893" s="136">
        <v>91</v>
      </c>
      <c r="C1893" t="s">
        <v>5403</v>
      </c>
      <c r="D1893" t="s">
        <v>5402</v>
      </c>
    </row>
    <row r="1894" spans="1:4">
      <c r="A1894" s="135" t="s">
        <v>5404</v>
      </c>
      <c r="B1894" s="136">
        <v>228</v>
      </c>
      <c r="C1894" t="s">
        <v>5406</v>
      </c>
      <c r="D1894" t="s">
        <v>5405</v>
      </c>
    </row>
    <row r="1895" spans="1:4">
      <c r="A1895" s="135" t="s">
        <v>5407</v>
      </c>
      <c r="B1895" s="136">
        <v>102</v>
      </c>
      <c r="C1895" t="s">
        <v>5408</v>
      </c>
      <c r="D1895">
        <v>0</v>
      </c>
    </row>
    <row r="1896" spans="1:4">
      <c r="A1896" s="135" t="s">
        <v>5409</v>
      </c>
      <c r="B1896" s="136">
        <v>142</v>
      </c>
      <c r="C1896" t="s">
        <v>5411</v>
      </c>
      <c r="D1896" t="s">
        <v>5410</v>
      </c>
    </row>
    <row r="1897" spans="1:4">
      <c r="A1897" s="135" t="s">
        <v>5412</v>
      </c>
      <c r="B1897" s="136">
        <v>137</v>
      </c>
      <c r="C1897" t="s">
        <v>5414</v>
      </c>
      <c r="D1897" t="s">
        <v>5413</v>
      </c>
    </row>
    <row r="1898" spans="1:4">
      <c r="A1898" s="135" t="s">
        <v>5415</v>
      </c>
      <c r="B1898" s="136">
        <v>37</v>
      </c>
      <c r="C1898" t="s">
        <v>5417</v>
      </c>
      <c r="D1898" t="s">
        <v>5416</v>
      </c>
    </row>
    <row r="1899" spans="1:4">
      <c r="A1899" s="135" t="s">
        <v>5418</v>
      </c>
      <c r="B1899" s="136">
        <v>81</v>
      </c>
      <c r="C1899" t="s">
        <v>5419</v>
      </c>
      <c r="D1899">
        <v>0</v>
      </c>
    </row>
    <row r="1900" spans="1:4">
      <c r="A1900" s="135" t="s">
        <v>5420</v>
      </c>
      <c r="B1900" s="136">
        <v>124</v>
      </c>
      <c r="C1900" t="s">
        <v>5422</v>
      </c>
      <c r="D1900" t="s">
        <v>5421</v>
      </c>
    </row>
    <row r="1901" spans="1:4">
      <c r="A1901" s="135" t="s">
        <v>5423</v>
      </c>
      <c r="B1901" s="136">
        <v>212</v>
      </c>
      <c r="C1901" t="s">
        <v>5425</v>
      </c>
      <c r="D1901" t="s">
        <v>5424</v>
      </c>
    </row>
    <row r="1902" spans="1:4">
      <c r="A1902" s="135" t="s">
        <v>5426</v>
      </c>
      <c r="B1902" s="136">
        <v>61</v>
      </c>
      <c r="C1902" t="s">
        <v>5428</v>
      </c>
      <c r="D1902" t="s">
        <v>5427</v>
      </c>
    </row>
    <row r="1903" spans="1:4">
      <c r="A1903" s="135" t="s">
        <v>5429</v>
      </c>
      <c r="B1903" s="136">
        <v>33</v>
      </c>
      <c r="C1903" t="s">
        <v>5431</v>
      </c>
      <c r="D1903" t="s">
        <v>5430</v>
      </c>
    </row>
    <row r="1904" spans="1:4">
      <c r="A1904" s="135" t="s">
        <v>5432</v>
      </c>
      <c r="B1904" s="136">
        <v>189</v>
      </c>
      <c r="C1904" t="s">
        <v>5434</v>
      </c>
      <c r="D1904" t="s">
        <v>5433</v>
      </c>
    </row>
    <row r="1905" spans="1:4">
      <c r="A1905" s="135" t="s">
        <v>5435</v>
      </c>
      <c r="B1905" s="136">
        <v>60</v>
      </c>
      <c r="C1905" t="s">
        <v>5437</v>
      </c>
      <c r="D1905" t="s">
        <v>5436</v>
      </c>
    </row>
    <row r="1906" spans="1:4">
      <c r="A1906" s="135" t="s">
        <v>5438</v>
      </c>
      <c r="B1906" s="136">
        <v>350</v>
      </c>
      <c r="C1906" t="s">
        <v>5440</v>
      </c>
      <c r="D1906" t="s">
        <v>5439</v>
      </c>
    </row>
    <row r="1907" spans="1:4">
      <c r="A1907" s="135" t="s">
        <v>5441</v>
      </c>
      <c r="B1907" s="136">
        <v>93</v>
      </c>
      <c r="C1907" t="s">
        <v>5443</v>
      </c>
      <c r="D1907" t="s">
        <v>5442</v>
      </c>
    </row>
    <row r="1908" spans="1:4">
      <c r="A1908" s="135" t="s">
        <v>5444</v>
      </c>
      <c r="B1908" s="136">
        <v>126</v>
      </c>
      <c r="C1908" t="s">
        <v>5445</v>
      </c>
      <c r="D1908">
        <v>0</v>
      </c>
    </row>
    <row r="1909" spans="1:4">
      <c r="A1909" s="135" t="s">
        <v>5446</v>
      </c>
      <c r="B1909" s="136">
        <v>37</v>
      </c>
      <c r="C1909" t="s">
        <v>5448</v>
      </c>
      <c r="D1909" t="s">
        <v>5447</v>
      </c>
    </row>
    <row r="1910" spans="1:4">
      <c r="A1910" s="135" t="s">
        <v>5449</v>
      </c>
      <c r="B1910" s="136">
        <v>23</v>
      </c>
      <c r="C1910" t="s">
        <v>5451</v>
      </c>
      <c r="D1910" t="s">
        <v>5450</v>
      </c>
    </row>
    <row r="1911" spans="1:4">
      <c r="A1911" s="135" t="s">
        <v>5452</v>
      </c>
      <c r="B1911" s="136">
        <v>222</v>
      </c>
      <c r="C1911" t="s">
        <v>5454</v>
      </c>
      <c r="D1911" t="s">
        <v>5453</v>
      </c>
    </row>
    <row r="1912" spans="1:4">
      <c r="A1912" s="135" t="s">
        <v>5455</v>
      </c>
      <c r="B1912" s="136">
        <v>179</v>
      </c>
      <c r="C1912" t="s">
        <v>5457</v>
      </c>
      <c r="D1912" t="s">
        <v>5456</v>
      </c>
    </row>
    <row r="1913" spans="1:4">
      <c r="A1913" s="135" t="s">
        <v>5458</v>
      </c>
      <c r="B1913" s="136">
        <v>67</v>
      </c>
      <c r="C1913" t="s">
        <v>5459</v>
      </c>
      <c r="D1913">
        <v>0</v>
      </c>
    </row>
    <row r="1914" spans="1:4">
      <c r="A1914" s="135" t="s">
        <v>5460</v>
      </c>
      <c r="B1914" s="136">
        <v>88</v>
      </c>
      <c r="C1914" t="s">
        <v>5462</v>
      </c>
      <c r="D1914" t="s">
        <v>5461</v>
      </c>
    </row>
    <row r="1915" spans="1:4">
      <c r="A1915" s="135" t="s">
        <v>5463</v>
      </c>
      <c r="B1915" s="136">
        <v>371</v>
      </c>
      <c r="C1915" t="s">
        <v>5465</v>
      </c>
      <c r="D1915" t="s">
        <v>5464</v>
      </c>
    </row>
    <row r="1916" spans="1:4">
      <c r="A1916" s="135" t="s">
        <v>5466</v>
      </c>
      <c r="B1916" s="136">
        <v>58</v>
      </c>
      <c r="C1916" t="s">
        <v>5468</v>
      </c>
      <c r="D1916" t="s">
        <v>5467</v>
      </c>
    </row>
    <row r="1917" spans="1:4">
      <c r="A1917" s="135" t="s">
        <v>5469</v>
      </c>
      <c r="B1917" s="136">
        <v>21</v>
      </c>
      <c r="C1917" t="s">
        <v>5470</v>
      </c>
      <c r="D1917">
        <v>0</v>
      </c>
    </row>
    <row r="1918" spans="1:4">
      <c r="A1918" s="135" t="s">
        <v>5471</v>
      </c>
      <c r="B1918" s="136">
        <v>138</v>
      </c>
      <c r="C1918" t="s">
        <v>5473</v>
      </c>
      <c r="D1918" t="s">
        <v>5472</v>
      </c>
    </row>
    <row r="1919" spans="1:4">
      <c r="A1919" s="135" t="s">
        <v>5474</v>
      </c>
      <c r="B1919" s="136">
        <v>132</v>
      </c>
      <c r="C1919" t="s">
        <v>5475</v>
      </c>
      <c r="D1919">
        <v>0</v>
      </c>
    </row>
    <row r="1920" spans="1:4">
      <c r="A1920" s="135" t="s">
        <v>5476</v>
      </c>
      <c r="B1920" s="136">
        <v>238</v>
      </c>
      <c r="C1920" t="s">
        <v>5478</v>
      </c>
      <c r="D1920" t="s">
        <v>5477</v>
      </c>
    </row>
    <row r="1921" spans="1:4">
      <c r="A1921" s="135" t="s">
        <v>5479</v>
      </c>
      <c r="B1921" s="136">
        <v>350</v>
      </c>
      <c r="C1921" t="s">
        <v>5481</v>
      </c>
      <c r="D1921" t="s">
        <v>5480</v>
      </c>
    </row>
    <row r="1922" spans="1:4">
      <c r="A1922" s="135" t="s">
        <v>5482</v>
      </c>
      <c r="B1922" s="136">
        <v>214</v>
      </c>
      <c r="C1922" t="s">
        <v>5484</v>
      </c>
      <c r="D1922" t="s">
        <v>5483</v>
      </c>
    </row>
    <row r="1923" spans="1:4">
      <c r="A1923" s="135" t="s">
        <v>5485</v>
      </c>
      <c r="B1923" s="136">
        <v>81</v>
      </c>
      <c r="C1923" t="s">
        <v>5487</v>
      </c>
      <c r="D1923" t="s">
        <v>5486</v>
      </c>
    </row>
    <row r="1924" spans="1:4">
      <c r="A1924" s="135" t="s">
        <v>5488</v>
      </c>
      <c r="B1924" s="136">
        <v>60</v>
      </c>
      <c r="C1924" t="s">
        <v>5489</v>
      </c>
      <c r="D1924">
        <v>0</v>
      </c>
    </row>
    <row r="1925" spans="1:4">
      <c r="A1925" s="135" t="s">
        <v>5490</v>
      </c>
      <c r="B1925" s="136">
        <v>193</v>
      </c>
      <c r="C1925" t="s">
        <v>5492</v>
      </c>
      <c r="D1925" t="s">
        <v>5491</v>
      </c>
    </row>
    <row r="1926" spans="1:4">
      <c r="A1926" s="135" t="s">
        <v>5493</v>
      </c>
      <c r="B1926" s="136">
        <v>173</v>
      </c>
      <c r="C1926" t="s">
        <v>5495</v>
      </c>
      <c r="D1926" t="s">
        <v>5494</v>
      </c>
    </row>
    <row r="1927" spans="1:4">
      <c r="A1927" s="135" t="s">
        <v>5496</v>
      </c>
      <c r="B1927" s="136">
        <v>193</v>
      </c>
      <c r="C1927" t="s">
        <v>5498</v>
      </c>
      <c r="D1927" t="s">
        <v>5497</v>
      </c>
    </row>
    <row r="1928" spans="1:4">
      <c r="A1928" s="135" t="s">
        <v>5499</v>
      </c>
      <c r="B1928" s="136">
        <v>352</v>
      </c>
      <c r="C1928" t="s">
        <v>5501</v>
      </c>
      <c r="D1928" t="s">
        <v>5500</v>
      </c>
    </row>
    <row r="1929" spans="1:4">
      <c r="A1929" s="135" t="s">
        <v>5502</v>
      </c>
      <c r="B1929" s="136">
        <v>30</v>
      </c>
      <c r="C1929" t="s">
        <v>5504</v>
      </c>
      <c r="D1929" t="s">
        <v>5503</v>
      </c>
    </row>
    <row r="1930" spans="1:4">
      <c r="A1930" s="135" t="s">
        <v>5505</v>
      </c>
      <c r="B1930" s="136">
        <v>58</v>
      </c>
      <c r="C1930" t="s">
        <v>5506</v>
      </c>
      <c r="D1930">
        <v>0</v>
      </c>
    </row>
    <row r="1931" spans="1:4">
      <c r="A1931" s="135" t="s">
        <v>5507</v>
      </c>
      <c r="B1931" s="136">
        <v>25</v>
      </c>
      <c r="C1931" t="s">
        <v>5509</v>
      </c>
      <c r="D1931" t="s">
        <v>5508</v>
      </c>
    </row>
    <row r="1932" spans="1:4">
      <c r="A1932" s="135" t="s">
        <v>5510</v>
      </c>
      <c r="B1932" s="136">
        <v>121</v>
      </c>
      <c r="C1932" t="s">
        <v>5512</v>
      </c>
      <c r="D1932" t="s">
        <v>5511</v>
      </c>
    </row>
    <row r="1933" spans="1:4">
      <c r="A1933" s="135" t="s">
        <v>5513</v>
      </c>
      <c r="B1933" s="136">
        <v>170</v>
      </c>
      <c r="C1933" t="s">
        <v>5515</v>
      </c>
      <c r="D1933" t="s">
        <v>5514</v>
      </c>
    </row>
    <row r="1934" spans="1:4">
      <c r="A1934" s="135" t="s">
        <v>5516</v>
      </c>
      <c r="B1934" s="136">
        <v>149</v>
      </c>
      <c r="C1934" t="s">
        <v>5518</v>
      </c>
      <c r="D1934" t="s">
        <v>5517</v>
      </c>
    </row>
    <row r="1935" spans="1:4">
      <c r="A1935" s="135" t="s">
        <v>5519</v>
      </c>
      <c r="B1935" s="136">
        <v>254</v>
      </c>
      <c r="C1935" t="s">
        <v>5521</v>
      </c>
      <c r="D1935" t="s">
        <v>5520</v>
      </c>
    </row>
    <row r="1936" spans="1:4">
      <c r="A1936" s="135" t="s">
        <v>5522</v>
      </c>
      <c r="B1936" s="136">
        <v>88</v>
      </c>
      <c r="C1936" t="s">
        <v>5523</v>
      </c>
      <c r="D1936">
        <v>0</v>
      </c>
    </row>
    <row r="1937" spans="1:4">
      <c r="A1937" s="135" t="s">
        <v>5524</v>
      </c>
      <c r="B1937" s="136">
        <v>217</v>
      </c>
      <c r="C1937" t="s">
        <v>5526</v>
      </c>
      <c r="D1937" t="s">
        <v>5525</v>
      </c>
    </row>
    <row r="1938" spans="1:4">
      <c r="A1938" s="135" t="s">
        <v>5527</v>
      </c>
      <c r="B1938" s="136">
        <v>488</v>
      </c>
      <c r="C1938" t="s">
        <v>5529</v>
      </c>
      <c r="D1938" t="s">
        <v>5528</v>
      </c>
    </row>
    <row r="1939" spans="1:4">
      <c r="A1939" s="135" t="s">
        <v>5530</v>
      </c>
      <c r="B1939" s="136">
        <v>119</v>
      </c>
      <c r="C1939" t="s">
        <v>5531</v>
      </c>
      <c r="D1939">
        <v>0</v>
      </c>
    </row>
    <row r="1940" spans="1:4">
      <c r="A1940" s="135" t="s">
        <v>5532</v>
      </c>
      <c r="B1940" s="136">
        <v>175</v>
      </c>
      <c r="C1940" t="s">
        <v>5534</v>
      </c>
      <c r="D1940" t="s">
        <v>5533</v>
      </c>
    </row>
    <row r="1941" spans="1:4">
      <c r="A1941" s="135" t="s">
        <v>5535</v>
      </c>
      <c r="B1941" s="136">
        <v>175</v>
      </c>
      <c r="C1941" t="s">
        <v>5537</v>
      </c>
      <c r="D1941" t="s">
        <v>5536</v>
      </c>
    </row>
    <row r="1942" spans="1:4">
      <c r="A1942" s="135" t="s">
        <v>5538</v>
      </c>
      <c r="B1942" s="136">
        <v>198</v>
      </c>
      <c r="C1942" t="s">
        <v>5540</v>
      </c>
      <c r="D1942" t="s">
        <v>5539</v>
      </c>
    </row>
    <row r="1943" spans="1:4">
      <c r="A1943" s="135" t="s">
        <v>5541</v>
      </c>
      <c r="B1943" s="136">
        <v>277</v>
      </c>
      <c r="C1943" t="s">
        <v>5543</v>
      </c>
      <c r="D1943" t="s">
        <v>5542</v>
      </c>
    </row>
    <row r="1944" spans="1:4">
      <c r="A1944" s="135" t="s">
        <v>5544</v>
      </c>
      <c r="B1944" s="136">
        <v>77</v>
      </c>
      <c r="C1944" t="s">
        <v>5546</v>
      </c>
      <c r="D1944" t="s">
        <v>5545</v>
      </c>
    </row>
    <row r="1945" spans="1:4">
      <c r="A1945" s="135" t="s">
        <v>5547</v>
      </c>
      <c r="B1945" s="136">
        <v>58</v>
      </c>
      <c r="C1945" t="s">
        <v>5549</v>
      </c>
      <c r="D1945" t="s">
        <v>5548</v>
      </c>
    </row>
    <row r="1946" spans="1:4">
      <c r="A1946" s="135" t="s">
        <v>5550</v>
      </c>
      <c r="B1946" s="136">
        <v>222</v>
      </c>
      <c r="C1946" t="s">
        <v>5552</v>
      </c>
      <c r="D1946" t="s">
        <v>5551</v>
      </c>
    </row>
    <row r="1947" spans="1:4">
      <c r="A1947" s="135" t="s">
        <v>5553</v>
      </c>
      <c r="B1947" s="136">
        <v>280</v>
      </c>
      <c r="C1947" t="s">
        <v>5555</v>
      </c>
      <c r="D1947" t="s">
        <v>5554</v>
      </c>
    </row>
    <row r="1948" spans="1:4">
      <c r="A1948" s="135" t="s">
        <v>5556</v>
      </c>
      <c r="B1948" s="136">
        <v>310</v>
      </c>
      <c r="C1948" t="s">
        <v>5558</v>
      </c>
      <c r="D1948" t="s">
        <v>5557</v>
      </c>
    </row>
    <row r="1949" spans="1:4">
      <c r="A1949" s="135" t="s">
        <v>5559</v>
      </c>
      <c r="B1949" s="136">
        <v>65</v>
      </c>
      <c r="C1949" t="s">
        <v>5561</v>
      </c>
      <c r="D1949" t="s">
        <v>5560</v>
      </c>
    </row>
    <row r="1950" spans="1:4">
      <c r="A1950" s="135" t="s">
        <v>5562</v>
      </c>
      <c r="B1950" s="136">
        <v>130</v>
      </c>
      <c r="C1950" t="s">
        <v>5564</v>
      </c>
      <c r="D1950" t="s">
        <v>5563</v>
      </c>
    </row>
    <row r="1951" spans="1:4">
      <c r="A1951" s="135" t="s">
        <v>5565</v>
      </c>
      <c r="B1951" s="136">
        <v>165</v>
      </c>
      <c r="C1951" t="s">
        <v>5567</v>
      </c>
      <c r="D1951" t="s">
        <v>5566</v>
      </c>
    </row>
    <row r="1952" spans="1:4">
      <c r="A1952" s="135" t="s">
        <v>5568</v>
      </c>
      <c r="B1952" s="136">
        <v>284</v>
      </c>
      <c r="C1952" t="s">
        <v>5570</v>
      </c>
      <c r="D1952" t="s">
        <v>5569</v>
      </c>
    </row>
    <row r="1953" spans="1:4">
      <c r="A1953" s="135" t="s">
        <v>5571</v>
      </c>
      <c r="B1953" s="136">
        <v>179</v>
      </c>
      <c r="C1953" t="s">
        <v>5573</v>
      </c>
      <c r="D1953" t="s">
        <v>5572</v>
      </c>
    </row>
    <row r="1954" spans="1:4">
      <c r="A1954" s="135" t="s">
        <v>5574</v>
      </c>
      <c r="B1954" s="136">
        <v>249</v>
      </c>
      <c r="C1954" t="s">
        <v>5575</v>
      </c>
      <c r="D1954">
        <v>0</v>
      </c>
    </row>
    <row r="1955" spans="1:4">
      <c r="A1955" s="135" t="s">
        <v>5576</v>
      </c>
      <c r="B1955" s="136">
        <v>14</v>
      </c>
      <c r="C1955" t="s">
        <v>5577</v>
      </c>
      <c r="D1955">
        <v>0</v>
      </c>
    </row>
    <row r="1956" spans="1:4">
      <c r="A1956" s="135" t="s">
        <v>5578</v>
      </c>
      <c r="B1956" s="136">
        <v>49</v>
      </c>
      <c r="C1956" t="s">
        <v>5579</v>
      </c>
      <c r="D1956">
        <v>0</v>
      </c>
    </row>
    <row r="1957" spans="1:4">
      <c r="A1957" s="135" t="s">
        <v>5580</v>
      </c>
      <c r="B1957" s="136">
        <v>30</v>
      </c>
      <c r="C1957" t="s">
        <v>5582</v>
      </c>
      <c r="D1957" t="s">
        <v>5581</v>
      </c>
    </row>
    <row r="1958" spans="1:4">
      <c r="A1958" s="135" t="s">
        <v>5583</v>
      </c>
      <c r="B1958" s="136">
        <v>284</v>
      </c>
      <c r="C1958" t="s">
        <v>5585</v>
      </c>
      <c r="D1958" t="s">
        <v>5584</v>
      </c>
    </row>
    <row r="1959" spans="1:4">
      <c r="A1959" s="135" t="s">
        <v>5586</v>
      </c>
      <c r="B1959" s="136">
        <v>350</v>
      </c>
      <c r="C1959" t="s">
        <v>5588</v>
      </c>
      <c r="D1959" t="s">
        <v>5587</v>
      </c>
    </row>
    <row r="1960" spans="1:4">
      <c r="A1960" s="135" t="s">
        <v>5589</v>
      </c>
      <c r="B1960" s="136">
        <v>119</v>
      </c>
      <c r="C1960" t="s">
        <v>5590</v>
      </c>
      <c r="D1960">
        <v>0</v>
      </c>
    </row>
    <row r="1961" spans="1:4">
      <c r="A1961" s="135" t="s">
        <v>5591</v>
      </c>
      <c r="B1961" s="136">
        <v>350</v>
      </c>
      <c r="C1961" t="s">
        <v>5593</v>
      </c>
      <c r="D1961" t="s">
        <v>5592</v>
      </c>
    </row>
    <row r="1962" spans="1:4">
      <c r="A1962" s="135" t="s">
        <v>5594</v>
      </c>
      <c r="B1962" s="136">
        <v>47</v>
      </c>
      <c r="C1962" t="s">
        <v>5596</v>
      </c>
      <c r="D1962" t="s">
        <v>5595</v>
      </c>
    </row>
    <row r="1963" spans="1:4">
      <c r="A1963" s="135" t="s">
        <v>5597</v>
      </c>
      <c r="B1963" s="136">
        <v>65</v>
      </c>
      <c r="C1963" t="s">
        <v>5599</v>
      </c>
      <c r="D1963" t="s">
        <v>5598</v>
      </c>
    </row>
    <row r="1964" spans="1:4">
      <c r="A1964" s="135" t="s">
        <v>5600</v>
      </c>
      <c r="B1964" s="136">
        <v>51</v>
      </c>
      <c r="C1964" t="s">
        <v>5601</v>
      </c>
      <c r="D1964">
        <v>0</v>
      </c>
    </row>
    <row r="1965" spans="1:4">
      <c r="A1965" s="135" t="s">
        <v>5602</v>
      </c>
      <c r="B1965" s="136">
        <v>70</v>
      </c>
      <c r="C1965" t="s">
        <v>5604</v>
      </c>
      <c r="D1965" t="s">
        <v>5603</v>
      </c>
    </row>
    <row r="1966" spans="1:4">
      <c r="A1966" s="135" t="s">
        <v>5605</v>
      </c>
      <c r="B1966" s="136">
        <v>37</v>
      </c>
      <c r="C1966" t="s">
        <v>5607</v>
      </c>
      <c r="D1966" t="s">
        <v>5606</v>
      </c>
    </row>
    <row r="1967" spans="1:4">
      <c r="A1967" s="135" t="s">
        <v>5608</v>
      </c>
      <c r="B1967" s="136">
        <v>107</v>
      </c>
      <c r="C1967" t="s">
        <v>5609</v>
      </c>
      <c r="D1967">
        <v>0</v>
      </c>
    </row>
    <row r="1968" spans="1:4">
      <c r="A1968" s="135" t="s">
        <v>5610</v>
      </c>
      <c r="B1968" s="136">
        <v>74</v>
      </c>
      <c r="C1968" t="s">
        <v>5612</v>
      </c>
      <c r="D1968" t="s">
        <v>5611</v>
      </c>
    </row>
    <row r="1969" spans="1:4">
      <c r="A1969" s="135" t="s">
        <v>5613</v>
      </c>
      <c r="B1969" s="136">
        <v>86</v>
      </c>
      <c r="C1969" t="s">
        <v>5615</v>
      </c>
      <c r="D1969" t="s">
        <v>5614</v>
      </c>
    </row>
    <row r="1970" spans="1:4">
      <c r="A1970" s="135" t="s">
        <v>5616</v>
      </c>
      <c r="B1970" s="136">
        <v>338</v>
      </c>
      <c r="C1970" t="s">
        <v>5618</v>
      </c>
      <c r="D1970" t="s">
        <v>5617</v>
      </c>
    </row>
    <row r="1971" spans="1:4">
      <c r="A1971" s="135" t="s">
        <v>5619</v>
      </c>
      <c r="B1971" s="136">
        <v>144</v>
      </c>
      <c r="C1971" t="s">
        <v>5621</v>
      </c>
      <c r="D1971" t="s">
        <v>5620</v>
      </c>
    </row>
    <row r="1972" spans="1:4">
      <c r="A1972" s="135" t="s">
        <v>5622</v>
      </c>
      <c r="B1972" s="136">
        <v>347</v>
      </c>
      <c r="C1972" t="s">
        <v>5624</v>
      </c>
      <c r="D1972" t="s">
        <v>5623</v>
      </c>
    </row>
    <row r="1973" spans="1:4">
      <c r="A1973" s="135" t="s">
        <v>5625</v>
      </c>
      <c r="B1973" s="136">
        <v>224</v>
      </c>
      <c r="C1973" t="s">
        <v>5627</v>
      </c>
      <c r="D1973" t="s">
        <v>5626</v>
      </c>
    </row>
    <row r="1974" spans="1:4">
      <c r="A1974" s="135" t="s">
        <v>5628</v>
      </c>
      <c r="B1974" s="136">
        <v>95</v>
      </c>
      <c r="C1974" t="s">
        <v>5630</v>
      </c>
      <c r="D1974" t="s">
        <v>5629</v>
      </c>
    </row>
    <row r="1975" spans="1:4">
      <c r="A1975" s="135" t="s">
        <v>5631</v>
      </c>
      <c r="B1975" s="136">
        <v>75</v>
      </c>
      <c r="C1975" t="s">
        <v>5632</v>
      </c>
      <c r="D1975">
        <v>0</v>
      </c>
    </row>
    <row r="1976" spans="1:4">
      <c r="A1976" s="135" t="s">
        <v>5633</v>
      </c>
      <c r="B1976" s="136">
        <v>33</v>
      </c>
      <c r="C1976" t="s">
        <v>5635</v>
      </c>
      <c r="D1976" t="s">
        <v>5634</v>
      </c>
    </row>
    <row r="1977" spans="1:4">
      <c r="A1977" s="135" t="s">
        <v>5636</v>
      </c>
      <c r="B1977" s="136">
        <v>212</v>
      </c>
      <c r="C1977" t="s">
        <v>5638</v>
      </c>
      <c r="D1977" t="s">
        <v>5637</v>
      </c>
    </row>
    <row r="1978" spans="1:4">
      <c r="A1978" s="135" t="s">
        <v>5639</v>
      </c>
      <c r="B1978" s="136">
        <v>219</v>
      </c>
      <c r="C1978" t="s">
        <v>5640</v>
      </c>
      <c r="D1978">
        <v>0</v>
      </c>
    </row>
    <row r="1979" spans="1:4">
      <c r="A1979" s="135" t="s">
        <v>5641</v>
      </c>
      <c r="B1979" s="136">
        <v>33</v>
      </c>
      <c r="C1979" t="s">
        <v>5643</v>
      </c>
      <c r="D1979" t="s">
        <v>5642</v>
      </c>
    </row>
    <row r="1980" spans="1:4">
      <c r="A1980" s="135" t="s">
        <v>5644</v>
      </c>
      <c r="B1980" s="136">
        <v>210</v>
      </c>
      <c r="C1980" t="s">
        <v>5646</v>
      </c>
      <c r="D1980" t="s">
        <v>5645</v>
      </c>
    </row>
    <row r="1981" spans="1:4">
      <c r="A1981" s="135" t="s">
        <v>5647</v>
      </c>
      <c r="B1981" s="136">
        <v>63</v>
      </c>
      <c r="C1981" t="s">
        <v>5648</v>
      </c>
      <c r="D1981">
        <v>0</v>
      </c>
    </row>
    <row r="1982" spans="1:4">
      <c r="A1982" s="135" t="s">
        <v>5649</v>
      </c>
      <c r="B1982" s="136">
        <v>131</v>
      </c>
      <c r="C1982" t="s">
        <v>5651</v>
      </c>
      <c r="D1982" t="s">
        <v>5650</v>
      </c>
    </row>
    <row r="1983" spans="1:4">
      <c r="A1983" s="135" t="s">
        <v>5652</v>
      </c>
      <c r="B1983" s="136">
        <v>243</v>
      </c>
      <c r="C1983" t="s">
        <v>5654</v>
      </c>
      <c r="D1983" t="s">
        <v>5653</v>
      </c>
    </row>
    <row r="1984" spans="1:4">
      <c r="A1984" s="135" t="s">
        <v>5655</v>
      </c>
      <c r="B1984" s="136">
        <v>68</v>
      </c>
      <c r="C1984" t="s">
        <v>5656</v>
      </c>
      <c r="D1984">
        <v>0</v>
      </c>
    </row>
    <row r="1985" spans="1:4">
      <c r="A1985" s="135" t="s">
        <v>5657</v>
      </c>
      <c r="B1985" s="136">
        <v>89</v>
      </c>
      <c r="C1985" t="s">
        <v>5659</v>
      </c>
      <c r="D1985" t="s">
        <v>5658</v>
      </c>
    </row>
    <row r="1986" spans="1:4">
      <c r="A1986" s="135" t="s">
        <v>5660</v>
      </c>
      <c r="B1986" s="136">
        <v>63</v>
      </c>
      <c r="C1986" t="s">
        <v>5662</v>
      </c>
      <c r="D1986" t="s">
        <v>5661</v>
      </c>
    </row>
    <row r="1987" spans="1:4">
      <c r="A1987" s="135" t="s">
        <v>5663</v>
      </c>
      <c r="B1987" s="136">
        <v>19</v>
      </c>
      <c r="C1987" t="s">
        <v>5665</v>
      </c>
      <c r="D1987" t="s">
        <v>5664</v>
      </c>
    </row>
    <row r="1988" spans="1:4">
      <c r="A1988" s="135" t="s">
        <v>5666</v>
      </c>
      <c r="B1988" s="136">
        <v>156</v>
      </c>
      <c r="C1988" t="s">
        <v>5667</v>
      </c>
      <c r="D1988">
        <v>0</v>
      </c>
    </row>
    <row r="1989" spans="1:4">
      <c r="A1989" s="135" t="s">
        <v>5668</v>
      </c>
      <c r="B1989" s="136">
        <v>102</v>
      </c>
      <c r="C1989" t="s">
        <v>5670</v>
      </c>
      <c r="D1989" t="s">
        <v>5669</v>
      </c>
    </row>
    <row r="1990" spans="1:4">
      <c r="A1990" s="135" t="s">
        <v>5671</v>
      </c>
      <c r="B1990" s="136">
        <v>105</v>
      </c>
      <c r="C1990" t="s">
        <v>5673</v>
      </c>
      <c r="D1990" t="s">
        <v>5672</v>
      </c>
    </row>
    <row r="1991" spans="1:4">
      <c r="A1991" s="135" t="s">
        <v>5674</v>
      </c>
      <c r="B1991" s="136">
        <v>219</v>
      </c>
      <c r="C1991" t="s">
        <v>5676</v>
      </c>
      <c r="D1991" t="s">
        <v>5675</v>
      </c>
    </row>
    <row r="1992" spans="1:4">
      <c r="A1992" s="135" t="s">
        <v>5677</v>
      </c>
      <c r="B1992" s="136">
        <v>208</v>
      </c>
      <c r="C1992" t="s">
        <v>5679</v>
      </c>
      <c r="D1992" t="s">
        <v>5678</v>
      </c>
    </row>
    <row r="1993" spans="1:4">
      <c r="A1993" s="135" t="s">
        <v>5680</v>
      </c>
      <c r="B1993" s="136">
        <v>26</v>
      </c>
      <c r="C1993" t="s">
        <v>5682</v>
      </c>
      <c r="D1993" t="s">
        <v>5681</v>
      </c>
    </row>
    <row r="1994" spans="1:4">
      <c r="A1994" s="135" t="s">
        <v>5683</v>
      </c>
      <c r="B1994" s="136">
        <v>63</v>
      </c>
      <c r="C1994" t="s">
        <v>5685</v>
      </c>
      <c r="D1994" t="s">
        <v>5684</v>
      </c>
    </row>
    <row r="1995" spans="1:4">
      <c r="A1995" s="135" t="s">
        <v>5686</v>
      </c>
      <c r="B1995" s="136">
        <v>154</v>
      </c>
      <c r="C1995" t="s">
        <v>5688</v>
      </c>
      <c r="D1995" t="s">
        <v>5687</v>
      </c>
    </row>
    <row r="1996" spans="1:4">
      <c r="A1996" s="135" t="s">
        <v>5689</v>
      </c>
      <c r="B1996" s="136">
        <v>308</v>
      </c>
      <c r="C1996" t="s">
        <v>5691</v>
      </c>
      <c r="D1996" t="s">
        <v>5690</v>
      </c>
    </row>
    <row r="1997" spans="1:4">
      <c r="A1997" s="135" t="s">
        <v>5692</v>
      </c>
      <c r="B1997" s="136">
        <v>35</v>
      </c>
      <c r="C1997" t="s">
        <v>5694</v>
      </c>
      <c r="D1997" t="s">
        <v>5693</v>
      </c>
    </row>
    <row r="1998" spans="1:4">
      <c r="A1998" s="135" t="s">
        <v>5695</v>
      </c>
      <c r="B1998" s="136">
        <v>68</v>
      </c>
      <c r="C1998" t="s">
        <v>5697</v>
      </c>
      <c r="D1998" t="s">
        <v>5696</v>
      </c>
    </row>
    <row r="1999" spans="1:4">
      <c r="A1999" s="135" t="s">
        <v>5698</v>
      </c>
      <c r="B1999" s="136">
        <v>60</v>
      </c>
      <c r="C1999" t="s">
        <v>5700</v>
      </c>
      <c r="D1999" t="s">
        <v>5699</v>
      </c>
    </row>
    <row r="2000" spans="1:4">
      <c r="A2000" s="135" t="s">
        <v>5701</v>
      </c>
      <c r="B2000" s="136">
        <v>53</v>
      </c>
      <c r="C2000" t="s">
        <v>5703</v>
      </c>
      <c r="D2000" t="s">
        <v>5702</v>
      </c>
    </row>
    <row r="2001" spans="1:4">
      <c r="A2001" s="135" t="s">
        <v>5704</v>
      </c>
      <c r="B2001" s="136">
        <v>86</v>
      </c>
      <c r="C2001" t="s">
        <v>5706</v>
      </c>
      <c r="D2001" t="s">
        <v>5705</v>
      </c>
    </row>
    <row r="2002" spans="1:4">
      <c r="A2002" s="135" t="s">
        <v>5707</v>
      </c>
      <c r="B2002" s="136">
        <v>205</v>
      </c>
      <c r="C2002" t="s">
        <v>5709</v>
      </c>
      <c r="D2002" t="s">
        <v>5708</v>
      </c>
    </row>
    <row r="2003" spans="1:4">
      <c r="A2003" s="135" t="s">
        <v>5710</v>
      </c>
      <c r="B2003" s="136">
        <v>32</v>
      </c>
      <c r="C2003" t="s">
        <v>5712</v>
      </c>
      <c r="D2003" t="s">
        <v>5711</v>
      </c>
    </row>
    <row r="2004" spans="1:4">
      <c r="A2004" s="135" t="s">
        <v>5713</v>
      </c>
      <c r="B2004" s="136">
        <v>347</v>
      </c>
      <c r="C2004" t="s">
        <v>5715</v>
      </c>
      <c r="D2004" t="s">
        <v>5714</v>
      </c>
    </row>
    <row r="2005" spans="1:4">
      <c r="A2005" s="135" t="s">
        <v>5716</v>
      </c>
      <c r="B2005" s="136">
        <v>112</v>
      </c>
      <c r="C2005" t="s">
        <v>5717</v>
      </c>
      <c r="D2005">
        <v>0</v>
      </c>
    </row>
    <row r="2006" spans="1:4">
      <c r="A2006" s="135" t="s">
        <v>5718</v>
      </c>
      <c r="B2006" s="136">
        <v>51</v>
      </c>
      <c r="C2006" t="s">
        <v>5720</v>
      </c>
      <c r="D2006" t="s">
        <v>5719</v>
      </c>
    </row>
    <row r="2007" spans="1:4">
      <c r="A2007" s="135" t="s">
        <v>5721</v>
      </c>
      <c r="B2007" s="136">
        <v>86</v>
      </c>
      <c r="C2007" t="s">
        <v>5723</v>
      </c>
      <c r="D2007" t="s">
        <v>5722</v>
      </c>
    </row>
    <row r="2008" spans="1:4">
      <c r="A2008" s="135" t="s">
        <v>5724</v>
      </c>
      <c r="B2008" s="136">
        <v>287</v>
      </c>
      <c r="C2008" t="s">
        <v>5726</v>
      </c>
      <c r="D2008" t="s">
        <v>5725</v>
      </c>
    </row>
    <row r="2009" spans="1:4">
      <c r="A2009" s="135" t="s">
        <v>5727</v>
      </c>
      <c r="B2009" s="136">
        <v>287</v>
      </c>
      <c r="C2009" t="s">
        <v>5729</v>
      </c>
      <c r="D2009" t="s">
        <v>5728</v>
      </c>
    </row>
    <row r="2010" spans="1:4">
      <c r="A2010" s="135" t="s">
        <v>5730</v>
      </c>
      <c r="B2010" s="136">
        <v>158</v>
      </c>
      <c r="C2010" t="s">
        <v>5732</v>
      </c>
      <c r="D2010" t="s">
        <v>5731</v>
      </c>
    </row>
    <row r="2011" spans="1:4">
      <c r="A2011" s="135" t="s">
        <v>5733</v>
      </c>
      <c r="B2011" s="136">
        <v>179</v>
      </c>
      <c r="C2011" t="s">
        <v>5735</v>
      </c>
      <c r="D2011" t="s">
        <v>5734</v>
      </c>
    </row>
    <row r="2012" spans="1:4">
      <c r="A2012" s="135" t="s">
        <v>5736</v>
      </c>
      <c r="B2012" s="136">
        <v>350</v>
      </c>
      <c r="C2012" t="s">
        <v>5738</v>
      </c>
      <c r="D2012" t="s">
        <v>5737</v>
      </c>
    </row>
    <row r="2013" spans="1:4">
      <c r="A2013" s="135" t="s">
        <v>5739</v>
      </c>
      <c r="B2013" s="136">
        <v>81</v>
      </c>
      <c r="C2013" t="s">
        <v>5741</v>
      </c>
      <c r="D2013" t="s">
        <v>5740</v>
      </c>
    </row>
    <row r="2014" spans="1:4">
      <c r="A2014" s="135" t="s">
        <v>5742</v>
      </c>
      <c r="B2014" s="136">
        <v>172</v>
      </c>
      <c r="C2014" t="s">
        <v>5744</v>
      </c>
      <c r="D2014" t="s">
        <v>5743</v>
      </c>
    </row>
    <row r="2015" spans="1:4">
      <c r="A2015" s="135" t="s">
        <v>5745</v>
      </c>
      <c r="B2015" s="136">
        <v>23</v>
      </c>
      <c r="C2015" t="s">
        <v>5747</v>
      </c>
      <c r="D2015" t="s">
        <v>5746</v>
      </c>
    </row>
    <row r="2016" spans="1:4">
      <c r="A2016" s="135" t="s">
        <v>5748</v>
      </c>
      <c r="B2016" s="136">
        <v>306</v>
      </c>
      <c r="C2016" t="s">
        <v>5750</v>
      </c>
      <c r="D2016" t="s">
        <v>5749</v>
      </c>
    </row>
    <row r="2017" spans="1:4">
      <c r="A2017" s="135" t="s">
        <v>5751</v>
      </c>
      <c r="B2017" s="136">
        <v>70</v>
      </c>
      <c r="C2017" t="s">
        <v>5753</v>
      </c>
      <c r="D2017" t="s">
        <v>5752</v>
      </c>
    </row>
    <row r="2018" spans="1:4">
      <c r="A2018" s="135" t="s">
        <v>5754</v>
      </c>
      <c r="B2018" s="136">
        <v>63</v>
      </c>
      <c r="C2018" t="s">
        <v>5755</v>
      </c>
      <c r="D2018">
        <v>0</v>
      </c>
    </row>
    <row r="2019" spans="1:4">
      <c r="A2019" s="135" t="s">
        <v>5756</v>
      </c>
      <c r="B2019" s="136">
        <v>175</v>
      </c>
      <c r="C2019" t="s">
        <v>5758</v>
      </c>
      <c r="D2019" t="s">
        <v>5757</v>
      </c>
    </row>
    <row r="2020" spans="1:4">
      <c r="A2020" s="135" t="s">
        <v>5759</v>
      </c>
      <c r="B2020" s="136">
        <v>352</v>
      </c>
      <c r="C2020" t="s">
        <v>5761</v>
      </c>
      <c r="D2020" t="s">
        <v>5760</v>
      </c>
    </row>
    <row r="2021" spans="1:4">
      <c r="A2021" s="135" t="s">
        <v>5762</v>
      </c>
      <c r="B2021" s="136">
        <v>952</v>
      </c>
      <c r="C2021" t="s">
        <v>5763</v>
      </c>
      <c r="D2021">
        <v>0</v>
      </c>
    </row>
    <row r="2022" spans="1:4">
      <c r="A2022" s="135" t="s">
        <v>5764</v>
      </c>
      <c r="B2022" s="136">
        <v>282</v>
      </c>
      <c r="C2022" t="s">
        <v>5765</v>
      </c>
      <c r="D2022" t="s">
        <v>686</v>
      </c>
    </row>
    <row r="2023" spans="1:4">
      <c r="A2023" s="135" t="s">
        <v>5766</v>
      </c>
      <c r="B2023" s="136">
        <v>158</v>
      </c>
      <c r="C2023" t="s">
        <v>5768</v>
      </c>
      <c r="D2023" t="s">
        <v>5767</v>
      </c>
    </row>
    <row r="2024" spans="1:4">
      <c r="A2024" s="135" t="s">
        <v>5769</v>
      </c>
      <c r="B2024" s="136">
        <v>184</v>
      </c>
      <c r="C2024" t="s">
        <v>5771</v>
      </c>
      <c r="D2024" t="s">
        <v>5770</v>
      </c>
    </row>
    <row r="2025" spans="1:4">
      <c r="A2025" s="135" t="s">
        <v>5772</v>
      </c>
      <c r="B2025" s="136">
        <v>77</v>
      </c>
      <c r="C2025" t="s">
        <v>5774</v>
      </c>
      <c r="D2025" t="s">
        <v>5773</v>
      </c>
    </row>
    <row r="2026" spans="1:4">
      <c r="A2026" s="135" t="s">
        <v>5775</v>
      </c>
      <c r="B2026" s="136">
        <v>179</v>
      </c>
      <c r="C2026" t="s">
        <v>5777</v>
      </c>
      <c r="D2026" t="s">
        <v>5776</v>
      </c>
    </row>
    <row r="2027" spans="1:4">
      <c r="A2027" s="135" t="s">
        <v>5778</v>
      </c>
      <c r="B2027" s="136">
        <v>25</v>
      </c>
      <c r="C2027" t="s">
        <v>5780</v>
      </c>
      <c r="D2027" t="s">
        <v>5779</v>
      </c>
    </row>
    <row r="2028" spans="1:4">
      <c r="A2028" s="135" t="s">
        <v>5781</v>
      </c>
      <c r="B2028" s="136">
        <v>35</v>
      </c>
      <c r="C2028" t="s">
        <v>5783</v>
      </c>
      <c r="D2028" t="s">
        <v>5782</v>
      </c>
    </row>
    <row r="2029" spans="1:4">
      <c r="A2029" s="135" t="s">
        <v>5784</v>
      </c>
      <c r="B2029" s="136">
        <v>102</v>
      </c>
      <c r="C2029" t="s">
        <v>5786</v>
      </c>
      <c r="D2029" t="s">
        <v>5785</v>
      </c>
    </row>
    <row r="2030" spans="1:4">
      <c r="A2030" s="135" t="s">
        <v>5787</v>
      </c>
      <c r="B2030" s="136">
        <v>58</v>
      </c>
      <c r="C2030" t="s">
        <v>5789</v>
      </c>
      <c r="D2030" t="s">
        <v>5788</v>
      </c>
    </row>
    <row r="2031" spans="1:4">
      <c r="A2031" s="135" t="s">
        <v>5790</v>
      </c>
      <c r="B2031" s="136">
        <v>138</v>
      </c>
      <c r="C2031" t="s">
        <v>5792</v>
      </c>
      <c r="D2031" t="s">
        <v>5791</v>
      </c>
    </row>
    <row r="2032" spans="1:4">
      <c r="A2032" s="135" t="s">
        <v>5793</v>
      </c>
      <c r="B2032" s="136">
        <v>56</v>
      </c>
      <c r="C2032" t="s">
        <v>5794</v>
      </c>
      <c r="D2032">
        <v>0</v>
      </c>
    </row>
    <row r="2033" spans="1:4">
      <c r="A2033" s="135" t="s">
        <v>5795</v>
      </c>
      <c r="B2033" s="136">
        <v>270</v>
      </c>
      <c r="C2033" t="s">
        <v>5797</v>
      </c>
      <c r="D2033" t="s">
        <v>5796</v>
      </c>
    </row>
    <row r="2034" spans="1:4">
      <c r="A2034" s="135" t="s">
        <v>5798</v>
      </c>
      <c r="B2034" s="136">
        <v>319</v>
      </c>
      <c r="C2034" t="s">
        <v>5799</v>
      </c>
      <c r="D2034">
        <v>0</v>
      </c>
    </row>
    <row r="2035" spans="1:4">
      <c r="A2035" s="135" t="s">
        <v>5800</v>
      </c>
      <c r="B2035" s="136">
        <v>123</v>
      </c>
      <c r="C2035" t="s">
        <v>5802</v>
      </c>
      <c r="D2035" t="s">
        <v>5801</v>
      </c>
    </row>
    <row r="2036" spans="1:4">
      <c r="A2036" s="135" t="s">
        <v>5803</v>
      </c>
      <c r="B2036" s="136">
        <v>137</v>
      </c>
      <c r="C2036" t="s">
        <v>5805</v>
      </c>
      <c r="D2036" t="s">
        <v>5804</v>
      </c>
    </row>
    <row r="2037" spans="1:4">
      <c r="A2037" s="135" t="s">
        <v>5806</v>
      </c>
      <c r="B2037" s="136">
        <v>282</v>
      </c>
      <c r="C2037" t="s">
        <v>5808</v>
      </c>
      <c r="D2037" t="s">
        <v>5807</v>
      </c>
    </row>
    <row r="2038" spans="1:4">
      <c r="A2038" s="135" t="s">
        <v>5809</v>
      </c>
      <c r="B2038" s="136">
        <v>37</v>
      </c>
      <c r="C2038" t="s">
        <v>5811</v>
      </c>
      <c r="D2038" t="s">
        <v>5810</v>
      </c>
    </row>
    <row r="2039" spans="1:4">
      <c r="A2039" s="135" t="s">
        <v>5812</v>
      </c>
      <c r="B2039" s="136">
        <v>103</v>
      </c>
      <c r="C2039" t="s">
        <v>5814</v>
      </c>
      <c r="D2039" t="s">
        <v>5813</v>
      </c>
    </row>
    <row r="2040" spans="1:4">
      <c r="A2040" s="135" t="s">
        <v>5815</v>
      </c>
      <c r="B2040" s="136">
        <v>74</v>
      </c>
      <c r="C2040" t="s">
        <v>5817</v>
      </c>
      <c r="D2040" t="s">
        <v>5816</v>
      </c>
    </row>
    <row r="2041" spans="1:4">
      <c r="A2041" s="135" t="s">
        <v>5818</v>
      </c>
      <c r="B2041" s="136">
        <v>35</v>
      </c>
      <c r="C2041" t="s">
        <v>5820</v>
      </c>
      <c r="D2041" t="s">
        <v>5819</v>
      </c>
    </row>
    <row r="2042" spans="1:4">
      <c r="A2042" s="135" t="s">
        <v>5821</v>
      </c>
      <c r="B2042" s="136">
        <v>198</v>
      </c>
      <c r="C2042" t="s">
        <v>5823</v>
      </c>
      <c r="D2042" t="s">
        <v>5822</v>
      </c>
    </row>
    <row r="2043" spans="1:4">
      <c r="A2043" s="135" t="s">
        <v>5824</v>
      </c>
      <c r="B2043" s="136">
        <v>70</v>
      </c>
      <c r="C2043" t="s">
        <v>5826</v>
      </c>
      <c r="D2043" t="s">
        <v>5825</v>
      </c>
    </row>
    <row r="2044" spans="1:4">
      <c r="A2044" s="135" t="s">
        <v>5827</v>
      </c>
      <c r="B2044" s="136">
        <v>35</v>
      </c>
      <c r="C2044" t="s">
        <v>5828</v>
      </c>
      <c r="D2044">
        <v>0</v>
      </c>
    </row>
    <row r="2045" spans="1:4">
      <c r="A2045" s="135" t="s">
        <v>5829</v>
      </c>
      <c r="B2045" s="136">
        <v>476</v>
      </c>
      <c r="C2045" t="s">
        <v>5831</v>
      </c>
      <c r="D2045" t="s">
        <v>5830</v>
      </c>
    </row>
    <row r="2046" spans="1:4">
      <c r="A2046" s="135" t="s">
        <v>5832</v>
      </c>
      <c r="B2046" s="136">
        <v>247</v>
      </c>
      <c r="C2046" t="s">
        <v>5834</v>
      </c>
      <c r="D2046" t="s">
        <v>5833</v>
      </c>
    </row>
    <row r="2047" spans="1:4">
      <c r="A2047" s="135" t="s">
        <v>5835</v>
      </c>
      <c r="B2047" s="136">
        <v>14</v>
      </c>
      <c r="C2047" t="s">
        <v>5837</v>
      </c>
      <c r="D2047" t="s">
        <v>5836</v>
      </c>
    </row>
    <row r="2048" spans="1:4">
      <c r="A2048" s="135" t="s">
        <v>5838</v>
      </c>
      <c r="B2048" s="136">
        <v>21</v>
      </c>
      <c r="C2048" t="s">
        <v>5840</v>
      </c>
      <c r="D2048" t="s">
        <v>5839</v>
      </c>
    </row>
    <row r="2049" spans="1:4">
      <c r="A2049" s="135" t="s">
        <v>5841</v>
      </c>
      <c r="B2049" s="136">
        <v>187</v>
      </c>
      <c r="C2049" t="s">
        <v>5843</v>
      </c>
      <c r="D2049" t="s">
        <v>5842</v>
      </c>
    </row>
    <row r="2050" spans="1:4">
      <c r="A2050" s="135" t="s">
        <v>5844</v>
      </c>
      <c r="B2050" s="136">
        <v>81</v>
      </c>
      <c r="C2050" t="s">
        <v>5846</v>
      </c>
      <c r="D2050" t="s">
        <v>5845</v>
      </c>
    </row>
    <row r="2051" spans="1:4">
      <c r="A2051" s="135" t="s">
        <v>5847</v>
      </c>
      <c r="B2051" s="136">
        <v>33</v>
      </c>
      <c r="C2051" t="s">
        <v>5849</v>
      </c>
      <c r="D2051" t="s">
        <v>5848</v>
      </c>
    </row>
    <row r="2052" spans="1:4">
      <c r="A2052" s="135" t="s">
        <v>5850</v>
      </c>
      <c r="B2052" s="136">
        <v>42</v>
      </c>
      <c r="C2052" t="s">
        <v>5852</v>
      </c>
      <c r="D2052" t="s">
        <v>5851</v>
      </c>
    </row>
    <row r="2053" spans="1:4">
      <c r="A2053" s="135" t="s">
        <v>5853</v>
      </c>
      <c r="B2053" s="136">
        <v>25</v>
      </c>
      <c r="C2053" t="s">
        <v>5855</v>
      </c>
      <c r="D2053" t="s">
        <v>5854</v>
      </c>
    </row>
    <row r="2054" spans="1:4">
      <c r="A2054" s="135" t="s">
        <v>5856</v>
      </c>
      <c r="B2054" s="136">
        <v>187</v>
      </c>
      <c r="C2054" t="s">
        <v>5858</v>
      </c>
      <c r="D2054" t="s">
        <v>5857</v>
      </c>
    </row>
    <row r="2055" spans="1:4">
      <c r="A2055" s="135" t="s">
        <v>5859</v>
      </c>
      <c r="B2055" s="136">
        <v>131</v>
      </c>
      <c r="C2055" t="s">
        <v>5861</v>
      </c>
      <c r="D2055" t="s">
        <v>5860</v>
      </c>
    </row>
    <row r="2056" spans="1:4">
      <c r="A2056" s="135" t="s">
        <v>5862</v>
      </c>
      <c r="B2056" s="136">
        <v>236</v>
      </c>
      <c r="C2056" t="s">
        <v>5864</v>
      </c>
      <c r="D2056" t="s">
        <v>5863</v>
      </c>
    </row>
    <row r="2057" spans="1:4">
      <c r="A2057" s="135" t="s">
        <v>5865</v>
      </c>
      <c r="B2057" s="136">
        <v>102</v>
      </c>
      <c r="C2057" t="s">
        <v>5867</v>
      </c>
      <c r="D2057" t="s">
        <v>5866</v>
      </c>
    </row>
    <row r="2058" spans="1:4">
      <c r="A2058" s="135" t="s">
        <v>5868</v>
      </c>
      <c r="B2058" s="136">
        <v>294</v>
      </c>
      <c r="C2058" t="s">
        <v>5870</v>
      </c>
      <c r="D2058" t="s">
        <v>5869</v>
      </c>
    </row>
    <row r="2059" spans="1:4">
      <c r="A2059" s="135" t="s">
        <v>5871</v>
      </c>
      <c r="B2059" s="136">
        <v>75</v>
      </c>
      <c r="C2059" t="s">
        <v>5873</v>
      </c>
      <c r="D2059" t="s">
        <v>5872</v>
      </c>
    </row>
    <row r="2060" spans="1:4">
      <c r="A2060" s="135" t="s">
        <v>5874</v>
      </c>
      <c r="B2060" s="136">
        <v>318</v>
      </c>
      <c r="C2060" t="s">
        <v>5876</v>
      </c>
      <c r="D2060" t="s">
        <v>5875</v>
      </c>
    </row>
    <row r="2061" spans="1:4">
      <c r="A2061" s="135" t="s">
        <v>5877</v>
      </c>
      <c r="B2061" s="136">
        <v>152</v>
      </c>
      <c r="C2061" t="s">
        <v>5879</v>
      </c>
      <c r="D2061" t="s">
        <v>5878</v>
      </c>
    </row>
    <row r="2062" spans="1:4">
      <c r="A2062" s="135" t="s">
        <v>5880</v>
      </c>
      <c r="B2062" s="136">
        <v>61</v>
      </c>
      <c r="C2062" t="s">
        <v>5881</v>
      </c>
      <c r="D2062">
        <v>0</v>
      </c>
    </row>
    <row r="2063" spans="1:4">
      <c r="A2063" s="135" t="s">
        <v>5882</v>
      </c>
      <c r="B2063" s="136">
        <v>30</v>
      </c>
      <c r="C2063" t="s">
        <v>5883</v>
      </c>
      <c r="D2063">
        <v>0</v>
      </c>
    </row>
    <row r="2064" spans="1:4">
      <c r="A2064" s="135" t="s">
        <v>5884</v>
      </c>
      <c r="B2064" s="136">
        <v>60</v>
      </c>
      <c r="C2064" t="s">
        <v>5886</v>
      </c>
      <c r="D2064" t="s">
        <v>5885</v>
      </c>
    </row>
    <row r="2065" spans="1:4">
      <c r="A2065" s="135" t="s">
        <v>5887</v>
      </c>
      <c r="B2065" s="136">
        <v>264</v>
      </c>
      <c r="C2065" t="s">
        <v>5889</v>
      </c>
      <c r="D2065" t="s">
        <v>5888</v>
      </c>
    </row>
    <row r="2066" spans="1:4">
      <c r="A2066" s="135" t="s">
        <v>5890</v>
      </c>
      <c r="B2066" s="136">
        <v>103</v>
      </c>
      <c r="C2066" t="s">
        <v>5891</v>
      </c>
      <c r="D2066">
        <v>0</v>
      </c>
    </row>
    <row r="2067" spans="1:4">
      <c r="A2067" s="135" t="s">
        <v>5892</v>
      </c>
      <c r="B2067" s="136">
        <v>93</v>
      </c>
      <c r="C2067" t="s">
        <v>5894</v>
      </c>
      <c r="D2067" t="s">
        <v>5893</v>
      </c>
    </row>
    <row r="2068" spans="1:4">
      <c r="A2068" s="135" t="s">
        <v>5895</v>
      </c>
      <c r="B2068" s="136">
        <v>140</v>
      </c>
      <c r="C2068" t="s">
        <v>5896</v>
      </c>
      <c r="D2068" t="s">
        <v>4824</v>
      </c>
    </row>
    <row r="2069" spans="1:4">
      <c r="A2069" s="135" t="s">
        <v>5897</v>
      </c>
      <c r="B2069" s="136">
        <v>7</v>
      </c>
      <c r="C2069" t="s">
        <v>5898</v>
      </c>
      <c r="D2069">
        <v>0</v>
      </c>
    </row>
    <row r="2070" spans="1:4">
      <c r="A2070" s="135" t="s">
        <v>5899</v>
      </c>
      <c r="B2070" s="136">
        <v>114</v>
      </c>
      <c r="C2070" t="s">
        <v>5901</v>
      </c>
      <c r="D2070" t="s">
        <v>5900</v>
      </c>
    </row>
    <row r="2071" spans="1:4">
      <c r="A2071" s="135" t="s">
        <v>5902</v>
      </c>
      <c r="B2071" s="136">
        <v>72</v>
      </c>
      <c r="C2071" t="s">
        <v>5904</v>
      </c>
      <c r="D2071" t="s">
        <v>5903</v>
      </c>
    </row>
    <row r="2072" spans="1:4">
      <c r="A2072" s="135" t="s">
        <v>5905</v>
      </c>
      <c r="B2072" s="136">
        <v>46</v>
      </c>
      <c r="C2072" t="s">
        <v>5907</v>
      </c>
      <c r="D2072" t="s">
        <v>5906</v>
      </c>
    </row>
    <row r="2073" spans="1:4">
      <c r="A2073" s="135" t="s">
        <v>5908</v>
      </c>
      <c r="B2073" s="136">
        <v>72</v>
      </c>
      <c r="C2073" t="s">
        <v>5910</v>
      </c>
      <c r="D2073" t="s">
        <v>5909</v>
      </c>
    </row>
    <row r="2074" spans="1:4">
      <c r="A2074" s="135" t="s">
        <v>5911</v>
      </c>
      <c r="B2074" s="136">
        <v>47</v>
      </c>
      <c r="C2074" t="s">
        <v>5913</v>
      </c>
      <c r="D2074" t="s">
        <v>5912</v>
      </c>
    </row>
    <row r="2075" spans="1:4">
      <c r="A2075" s="135" t="s">
        <v>5914</v>
      </c>
      <c r="B2075" s="136">
        <v>65</v>
      </c>
      <c r="C2075" t="s">
        <v>5916</v>
      </c>
      <c r="D2075" t="s">
        <v>5915</v>
      </c>
    </row>
    <row r="2076" spans="1:4">
      <c r="A2076" s="135" t="s">
        <v>5917</v>
      </c>
      <c r="B2076" s="136">
        <v>79</v>
      </c>
      <c r="C2076" t="s">
        <v>5918</v>
      </c>
      <c r="D2076">
        <v>0</v>
      </c>
    </row>
    <row r="2077" spans="1:4">
      <c r="A2077" s="135" t="s">
        <v>5919</v>
      </c>
      <c r="B2077" s="136">
        <v>184</v>
      </c>
      <c r="C2077" t="s">
        <v>5921</v>
      </c>
      <c r="D2077" t="s">
        <v>5920</v>
      </c>
    </row>
    <row r="2078" spans="1:4">
      <c r="A2078" s="135" t="s">
        <v>5922</v>
      </c>
      <c r="B2078" s="136">
        <v>98</v>
      </c>
      <c r="C2078" t="s">
        <v>5923</v>
      </c>
      <c r="D2078">
        <v>0</v>
      </c>
    </row>
    <row r="2079" spans="1:4">
      <c r="A2079" s="135" t="s">
        <v>5924</v>
      </c>
      <c r="B2079" s="136">
        <v>95</v>
      </c>
      <c r="C2079" t="s">
        <v>5926</v>
      </c>
      <c r="D2079" t="s">
        <v>5925</v>
      </c>
    </row>
    <row r="2080" spans="1:4">
      <c r="A2080" s="135" t="s">
        <v>5927</v>
      </c>
      <c r="B2080" s="136">
        <v>345</v>
      </c>
      <c r="C2080" t="s">
        <v>5929</v>
      </c>
      <c r="D2080" t="s">
        <v>5928</v>
      </c>
    </row>
    <row r="2081" spans="1:4">
      <c r="A2081" s="135" t="s">
        <v>5930</v>
      </c>
      <c r="B2081" s="136">
        <v>54</v>
      </c>
      <c r="C2081" t="s">
        <v>5932</v>
      </c>
      <c r="D2081" t="s">
        <v>5931</v>
      </c>
    </row>
    <row r="2082" spans="1:4">
      <c r="A2082" s="135" t="s">
        <v>5933</v>
      </c>
      <c r="B2082" s="136">
        <v>109</v>
      </c>
      <c r="C2082" t="s">
        <v>5935</v>
      </c>
      <c r="D2082" t="s">
        <v>5934</v>
      </c>
    </row>
    <row r="2083" spans="1:4">
      <c r="A2083" s="135" t="s">
        <v>5936</v>
      </c>
      <c r="B2083" s="136">
        <v>77</v>
      </c>
      <c r="C2083" t="s">
        <v>5938</v>
      </c>
      <c r="D2083" t="s">
        <v>5937</v>
      </c>
    </row>
    <row r="2084" spans="1:4">
      <c r="A2084" s="135" t="s">
        <v>5939</v>
      </c>
      <c r="B2084" s="136">
        <v>16</v>
      </c>
      <c r="C2084" t="s">
        <v>5941</v>
      </c>
      <c r="D2084" t="s">
        <v>5940</v>
      </c>
    </row>
    <row r="2085" spans="1:4">
      <c r="A2085" s="135" t="s">
        <v>5942</v>
      </c>
      <c r="B2085" s="136">
        <v>98</v>
      </c>
      <c r="C2085" t="s">
        <v>5944</v>
      </c>
      <c r="D2085" t="s">
        <v>5943</v>
      </c>
    </row>
    <row r="2086" spans="1:4">
      <c r="A2086" s="135" t="s">
        <v>5945</v>
      </c>
      <c r="B2086" s="136">
        <v>40</v>
      </c>
      <c r="C2086" t="s">
        <v>5947</v>
      </c>
      <c r="D2086" t="s">
        <v>5946</v>
      </c>
    </row>
    <row r="2087" spans="1:4">
      <c r="A2087" s="135" t="s">
        <v>5948</v>
      </c>
      <c r="B2087" s="136">
        <v>425</v>
      </c>
      <c r="C2087" t="s">
        <v>5949</v>
      </c>
      <c r="D2087">
        <v>0</v>
      </c>
    </row>
    <row r="2088" spans="1:4">
      <c r="A2088" s="135" t="s">
        <v>5950</v>
      </c>
      <c r="B2088" s="136">
        <v>119</v>
      </c>
      <c r="C2088" t="s">
        <v>5952</v>
      </c>
      <c r="D2088" t="s">
        <v>5951</v>
      </c>
    </row>
    <row r="2089" spans="1:4">
      <c r="A2089" s="135" t="s">
        <v>5953</v>
      </c>
      <c r="B2089" s="136">
        <v>56</v>
      </c>
      <c r="C2089" t="s">
        <v>5955</v>
      </c>
      <c r="D2089" t="s">
        <v>5954</v>
      </c>
    </row>
    <row r="2090" spans="1:4">
      <c r="A2090" s="135" t="s">
        <v>5956</v>
      </c>
      <c r="B2090" s="136">
        <v>4</v>
      </c>
      <c r="C2090" t="s">
        <v>5958</v>
      </c>
      <c r="D2090" t="s">
        <v>5957</v>
      </c>
    </row>
    <row r="2091" spans="1:4">
      <c r="A2091" s="135" t="s">
        <v>5959</v>
      </c>
      <c r="B2091" s="136">
        <v>70</v>
      </c>
      <c r="C2091" t="s">
        <v>5961</v>
      </c>
      <c r="D2091" t="s">
        <v>5960</v>
      </c>
    </row>
    <row r="2092" spans="1:4">
      <c r="A2092" s="135" t="s">
        <v>5962</v>
      </c>
      <c r="B2092" s="136">
        <v>42</v>
      </c>
      <c r="C2092" t="s">
        <v>5963</v>
      </c>
      <c r="D2092">
        <v>0</v>
      </c>
    </row>
    <row r="2093" spans="1:4">
      <c r="A2093" s="135" t="s">
        <v>5964</v>
      </c>
      <c r="B2093" s="136">
        <v>135</v>
      </c>
      <c r="C2093" t="s">
        <v>5966</v>
      </c>
      <c r="D2093" t="s">
        <v>5965</v>
      </c>
    </row>
    <row r="2094" spans="1:4">
      <c r="A2094" s="135" t="s">
        <v>5967</v>
      </c>
      <c r="B2094" s="136">
        <v>19</v>
      </c>
      <c r="C2094" t="s">
        <v>5969</v>
      </c>
      <c r="D2094" t="s">
        <v>5968</v>
      </c>
    </row>
    <row r="2095" spans="1:4">
      <c r="A2095" s="135" t="s">
        <v>5970</v>
      </c>
      <c r="B2095" s="136">
        <v>179</v>
      </c>
      <c r="C2095" t="s">
        <v>5971</v>
      </c>
      <c r="D2095">
        <v>0</v>
      </c>
    </row>
    <row r="2096" spans="1:4">
      <c r="A2096" s="135" t="s">
        <v>5972</v>
      </c>
      <c r="B2096" s="136">
        <v>121</v>
      </c>
      <c r="C2096" t="s">
        <v>5974</v>
      </c>
      <c r="D2096" t="s">
        <v>5973</v>
      </c>
    </row>
    <row r="2097" spans="1:4">
      <c r="A2097" s="135" t="s">
        <v>5975</v>
      </c>
      <c r="B2097" s="136">
        <v>161</v>
      </c>
      <c r="C2097" t="s">
        <v>5976</v>
      </c>
      <c r="D2097">
        <v>0</v>
      </c>
    </row>
    <row r="2098" spans="1:4">
      <c r="A2098" s="135" t="s">
        <v>5977</v>
      </c>
      <c r="B2098" s="136">
        <v>147</v>
      </c>
      <c r="C2098" t="s">
        <v>5979</v>
      </c>
      <c r="D2098" t="s">
        <v>5978</v>
      </c>
    </row>
    <row r="2099" spans="1:4">
      <c r="A2099" s="135" t="s">
        <v>5980</v>
      </c>
      <c r="B2099" s="136">
        <v>77</v>
      </c>
      <c r="C2099" t="s">
        <v>5982</v>
      </c>
      <c r="D2099" t="s">
        <v>5981</v>
      </c>
    </row>
    <row r="2100" spans="1:4">
      <c r="A2100" s="135" t="s">
        <v>5983</v>
      </c>
      <c r="B2100" s="136">
        <v>39</v>
      </c>
      <c r="C2100" t="s">
        <v>5985</v>
      </c>
      <c r="D2100" t="s">
        <v>5984</v>
      </c>
    </row>
    <row r="2101" spans="1:4">
      <c r="A2101" s="135" t="s">
        <v>5986</v>
      </c>
      <c r="B2101" s="136">
        <v>159</v>
      </c>
      <c r="C2101" t="s">
        <v>5988</v>
      </c>
      <c r="D2101" t="s">
        <v>5987</v>
      </c>
    </row>
    <row r="2102" spans="1:4">
      <c r="A2102" s="135" t="s">
        <v>5989</v>
      </c>
      <c r="B2102" s="136">
        <v>217</v>
      </c>
      <c r="C2102" t="s">
        <v>5991</v>
      </c>
      <c r="D2102" t="s">
        <v>5990</v>
      </c>
    </row>
    <row r="2103" spans="1:4">
      <c r="A2103" s="135" t="s">
        <v>5992</v>
      </c>
      <c r="B2103" s="136">
        <v>26</v>
      </c>
      <c r="C2103" t="s">
        <v>5994</v>
      </c>
      <c r="D2103" t="s">
        <v>5993</v>
      </c>
    </row>
    <row r="2104" spans="1:4">
      <c r="A2104" s="135" t="s">
        <v>5995</v>
      </c>
      <c r="B2104" s="136">
        <v>14</v>
      </c>
      <c r="C2104" t="s">
        <v>5997</v>
      </c>
      <c r="D2104" t="s">
        <v>5996</v>
      </c>
    </row>
    <row r="2105" spans="1:4">
      <c r="A2105" s="135" t="s">
        <v>5998</v>
      </c>
      <c r="B2105" s="136">
        <v>54</v>
      </c>
      <c r="C2105" t="s">
        <v>6000</v>
      </c>
      <c r="D2105" t="s">
        <v>5999</v>
      </c>
    </row>
    <row r="2106" spans="1:4">
      <c r="A2106" s="135" t="s">
        <v>6001</v>
      </c>
      <c r="B2106" s="136">
        <v>95</v>
      </c>
      <c r="C2106" t="s">
        <v>6003</v>
      </c>
      <c r="D2106" t="s">
        <v>6002</v>
      </c>
    </row>
    <row r="2107" spans="1:4">
      <c r="A2107" s="135" t="s">
        <v>6004</v>
      </c>
      <c r="B2107" s="136">
        <v>82</v>
      </c>
      <c r="C2107" t="s">
        <v>6006</v>
      </c>
      <c r="D2107" t="s">
        <v>6005</v>
      </c>
    </row>
    <row r="2108" spans="1:4">
      <c r="A2108" s="135" t="s">
        <v>6007</v>
      </c>
      <c r="B2108" s="136">
        <v>19</v>
      </c>
      <c r="C2108" t="s">
        <v>6009</v>
      </c>
      <c r="D2108" t="s">
        <v>6008</v>
      </c>
    </row>
    <row r="2109" spans="1:4">
      <c r="A2109" s="135" t="s">
        <v>6010</v>
      </c>
      <c r="B2109" s="136">
        <v>21</v>
      </c>
      <c r="C2109" t="s">
        <v>6012</v>
      </c>
      <c r="D2109" t="s">
        <v>6011</v>
      </c>
    </row>
    <row r="2110" spans="1:4">
      <c r="A2110" s="135" t="s">
        <v>6013</v>
      </c>
      <c r="B2110" s="136">
        <v>49</v>
      </c>
      <c r="C2110" t="s">
        <v>6015</v>
      </c>
      <c r="D2110" t="s">
        <v>6014</v>
      </c>
    </row>
    <row r="2111" spans="1:4">
      <c r="A2111" s="135" t="s">
        <v>6016</v>
      </c>
      <c r="B2111" s="136">
        <v>123</v>
      </c>
      <c r="C2111" t="s">
        <v>6018</v>
      </c>
      <c r="D2111" t="s">
        <v>6017</v>
      </c>
    </row>
    <row r="2112" spans="1:4">
      <c r="A2112" s="135" t="s">
        <v>6019</v>
      </c>
      <c r="B2112" s="136">
        <v>88</v>
      </c>
      <c r="C2112" t="s">
        <v>6021</v>
      </c>
      <c r="D2112" t="s">
        <v>6020</v>
      </c>
    </row>
    <row r="2113" spans="1:4">
      <c r="A2113" s="135" t="s">
        <v>6022</v>
      </c>
      <c r="B2113" s="136">
        <v>89</v>
      </c>
      <c r="C2113" t="s">
        <v>6024</v>
      </c>
      <c r="D2113" t="s">
        <v>6023</v>
      </c>
    </row>
    <row r="2114" spans="1:4">
      <c r="A2114" s="135" t="s">
        <v>6025</v>
      </c>
      <c r="B2114" s="136">
        <v>201</v>
      </c>
      <c r="C2114" t="s">
        <v>6027</v>
      </c>
      <c r="D2114" t="s">
        <v>6026</v>
      </c>
    </row>
    <row r="2115" spans="1:4">
      <c r="A2115" s="135" t="s">
        <v>6028</v>
      </c>
      <c r="B2115" s="136">
        <v>40</v>
      </c>
      <c r="C2115" t="s">
        <v>6030</v>
      </c>
      <c r="D2115" t="s">
        <v>6029</v>
      </c>
    </row>
    <row r="2116" spans="1:4">
      <c r="A2116" s="135" t="s">
        <v>6031</v>
      </c>
      <c r="B2116" s="136">
        <v>65</v>
      </c>
      <c r="C2116" t="s">
        <v>6033</v>
      </c>
      <c r="D2116" t="s">
        <v>6032</v>
      </c>
    </row>
    <row r="2117" spans="1:4">
      <c r="A2117" s="135" t="s">
        <v>6034</v>
      </c>
      <c r="B2117" s="136">
        <v>177</v>
      </c>
      <c r="C2117" t="s">
        <v>6036</v>
      </c>
      <c r="D2117" t="s">
        <v>6035</v>
      </c>
    </row>
    <row r="2118" spans="1:4">
      <c r="A2118" s="135" t="s">
        <v>6037</v>
      </c>
      <c r="B2118" s="136">
        <v>228</v>
      </c>
      <c r="C2118" t="s">
        <v>6039</v>
      </c>
      <c r="D2118" t="s">
        <v>6038</v>
      </c>
    </row>
    <row r="2119" spans="1:4">
      <c r="A2119" s="135" t="s">
        <v>6040</v>
      </c>
      <c r="B2119" s="136">
        <v>501</v>
      </c>
      <c r="C2119" t="s">
        <v>6042</v>
      </c>
      <c r="D2119" t="s">
        <v>6041</v>
      </c>
    </row>
    <row r="2120" spans="1:4">
      <c r="A2120" s="135" t="s">
        <v>6043</v>
      </c>
      <c r="B2120" s="136">
        <v>170</v>
      </c>
      <c r="C2120" t="s">
        <v>6045</v>
      </c>
      <c r="D2120" t="s">
        <v>6044</v>
      </c>
    </row>
    <row r="2121" spans="1:4">
      <c r="A2121" s="135" t="s">
        <v>6046</v>
      </c>
      <c r="B2121" s="136">
        <v>40</v>
      </c>
      <c r="C2121" t="s">
        <v>6048</v>
      </c>
      <c r="D2121" t="s">
        <v>6047</v>
      </c>
    </row>
    <row r="2122" spans="1:4">
      <c r="A2122" s="135" t="s">
        <v>6049</v>
      </c>
      <c r="B2122" s="136">
        <v>12</v>
      </c>
      <c r="C2122" t="s">
        <v>6051</v>
      </c>
      <c r="D2122" t="s">
        <v>6050</v>
      </c>
    </row>
    <row r="2123" spans="1:4">
      <c r="A2123" s="135" t="s">
        <v>6052</v>
      </c>
      <c r="B2123" s="136">
        <v>84</v>
      </c>
      <c r="C2123" t="s">
        <v>6054</v>
      </c>
      <c r="D2123" t="s">
        <v>6053</v>
      </c>
    </row>
    <row r="2124" spans="1:4">
      <c r="A2124" s="135" t="s">
        <v>6055</v>
      </c>
      <c r="B2124" s="136">
        <v>100</v>
      </c>
      <c r="C2124" t="s">
        <v>6057</v>
      </c>
      <c r="D2124" t="s">
        <v>6056</v>
      </c>
    </row>
    <row r="2125" spans="1:4">
      <c r="A2125" s="135" t="s">
        <v>6058</v>
      </c>
      <c r="B2125" s="136">
        <v>280</v>
      </c>
      <c r="C2125" t="s">
        <v>6060</v>
      </c>
      <c r="D2125" t="s">
        <v>6059</v>
      </c>
    </row>
    <row r="2126" spans="1:4">
      <c r="A2126" s="135" t="s">
        <v>6061</v>
      </c>
      <c r="B2126" s="136">
        <v>2</v>
      </c>
      <c r="C2126" t="s">
        <v>6063</v>
      </c>
      <c r="D2126" t="s">
        <v>6062</v>
      </c>
    </row>
    <row r="2127" spans="1:4">
      <c r="A2127" s="135" t="s">
        <v>6064</v>
      </c>
      <c r="B2127" s="136">
        <v>345</v>
      </c>
      <c r="C2127" t="s">
        <v>6066</v>
      </c>
      <c r="D2127" t="s">
        <v>6065</v>
      </c>
    </row>
    <row r="2128" spans="1:4">
      <c r="A2128" s="135" t="s">
        <v>6067</v>
      </c>
      <c r="B2128" s="136">
        <v>128</v>
      </c>
      <c r="C2128" t="s">
        <v>6068</v>
      </c>
      <c r="D2128">
        <v>0</v>
      </c>
    </row>
    <row r="2129" spans="1:4">
      <c r="A2129" s="135" t="s">
        <v>6069</v>
      </c>
      <c r="B2129" s="136">
        <v>107</v>
      </c>
      <c r="C2129" t="s">
        <v>6071</v>
      </c>
      <c r="D2129" t="s">
        <v>6070</v>
      </c>
    </row>
    <row r="2130" spans="1:4">
      <c r="A2130" s="135" t="s">
        <v>6072</v>
      </c>
      <c r="B2130" s="136">
        <v>82</v>
      </c>
      <c r="C2130" t="s">
        <v>6074</v>
      </c>
      <c r="D2130" t="s">
        <v>6073</v>
      </c>
    </row>
    <row r="2131" spans="1:4">
      <c r="A2131" s="135" t="s">
        <v>6075</v>
      </c>
      <c r="B2131" s="136">
        <v>100</v>
      </c>
      <c r="C2131" t="s">
        <v>6077</v>
      </c>
      <c r="D2131" t="s">
        <v>6076</v>
      </c>
    </row>
    <row r="2132" spans="1:4">
      <c r="A2132" s="135" t="s">
        <v>6078</v>
      </c>
      <c r="B2132" s="136">
        <v>2</v>
      </c>
      <c r="C2132" t="s">
        <v>6079</v>
      </c>
      <c r="D2132">
        <v>0</v>
      </c>
    </row>
    <row r="2133" spans="1:4">
      <c r="A2133" s="135" t="s">
        <v>6080</v>
      </c>
      <c r="B2133" s="136">
        <v>107</v>
      </c>
      <c r="C2133" t="s">
        <v>6081</v>
      </c>
      <c r="D2133">
        <v>0</v>
      </c>
    </row>
    <row r="2134" spans="1:4">
      <c r="A2134" s="135" t="s">
        <v>6082</v>
      </c>
      <c r="B2134" s="136">
        <v>252</v>
      </c>
      <c r="C2134" t="s">
        <v>6084</v>
      </c>
      <c r="D2134" t="s">
        <v>6083</v>
      </c>
    </row>
    <row r="2135" spans="1:4">
      <c r="A2135" s="135" t="s">
        <v>6085</v>
      </c>
      <c r="B2135" s="136">
        <v>364</v>
      </c>
      <c r="C2135" t="s">
        <v>6087</v>
      </c>
      <c r="D2135" t="s">
        <v>6086</v>
      </c>
    </row>
    <row r="2136" spans="1:4">
      <c r="A2136" s="135" t="s">
        <v>6088</v>
      </c>
      <c r="B2136" s="136">
        <v>142</v>
      </c>
      <c r="C2136" t="s">
        <v>6090</v>
      </c>
      <c r="D2136" t="s">
        <v>6089</v>
      </c>
    </row>
    <row r="2137" spans="1:4">
      <c r="A2137" s="135" t="s">
        <v>6091</v>
      </c>
      <c r="B2137" s="136">
        <v>177</v>
      </c>
      <c r="C2137" t="s">
        <v>6093</v>
      </c>
      <c r="D2137" t="s">
        <v>6092</v>
      </c>
    </row>
    <row r="2138" spans="1:4">
      <c r="A2138" s="135" t="s">
        <v>6094</v>
      </c>
      <c r="B2138" s="136">
        <v>0</v>
      </c>
      <c r="C2138" t="s">
        <v>6096</v>
      </c>
      <c r="D2138" t="s">
        <v>6095</v>
      </c>
    </row>
    <row r="2139" spans="1:4">
      <c r="A2139" s="135" t="s">
        <v>6097</v>
      </c>
      <c r="B2139" s="136">
        <v>137</v>
      </c>
      <c r="C2139" t="s">
        <v>6099</v>
      </c>
      <c r="D2139" t="s">
        <v>6098</v>
      </c>
    </row>
    <row r="2140" spans="1:4">
      <c r="A2140" s="135" t="s">
        <v>6100</v>
      </c>
      <c r="B2140" s="136">
        <v>229</v>
      </c>
      <c r="C2140" t="s">
        <v>6102</v>
      </c>
      <c r="D2140" t="s">
        <v>6101</v>
      </c>
    </row>
    <row r="2141" spans="1:4">
      <c r="A2141" s="135" t="s">
        <v>6103</v>
      </c>
      <c r="B2141" s="136">
        <v>44</v>
      </c>
      <c r="C2141" t="s">
        <v>6105</v>
      </c>
      <c r="D2141" t="s">
        <v>6104</v>
      </c>
    </row>
    <row r="2142" spans="1:4">
      <c r="A2142" s="135" t="s">
        <v>6106</v>
      </c>
      <c r="B2142" s="136">
        <v>58</v>
      </c>
      <c r="C2142" t="s">
        <v>6108</v>
      </c>
      <c r="D2142" t="s">
        <v>6107</v>
      </c>
    </row>
    <row r="2143" spans="1:4">
      <c r="A2143" s="135" t="s">
        <v>6109</v>
      </c>
      <c r="B2143" s="136">
        <v>289</v>
      </c>
      <c r="C2143" t="s">
        <v>6111</v>
      </c>
      <c r="D2143" t="s">
        <v>6110</v>
      </c>
    </row>
    <row r="2144" spans="1:4">
      <c r="A2144" s="135" t="s">
        <v>6112</v>
      </c>
      <c r="B2144" s="136">
        <v>207</v>
      </c>
      <c r="C2144" t="s">
        <v>6114</v>
      </c>
      <c r="D2144" t="s">
        <v>6113</v>
      </c>
    </row>
    <row r="2145" spans="1:4">
      <c r="A2145" s="135" t="s">
        <v>6115</v>
      </c>
      <c r="B2145" s="136">
        <v>88</v>
      </c>
      <c r="C2145" t="s">
        <v>6117</v>
      </c>
      <c r="D2145" t="s">
        <v>6116</v>
      </c>
    </row>
    <row r="2146" spans="1:4">
      <c r="A2146" s="135" t="s">
        <v>6118</v>
      </c>
      <c r="B2146" s="136">
        <v>5</v>
      </c>
      <c r="C2146" t="s">
        <v>6120</v>
      </c>
      <c r="D2146" t="s">
        <v>6119</v>
      </c>
    </row>
    <row r="2147" spans="1:4">
      <c r="A2147" s="135" t="s">
        <v>6121</v>
      </c>
      <c r="B2147" s="136">
        <v>182</v>
      </c>
      <c r="C2147" t="s">
        <v>6123</v>
      </c>
      <c r="D2147" t="s">
        <v>6122</v>
      </c>
    </row>
    <row r="2148" spans="1:4">
      <c r="A2148" s="135" t="s">
        <v>6124</v>
      </c>
      <c r="B2148" s="136">
        <v>2</v>
      </c>
      <c r="C2148" t="s">
        <v>6125</v>
      </c>
      <c r="D2148">
        <v>0</v>
      </c>
    </row>
    <row r="2149" spans="1:4">
      <c r="A2149" s="135" t="s">
        <v>6126</v>
      </c>
      <c r="B2149" s="136">
        <v>109</v>
      </c>
      <c r="C2149" t="s">
        <v>6128</v>
      </c>
      <c r="D2149" t="s">
        <v>6127</v>
      </c>
    </row>
    <row r="2150" spans="1:4">
      <c r="A2150" s="135" t="s">
        <v>6129</v>
      </c>
      <c r="B2150" s="136">
        <v>37</v>
      </c>
      <c r="C2150" t="s">
        <v>6131</v>
      </c>
      <c r="D2150" t="s">
        <v>6130</v>
      </c>
    </row>
    <row r="2151" spans="1:4">
      <c r="A2151" s="135" t="s">
        <v>6132</v>
      </c>
      <c r="B2151" s="136">
        <v>61</v>
      </c>
      <c r="C2151" t="s">
        <v>6134</v>
      </c>
      <c r="D2151" t="s">
        <v>6133</v>
      </c>
    </row>
    <row r="2152" spans="1:4">
      <c r="A2152" s="135" t="s">
        <v>6135</v>
      </c>
      <c r="B2152" s="136">
        <v>471</v>
      </c>
      <c r="C2152" t="s">
        <v>6137</v>
      </c>
      <c r="D2152" t="s">
        <v>6136</v>
      </c>
    </row>
    <row r="2153" spans="1:4">
      <c r="A2153" s="135" t="s">
        <v>6138</v>
      </c>
      <c r="B2153" s="136">
        <v>119</v>
      </c>
      <c r="C2153" t="s">
        <v>6140</v>
      </c>
      <c r="D2153" t="s">
        <v>6139</v>
      </c>
    </row>
    <row r="2154" spans="1:4">
      <c r="A2154" s="135" t="s">
        <v>6141</v>
      </c>
      <c r="B2154" s="136">
        <v>40</v>
      </c>
      <c r="C2154" t="s">
        <v>6143</v>
      </c>
      <c r="D2154" t="s">
        <v>6142</v>
      </c>
    </row>
    <row r="2155" spans="1:4">
      <c r="A2155" s="135" t="s">
        <v>6144</v>
      </c>
      <c r="B2155" s="136">
        <v>74</v>
      </c>
      <c r="C2155" t="s">
        <v>6146</v>
      </c>
      <c r="D2155" t="s">
        <v>6145</v>
      </c>
    </row>
    <row r="2156" spans="1:4">
      <c r="A2156" s="135" t="s">
        <v>6147</v>
      </c>
      <c r="B2156" s="136">
        <v>119</v>
      </c>
      <c r="C2156" t="s">
        <v>6149</v>
      </c>
      <c r="D2156" t="s">
        <v>6148</v>
      </c>
    </row>
    <row r="2157" spans="1:4">
      <c r="A2157" s="135" t="s">
        <v>6150</v>
      </c>
      <c r="B2157" s="136">
        <v>5</v>
      </c>
      <c r="C2157" t="s">
        <v>6152</v>
      </c>
      <c r="D2157" t="s">
        <v>6151</v>
      </c>
    </row>
    <row r="2158" spans="1:4">
      <c r="A2158" s="135" t="s">
        <v>6153</v>
      </c>
      <c r="B2158" s="136">
        <v>117</v>
      </c>
      <c r="C2158" t="s">
        <v>6155</v>
      </c>
      <c r="D2158" t="s">
        <v>6154</v>
      </c>
    </row>
    <row r="2159" spans="1:4">
      <c r="A2159" s="135" t="s">
        <v>6156</v>
      </c>
      <c r="B2159" s="136">
        <v>317</v>
      </c>
      <c r="C2159" t="s">
        <v>6158</v>
      </c>
      <c r="D2159" t="s">
        <v>6157</v>
      </c>
    </row>
    <row r="2160" spans="1:4">
      <c r="A2160" s="135" t="s">
        <v>6159</v>
      </c>
      <c r="B2160" s="136">
        <v>186</v>
      </c>
      <c r="C2160" t="s">
        <v>6161</v>
      </c>
      <c r="D2160" t="s">
        <v>6160</v>
      </c>
    </row>
    <row r="2161" spans="1:4">
      <c r="A2161" s="135" t="s">
        <v>6162</v>
      </c>
      <c r="B2161" s="136">
        <v>210</v>
      </c>
      <c r="C2161" t="s">
        <v>6164</v>
      </c>
      <c r="D2161" t="s">
        <v>6163</v>
      </c>
    </row>
    <row r="2162" spans="1:4">
      <c r="A2162" s="135" t="s">
        <v>6165</v>
      </c>
      <c r="B2162" s="136">
        <v>79</v>
      </c>
      <c r="C2162" t="s">
        <v>6167</v>
      </c>
      <c r="D2162" t="s">
        <v>6166</v>
      </c>
    </row>
    <row r="2163" spans="1:4">
      <c r="A2163" s="135" t="s">
        <v>6168</v>
      </c>
      <c r="B2163" s="136">
        <v>32</v>
      </c>
      <c r="C2163" t="s">
        <v>6170</v>
      </c>
      <c r="D2163" t="s">
        <v>6169</v>
      </c>
    </row>
    <row r="2164" spans="1:4">
      <c r="A2164" s="135" t="s">
        <v>6171</v>
      </c>
      <c r="B2164" s="136">
        <v>333</v>
      </c>
      <c r="C2164" t="s">
        <v>6173</v>
      </c>
      <c r="D2164" t="s">
        <v>6172</v>
      </c>
    </row>
    <row r="2165" spans="1:4">
      <c r="A2165" s="135" t="s">
        <v>6174</v>
      </c>
      <c r="B2165" s="136">
        <v>319</v>
      </c>
      <c r="C2165" t="s">
        <v>6176</v>
      </c>
      <c r="D2165" t="s">
        <v>6175</v>
      </c>
    </row>
    <row r="2166" spans="1:4">
      <c r="A2166" s="135" t="s">
        <v>6177</v>
      </c>
      <c r="B2166" s="136">
        <v>166</v>
      </c>
      <c r="C2166" t="s">
        <v>6179</v>
      </c>
      <c r="D2166" t="s">
        <v>6178</v>
      </c>
    </row>
    <row r="2167" spans="1:4">
      <c r="A2167" s="135" t="s">
        <v>6180</v>
      </c>
      <c r="B2167" s="136">
        <v>44</v>
      </c>
      <c r="C2167" t="s">
        <v>6182</v>
      </c>
      <c r="D2167" t="s">
        <v>6181</v>
      </c>
    </row>
    <row r="2168" spans="1:4">
      <c r="A2168" s="135" t="s">
        <v>6183</v>
      </c>
      <c r="B2168" s="136">
        <v>937</v>
      </c>
      <c r="C2168" t="s">
        <v>6185</v>
      </c>
      <c r="D2168" t="s">
        <v>6184</v>
      </c>
    </row>
    <row r="2169" spans="1:4">
      <c r="A2169" s="135" t="s">
        <v>6186</v>
      </c>
      <c r="B2169" s="136">
        <v>180</v>
      </c>
      <c r="C2169" t="s">
        <v>6188</v>
      </c>
      <c r="D2169" t="s">
        <v>6187</v>
      </c>
    </row>
    <row r="2170" spans="1:4">
      <c r="A2170" s="135" t="s">
        <v>6189</v>
      </c>
      <c r="B2170" s="136">
        <v>175</v>
      </c>
      <c r="C2170" t="s">
        <v>6191</v>
      </c>
      <c r="D2170" t="s">
        <v>6190</v>
      </c>
    </row>
    <row r="2171" spans="1:4">
      <c r="A2171" s="135" t="s">
        <v>6192</v>
      </c>
      <c r="B2171" s="136">
        <v>77</v>
      </c>
      <c r="C2171" t="s">
        <v>6194</v>
      </c>
      <c r="D2171" t="s">
        <v>6193</v>
      </c>
    </row>
    <row r="2172" spans="1:4">
      <c r="A2172" s="135" t="s">
        <v>6195</v>
      </c>
      <c r="B2172" s="136">
        <v>886</v>
      </c>
      <c r="C2172" t="s">
        <v>6196</v>
      </c>
      <c r="D2172">
        <v>0</v>
      </c>
    </row>
    <row r="2173" spans="1:4">
      <c r="A2173" s="135" t="s">
        <v>6197</v>
      </c>
      <c r="B2173" s="136">
        <v>175</v>
      </c>
      <c r="C2173" t="s">
        <v>6199</v>
      </c>
      <c r="D2173" t="s">
        <v>6198</v>
      </c>
    </row>
    <row r="2174" spans="1:4">
      <c r="A2174" s="135" t="s">
        <v>6200</v>
      </c>
      <c r="B2174" s="136">
        <v>117</v>
      </c>
      <c r="C2174" t="s">
        <v>6202</v>
      </c>
      <c r="D2174" t="s">
        <v>6201</v>
      </c>
    </row>
    <row r="2175" spans="1:4">
      <c r="A2175" s="135" t="s">
        <v>6203</v>
      </c>
      <c r="B2175" s="136">
        <v>47</v>
      </c>
      <c r="C2175" t="s">
        <v>6205</v>
      </c>
      <c r="D2175" t="s">
        <v>6204</v>
      </c>
    </row>
    <row r="2176" spans="1:4">
      <c r="A2176" s="135" t="s">
        <v>6206</v>
      </c>
      <c r="B2176" s="136">
        <v>152</v>
      </c>
      <c r="C2176" t="s">
        <v>6208</v>
      </c>
      <c r="D2176" t="s">
        <v>6207</v>
      </c>
    </row>
    <row r="2177" spans="1:4">
      <c r="A2177" s="135" t="s">
        <v>6209</v>
      </c>
      <c r="B2177" s="136">
        <v>56</v>
      </c>
      <c r="C2177" t="s">
        <v>6211</v>
      </c>
      <c r="D2177" t="s">
        <v>6210</v>
      </c>
    </row>
    <row r="2178" spans="1:4">
      <c r="A2178" s="135" t="s">
        <v>6212</v>
      </c>
      <c r="B2178" s="136">
        <v>250</v>
      </c>
      <c r="C2178" t="s">
        <v>6214</v>
      </c>
      <c r="D2178" t="s">
        <v>6213</v>
      </c>
    </row>
    <row r="2179" spans="1:4">
      <c r="A2179" s="135" t="s">
        <v>6215</v>
      </c>
      <c r="B2179" s="136">
        <v>341</v>
      </c>
      <c r="C2179" t="s">
        <v>6217</v>
      </c>
      <c r="D2179" t="s">
        <v>6216</v>
      </c>
    </row>
    <row r="2180" spans="1:4">
      <c r="A2180" s="135" t="s">
        <v>6218</v>
      </c>
      <c r="B2180" s="136">
        <v>177</v>
      </c>
      <c r="C2180" t="s">
        <v>6220</v>
      </c>
      <c r="D2180" t="s">
        <v>6219</v>
      </c>
    </row>
    <row r="2181" spans="1:4">
      <c r="A2181" s="135" t="s">
        <v>6221</v>
      </c>
      <c r="B2181" s="136">
        <v>109</v>
      </c>
      <c r="C2181" t="s">
        <v>6223</v>
      </c>
      <c r="D2181" t="s">
        <v>6222</v>
      </c>
    </row>
    <row r="2182" spans="1:4">
      <c r="A2182" s="135" t="s">
        <v>6224</v>
      </c>
      <c r="B2182" s="136">
        <v>89</v>
      </c>
      <c r="C2182" t="s">
        <v>6226</v>
      </c>
      <c r="D2182" t="s">
        <v>6225</v>
      </c>
    </row>
    <row r="2183" spans="1:4">
      <c r="A2183" s="135" t="s">
        <v>6227</v>
      </c>
      <c r="B2183" s="136">
        <v>140</v>
      </c>
      <c r="C2183" t="s">
        <v>6229</v>
      </c>
      <c r="D2183" t="s">
        <v>6228</v>
      </c>
    </row>
    <row r="2184" spans="1:4">
      <c r="A2184" s="135" t="s">
        <v>6230</v>
      </c>
      <c r="B2184" s="136">
        <v>191</v>
      </c>
      <c r="C2184" t="s">
        <v>6232</v>
      </c>
      <c r="D2184" t="s">
        <v>6231</v>
      </c>
    </row>
    <row r="2185" spans="1:4">
      <c r="A2185" s="135" t="s">
        <v>6233</v>
      </c>
      <c r="B2185" s="136">
        <v>259</v>
      </c>
      <c r="C2185" t="s">
        <v>6235</v>
      </c>
      <c r="D2185" t="s">
        <v>6234</v>
      </c>
    </row>
    <row r="2186" spans="1:4">
      <c r="A2186" s="135" t="s">
        <v>6236</v>
      </c>
      <c r="B2186" s="136">
        <v>70</v>
      </c>
      <c r="C2186" t="s">
        <v>6238</v>
      </c>
      <c r="D2186" t="s">
        <v>6237</v>
      </c>
    </row>
    <row r="2187" spans="1:4">
      <c r="A2187" s="135" t="s">
        <v>6239</v>
      </c>
      <c r="B2187" s="136">
        <v>56</v>
      </c>
      <c r="C2187" t="s">
        <v>6241</v>
      </c>
      <c r="D2187" t="s">
        <v>6240</v>
      </c>
    </row>
    <row r="2188" spans="1:4">
      <c r="A2188" s="135" t="s">
        <v>6242</v>
      </c>
      <c r="B2188" s="136">
        <v>26</v>
      </c>
      <c r="C2188" t="s">
        <v>6244</v>
      </c>
      <c r="D2188" t="s">
        <v>6243</v>
      </c>
    </row>
    <row r="2189" spans="1:4">
      <c r="A2189" s="135" t="s">
        <v>6245</v>
      </c>
      <c r="B2189" s="136">
        <v>359</v>
      </c>
      <c r="C2189" t="s">
        <v>6247</v>
      </c>
      <c r="D2189" t="s">
        <v>6246</v>
      </c>
    </row>
    <row r="2190" spans="1:4">
      <c r="A2190" s="135" t="s">
        <v>6248</v>
      </c>
      <c r="B2190" s="136">
        <v>147</v>
      </c>
      <c r="C2190" t="s">
        <v>6250</v>
      </c>
      <c r="D2190" t="s">
        <v>6249</v>
      </c>
    </row>
    <row r="2191" spans="1:4">
      <c r="A2191" s="135" t="s">
        <v>6251</v>
      </c>
      <c r="B2191" s="136">
        <v>179</v>
      </c>
      <c r="C2191" t="s">
        <v>6253</v>
      </c>
      <c r="D2191" t="s">
        <v>6252</v>
      </c>
    </row>
    <row r="2192" spans="1:4">
      <c r="A2192" s="135" t="s">
        <v>6254</v>
      </c>
      <c r="B2192" s="136">
        <v>33</v>
      </c>
      <c r="C2192" t="s">
        <v>6255</v>
      </c>
      <c r="D2192">
        <v>0</v>
      </c>
    </row>
    <row r="2193" spans="1:4">
      <c r="A2193" s="135" t="s">
        <v>6256</v>
      </c>
      <c r="B2193" s="136">
        <v>110</v>
      </c>
      <c r="C2193" t="s">
        <v>6257</v>
      </c>
      <c r="D2193">
        <v>0</v>
      </c>
    </row>
    <row r="2194" spans="1:4">
      <c r="A2194" s="135" t="s">
        <v>6258</v>
      </c>
      <c r="B2194" s="136">
        <v>269</v>
      </c>
      <c r="C2194" t="s">
        <v>6260</v>
      </c>
      <c r="D2194" t="s">
        <v>6259</v>
      </c>
    </row>
    <row r="2195" spans="1:4">
      <c r="A2195" s="135" t="s">
        <v>6261</v>
      </c>
      <c r="B2195" s="136">
        <v>194</v>
      </c>
      <c r="C2195" t="s">
        <v>6263</v>
      </c>
      <c r="D2195" t="s">
        <v>6262</v>
      </c>
    </row>
    <row r="2196" spans="1:4">
      <c r="A2196" s="135" t="s">
        <v>6264</v>
      </c>
      <c r="B2196" s="136">
        <v>212</v>
      </c>
      <c r="C2196" t="s">
        <v>6266</v>
      </c>
      <c r="D2196" t="s">
        <v>6265</v>
      </c>
    </row>
    <row r="2197" spans="1:4">
      <c r="A2197" s="135" t="s">
        <v>6267</v>
      </c>
      <c r="B2197" s="136">
        <v>1565</v>
      </c>
      <c r="C2197" t="s">
        <v>6269</v>
      </c>
      <c r="D2197" t="s">
        <v>6268</v>
      </c>
    </row>
    <row r="2198" spans="1:4">
      <c r="A2198" s="135" t="s">
        <v>6270</v>
      </c>
      <c r="B2198" s="136">
        <v>156</v>
      </c>
      <c r="C2198" t="s">
        <v>6272</v>
      </c>
      <c r="D2198" t="s">
        <v>6271</v>
      </c>
    </row>
    <row r="2199" spans="1:4">
      <c r="A2199" s="135" t="s">
        <v>6273</v>
      </c>
      <c r="B2199" s="136">
        <v>179</v>
      </c>
      <c r="C2199" t="s">
        <v>6275</v>
      </c>
      <c r="D2199" t="s">
        <v>6274</v>
      </c>
    </row>
    <row r="2200" spans="1:4">
      <c r="A2200" s="135" t="s">
        <v>6276</v>
      </c>
      <c r="B2200" s="136">
        <v>135</v>
      </c>
      <c r="C2200" t="s">
        <v>6277</v>
      </c>
      <c r="D2200">
        <v>0</v>
      </c>
    </row>
    <row r="2201" spans="1:4">
      <c r="A2201" s="135" t="s">
        <v>6278</v>
      </c>
      <c r="B2201" s="136">
        <v>51</v>
      </c>
      <c r="C2201" t="s">
        <v>6280</v>
      </c>
      <c r="D2201" t="s">
        <v>6279</v>
      </c>
    </row>
    <row r="2202" spans="1:4">
      <c r="A2202" s="135" t="s">
        <v>6281</v>
      </c>
      <c r="B2202" s="136">
        <v>75</v>
      </c>
      <c r="C2202" t="s">
        <v>6283</v>
      </c>
      <c r="D2202" t="s">
        <v>6282</v>
      </c>
    </row>
    <row r="2203" spans="1:4">
      <c r="A2203" s="135" t="s">
        <v>6284</v>
      </c>
      <c r="B2203" s="136">
        <v>82</v>
      </c>
      <c r="C2203" t="s">
        <v>6286</v>
      </c>
      <c r="D2203" t="s">
        <v>6285</v>
      </c>
    </row>
    <row r="2204" spans="1:4">
      <c r="A2204" s="135" t="s">
        <v>6287</v>
      </c>
      <c r="B2204" s="136">
        <v>238</v>
      </c>
      <c r="C2204" t="s">
        <v>6289</v>
      </c>
      <c r="D2204" t="s">
        <v>6288</v>
      </c>
    </row>
    <row r="2205" spans="1:4">
      <c r="A2205" s="135" t="s">
        <v>6290</v>
      </c>
      <c r="B2205" s="136">
        <v>25</v>
      </c>
      <c r="C2205" t="s">
        <v>6292</v>
      </c>
      <c r="D2205" t="s">
        <v>6291</v>
      </c>
    </row>
    <row r="2206" spans="1:4">
      <c r="A2206" s="135" t="s">
        <v>6293</v>
      </c>
      <c r="B2206" s="136">
        <v>60</v>
      </c>
      <c r="C2206" t="s">
        <v>6295</v>
      </c>
      <c r="D2206" t="s">
        <v>6294</v>
      </c>
    </row>
    <row r="2207" spans="1:4">
      <c r="A2207" s="135" t="s">
        <v>6296</v>
      </c>
      <c r="B2207" s="136">
        <v>117</v>
      </c>
      <c r="C2207" t="s">
        <v>6298</v>
      </c>
      <c r="D2207" t="s">
        <v>6297</v>
      </c>
    </row>
    <row r="2208" spans="1:4">
      <c r="A2208" s="135" t="s">
        <v>6299</v>
      </c>
      <c r="B2208" s="136">
        <v>93</v>
      </c>
      <c r="C2208" t="s">
        <v>6301</v>
      </c>
      <c r="D2208" t="s">
        <v>6300</v>
      </c>
    </row>
    <row r="2209" spans="1:4">
      <c r="A2209" s="135" t="s">
        <v>6302</v>
      </c>
      <c r="B2209" s="136">
        <v>72</v>
      </c>
      <c r="C2209" t="s">
        <v>6304</v>
      </c>
      <c r="D2209" t="s">
        <v>6303</v>
      </c>
    </row>
    <row r="2210" spans="1:4">
      <c r="A2210" s="135" t="s">
        <v>6305</v>
      </c>
      <c r="B2210" s="136">
        <v>117</v>
      </c>
      <c r="C2210" t="s">
        <v>6307</v>
      </c>
      <c r="D2210" t="s">
        <v>6306</v>
      </c>
    </row>
    <row r="2211" spans="1:4">
      <c r="A2211" s="135" t="s">
        <v>6308</v>
      </c>
      <c r="B2211" s="136">
        <v>68</v>
      </c>
      <c r="C2211" t="s">
        <v>6310</v>
      </c>
      <c r="D2211" t="s">
        <v>6309</v>
      </c>
    </row>
    <row r="2212" spans="1:4">
      <c r="A2212" s="135" t="s">
        <v>6311</v>
      </c>
      <c r="B2212" s="136">
        <v>180</v>
      </c>
      <c r="C2212" t="s">
        <v>6313</v>
      </c>
      <c r="D2212" t="s">
        <v>6312</v>
      </c>
    </row>
    <row r="2213" spans="1:4">
      <c r="A2213" s="135" t="s">
        <v>6314</v>
      </c>
      <c r="B2213" s="136">
        <v>37</v>
      </c>
      <c r="C2213" t="s">
        <v>6315</v>
      </c>
      <c r="D2213">
        <v>0</v>
      </c>
    </row>
    <row r="2214" spans="1:4">
      <c r="A2214" s="135" t="s">
        <v>6316</v>
      </c>
      <c r="B2214" s="136">
        <v>72</v>
      </c>
      <c r="C2214" t="s">
        <v>6318</v>
      </c>
      <c r="D2214" t="s">
        <v>6317</v>
      </c>
    </row>
    <row r="2215" spans="1:4">
      <c r="A2215" s="135" t="s">
        <v>6319</v>
      </c>
      <c r="B2215" s="136">
        <v>142</v>
      </c>
      <c r="C2215" t="s">
        <v>6321</v>
      </c>
      <c r="D2215" t="s">
        <v>6320</v>
      </c>
    </row>
    <row r="2216" spans="1:4">
      <c r="A2216" s="135" t="s">
        <v>6322</v>
      </c>
      <c r="B2216" s="136">
        <v>51</v>
      </c>
      <c r="C2216" t="s">
        <v>6324</v>
      </c>
      <c r="D2216" t="s">
        <v>6323</v>
      </c>
    </row>
    <row r="2217" spans="1:4">
      <c r="A2217" s="135" t="s">
        <v>6325</v>
      </c>
      <c r="B2217" s="136">
        <v>182</v>
      </c>
      <c r="C2217" t="s">
        <v>6327</v>
      </c>
      <c r="D2217" t="s">
        <v>6326</v>
      </c>
    </row>
    <row r="2218" spans="1:4">
      <c r="A2218" s="135" t="s">
        <v>6328</v>
      </c>
      <c r="B2218" s="136">
        <v>306</v>
      </c>
      <c r="C2218" t="s">
        <v>6330</v>
      </c>
      <c r="D2218" t="s">
        <v>6329</v>
      </c>
    </row>
    <row r="2219" spans="1:4">
      <c r="A2219" s="135" t="s">
        <v>6331</v>
      </c>
      <c r="B2219" s="136">
        <v>158</v>
      </c>
      <c r="C2219" t="s">
        <v>6332</v>
      </c>
      <c r="D2219">
        <v>0</v>
      </c>
    </row>
    <row r="2220" spans="1:4">
      <c r="A2220" s="135" t="s">
        <v>6333</v>
      </c>
      <c r="B2220" s="136">
        <v>207</v>
      </c>
      <c r="C2220" t="s">
        <v>6335</v>
      </c>
      <c r="D2220" t="s">
        <v>6334</v>
      </c>
    </row>
    <row r="2221" spans="1:4">
      <c r="A2221" s="135" t="s">
        <v>6336</v>
      </c>
      <c r="B2221" s="136">
        <v>254</v>
      </c>
      <c r="C2221" t="s">
        <v>6338</v>
      </c>
      <c r="D2221" t="s">
        <v>6337</v>
      </c>
    </row>
    <row r="2222" spans="1:4">
      <c r="A2222" s="135" t="s">
        <v>6339</v>
      </c>
      <c r="B2222" s="136">
        <v>44</v>
      </c>
      <c r="C2222" t="s">
        <v>6341</v>
      </c>
      <c r="D2222" t="s">
        <v>6340</v>
      </c>
    </row>
    <row r="2223" spans="1:4">
      <c r="A2223" s="135" t="s">
        <v>6342</v>
      </c>
      <c r="B2223" s="136">
        <v>348</v>
      </c>
      <c r="C2223" t="s">
        <v>6343</v>
      </c>
      <c r="D2223">
        <v>0</v>
      </c>
    </row>
    <row r="2224" spans="1:4">
      <c r="A2224" s="135" t="s">
        <v>6344</v>
      </c>
      <c r="B2224" s="136">
        <v>77</v>
      </c>
      <c r="C2224" t="s">
        <v>6346</v>
      </c>
      <c r="D2224" t="s">
        <v>6345</v>
      </c>
    </row>
    <row r="2225" spans="1:4">
      <c r="A2225" s="135" t="s">
        <v>6347</v>
      </c>
      <c r="B2225" s="136">
        <v>58</v>
      </c>
      <c r="C2225" t="s">
        <v>6349</v>
      </c>
      <c r="D2225" t="s">
        <v>6348</v>
      </c>
    </row>
    <row r="2226" spans="1:4">
      <c r="A2226" s="135" t="s">
        <v>6350</v>
      </c>
      <c r="B2226" s="136">
        <v>203</v>
      </c>
      <c r="C2226" t="s">
        <v>6352</v>
      </c>
      <c r="D2226" t="s">
        <v>6351</v>
      </c>
    </row>
    <row r="2227" spans="1:4">
      <c r="A2227" s="135" t="s">
        <v>6353</v>
      </c>
      <c r="B2227" s="136">
        <v>261</v>
      </c>
      <c r="C2227" t="s">
        <v>6355</v>
      </c>
      <c r="D2227" t="s">
        <v>6354</v>
      </c>
    </row>
    <row r="2228" spans="1:4">
      <c r="A2228" s="135" t="s">
        <v>6356</v>
      </c>
      <c r="B2228" s="136">
        <v>266</v>
      </c>
      <c r="C2228" t="s">
        <v>6358</v>
      </c>
      <c r="D2228" t="s">
        <v>6357</v>
      </c>
    </row>
    <row r="2229" spans="1:4">
      <c r="A2229" s="135" t="s">
        <v>6359</v>
      </c>
      <c r="B2229" s="136">
        <v>350</v>
      </c>
      <c r="C2229" t="s">
        <v>6360</v>
      </c>
      <c r="D2229">
        <v>0</v>
      </c>
    </row>
    <row r="2230" spans="1:4">
      <c r="A2230" s="135" t="s">
        <v>6361</v>
      </c>
      <c r="B2230" s="136">
        <v>0</v>
      </c>
      <c r="C2230" t="s">
        <v>6363</v>
      </c>
      <c r="D2230" t="s">
        <v>6362</v>
      </c>
    </row>
    <row r="2231" spans="1:4">
      <c r="A2231" s="135" t="s">
        <v>6364</v>
      </c>
      <c r="B2231" s="136">
        <v>137</v>
      </c>
      <c r="C2231" t="s">
        <v>6366</v>
      </c>
      <c r="D2231" t="s">
        <v>6365</v>
      </c>
    </row>
    <row r="2232" spans="1:4">
      <c r="A2232" s="135" t="s">
        <v>6367</v>
      </c>
      <c r="B2232" s="136">
        <v>79</v>
      </c>
      <c r="C2232" t="s">
        <v>6369</v>
      </c>
      <c r="D2232" t="s">
        <v>6368</v>
      </c>
    </row>
    <row r="2233" spans="1:4">
      <c r="A2233" s="135" t="s">
        <v>6370</v>
      </c>
      <c r="B2233" s="136">
        <v>93</v>
      </c>
      <c r="C2233" t="s">
        <v>6372</v>
      </c>
      <c r="D2233" t="s">
        <v>6371</v>
      </c>
    </row>
    <row r="2234" spans="1:4">
      <c r="A2234" s="135" t="s">
        <v>6373</v>
      </c>
      <c r="B2234" s="136">
        <v>18</v>
      </c>
      <c r="C2234" t="s">
        <v>6375</v>
      </c>
      <c r="D2234" t="s">
        <v>6374</v>
      </c>
    </row>
    <row r="2235" spans="1:4">
      <c r="A2235" s="135" t="s">
        <v>6376</v>
      </c>
      <c r="B2235" s="136">
        <v>35</v>
      </c>
      <c r="C2235" t="s">
        <v>6377</v>
      </c>
      <c r="D2235">
        <v>0</v>
      </c>
    </row>
    <row r="2236" spans="1:4">
      <c r="A2236" s="135" t="s">
        <v>6378</v>
      </c>
      <c r="B2236" s="136">
        <v>67</v>
      </c>
      <c r="C2236" t="s">
        <v>6380</v>
      </c>
      <c r="D2236" t="s">
        <v>6379</v>
      </c>
    </row>
    <row r="2237" spans="1:4">
      <c r="A2237" s="135" t="s">
        <v>6381</v>
      </c>
      <c r="B2237" s="136">
        <v>329</v>
      </c>
      <c r="C2237" t="s">
        <v>6382</v>
      </c>
      <c r="D2237">
        <v>0</v>
      </c>
    </row>
    <row r="2238" spans="1:4">
      <c r="A2238" s="135" t="s">
        <v>6383</v>
      </c>
      <c r="B2238" s="136">
        <v>102</v>
      </c>
      <c r="C2238" t="s">
        <v>6385</v>
      </c>
      <c r="D2238" t="s">
        <v>6384</v>
      </c>
    </row>
    <row r="2239" spans="1:4">
      <c r="A2239" s="135" t="s">
        <v>6386</v>
      </c>
      <c r="B2239" s="136">
        <v>350</v>
      </c>
      <c r="C2239" t="s">
        <v>6388</v>
      </c>
      <c r="D2239" t="s">
        <v>6387</v>
      </c>
    </row>
    <row r="2240" spans="1:4">
      <c r="A2240" s="135" t="s">
        <v>6389</v>
      </c>
      <c r="B2240" s="136">
        <v>126</v>
      </c>
      <c r="C2240" t="s">
        <v>6391</v>
      </c>
      <c r="D2240" t="s">
        <v>6390</v>
      </c>
    </row>
    <row r="2241" spans="1:4">
      <c r="A2241" s="135" t="s">
        <v>6392</v>
      </c>
      <c r="B2241" s="136">
        <v>77</v>
      </c>
      <c r="C2241" t="s">
        <v>6394</v>
      </c>
      <c r="D2241" t="s">
        <v>6393</v>
      </c>
    </row>
    <row r="2242" spans="1:4">
      <c r="A2242" s="135" t="s">
        <v>6395</v>
      </c>
      <c r="B2242" s="136">
        <v>291</v>
      </c>
      <c r="C2242" t="s">
        <v>6396</v>
      </c>
      <c r="D2242">
        <v>0</v>
      </c>
    </row>
    <row r="2243" spans="1:4">
      <c r="A2243" s="135" t="s">
        <v>6397</v>
      </c>
      <c r="B2243" s="136">
        <v>119</v>
      </c>
      <c r="C2243" t="s">
        <v>6399</v>
      </c>
      <c r="D2243" t="s">
        <v>6398</v>
      </c>
    </row>
    <row r="2244" spans="1:4">
      <c r="A2244" s="135" t="s">
        <v>6400</v>
      </c>
      <c r="B2244" s="136">
        <v>70</v>
      </c>
      <c r="C2244" t="s">
        <v>6401</v>
      </c>
      <c r="D2244">
        <v>0</v>
      </c>
    </row>
    <row r="2245" spans="1:4">
      <c r="A2245" s="135" t="s">
        <v>6402</v>
      </c>
      <c r="B2245" s="136">
        <v>95</v>
      </c>
      <c r="C2245" t="s">
        <v>6404</v>
      </c>
      <c r="D2245" t="s">
        <v>6403</v>
      </c>
    </row>
    <row r="2246" spans="1:4">
      <c r="A2246" s="135" t="s">
        <v>6405</v>
      </c>
      <c r="B2246" s="136">
        <v>350</v>
      </c>
      <c r="C2246" t="s">
        <v>6407</v>
      </c>
      <c r="D2246" t="s">
        <v>6406</v>
      </c>
    </row>
    <row r="2247" spans="1:4">
      <c r="A2247" s="135" t="s">
        <v>6408</v>
      </c>
      <c r="B2247" s="136">
        <v>247</v>
      </c>
      <c r="C2247" t="s">
        <v>6409</v>
      </c>
      <c r="D2247">
        <v>0</v>
      </c>
    </row>
    <row r="2248" spans="1:4">
      <c r="A2248" s="135" t="s">
        <v>6410</v>
      </c>
      <c r="B2248" s="136">
        <v>264</v>
      </c>
      <c r="C2248" t="s">
        <v>6412</v>
      </c>
      <c r="D2248" t="s">
        <v>6411</v>
      </c>
    </row>
    <row r="2249" spans="1:4">
      <c r="A2249" s="135" t="s">
        <v>6413</v>
      </c>
      <c r="B2249" s="136">
        <v>117</v>
      </c>
      <c r="C2249" t="s">
        <v>6415</v>
      </c>
      <c r="D2249" t="s">
        <v>6414</v>
      </c>
    </row>
    <row r="2250" spans="1:4">
      <c r="A2250" s="135" t="s">
        <v>6416</v>
      </c>
      <c r="B2250" s="136">
        <v>82</v>
      </c>
      <c r="C2250" t="s">
        <v>6418</v>
      </c>
      <c r="D2250" t="s">
        <v>6417</v>
      </c>
    </row>
    <row r="2251" spans="1:4">
      <c r="A2251" s="135" t="s">
        <v>6419</v>
      </c>
      <c r="B2251" s="136">
        <v>0</v>
      </c>
      <c r="C2251" t="s">
        <v>6420</v>
      </c>
      <c r="D2251">
        <v>0</v>
      </c>
    </row>
    <row r="2252" spans="1:4">
      <c r="A2252" s="135" t="s">
        <v>6421</v>
      </c>
      <c r="B2252" s="136">
        <v>39</v>
      </c>
      <c r="C2252" t="s">
        <v>6423</v>
      </c>
      <c r="D2252" t="s">
        <v>6422</v>
      </c>
    </row>
    <row r="2253" spans="1:4">
      <c r="A2253" s="135" t="s">
        <v>6424</v>
      </c>
      <c r="B2253" s="136">
        <v>46</v>
      </c>
      <c r="C2253" t="s">
        <v>6426</v>
      </c>
      <c r="D2253" t="s">
        <v>6425</v>
      </c>
    </row>
    <row r="2254" spans="1:4">
      <c r="A2254" s="135" t="s">
        <v>6427</v>
      </c>
      <c r="B2254" s="136">
        <v>21</v>
      </c>
      <c r="C2254" t="s">
        <v>6429</v>
      </c>
      <c r="D2254" t="s">
        <v>6428</v>
      </c>
    </row>
    <row r="2255" spans="1:4">
      <c r="A2255" s="135" t="s">
        <v>6430</v>
      </c>
      <c r="B2255" s="136">
        <v>296</v>
      </c>
      <c r="C2255" t="s">
        <v>6432</v>
      </c>
      <c r="D2255" t="s">
        <v>6431</v>
      </c>
    </row>
    <row r="2256" spans="1:4">
      <c r="A2256" s="135" t="s">
        <v>6433</v>
      </c>
      <c r="B2256" s="136">
        <v>124</v>
      </c>
      <c r="C2256" t="s">
        <v>6435</v>
      </c>
      <c r="D2256" t="s">
        <v>6434</v>
      </c>
    </row>
    <row r="2257" spans="1:4">
      <c r="A2257" s="135" t="s">
        <v>6436</v>
      </c>
      <c r="B2257" s="136">
        <v>140</v>
      </c>
      <c r="C2257" t="s">
        <v>6437</v>
      </c>
      <c r="D2257">
        <v>0</v>
      </c>
    </row>
    <row r="2258" spans="1:4">
      <c r="A2258" s="135" t="s">
        <v>6438</v>
      </c>
      <c r="B2258" s="136">
        <v>70</v>
      </c>
      <c r="C2258" t="s">
        <v>6439</v>
      </c>
      <c r="D2258">
        <v>0</v>
      </c>
    </row>
    <row r="2259" spans="1:4">
      <c r="A2259" s="135" t="s">
        <v>6440</v>
      </c>
      <c r="B2259" s="136">
        <v>56</v>
      </c>
      <c r="C2259" t="s">
        <v>6442</v>
      </c>
      <c r="D2259" t="s">
        <v>6441</v>
      </c>
    </row>
    <row r="2260" spans="1:4">
      <c r="A2260" s="135" t="s">
        <v>6443</v>
      </c>
      <c r="B2260" s="136">
        <v>320</v>
      </c>
      <c r="C2260" t="s">
        <v>6445</v>
      </c>
      <c r="D2260" t="s">
        <v>6444</v>
      </c>
    </row>
    <row r="2261" spans="1:4">
      <c r="A2261" s="135" t="s">
        <v>6446</v>
      </c>
      <c r="B2261" s="136">
        <v>140</v>
      </c>
      <c r="C2261" t="s">
        <v>6448</v>
      </c>
      <c r="D2261" t="s">
        <v>6447</v>
      </c>
    </row>
    <row r="2262" spans="1:4">
      <c r="A2262" s="135" t="s">
        <v>6449</v>
      </c>
      <c r="B2262" s="136">
        <v>112</v>
      </c>
      <c r="C2262" t="s">
        <v>6450</v>
      </c>
      <c r="D2262">
        <v>0</v>
      </c>
    </row>
    <row r="2263" spans="1:4">
      <c r="A2263" s="135" t="s">
        <v>6451</v>
      </c>
      <c r="B2263" s="136">
        <v>133</v>
      </c>
      <c r="C2263" t="s">
        <v>6453</v>
      </c>
      <c r="D2263" t="s">
        <v>6452</v>
      </c>
    </row>
    <row r="2264" spans="1:4">
      <c r="A2264" s="135" t="s">
        <v>6454</v>
      </c>
      <c r="B2264" s="136">
        <v>231</v>
      </c>
      <c r="C2264" t="s">
        <v>6455</v>
      </c>
      <c r="D2264">
        <v>0</v>
      </c>
    </row>
    <row r="2265" spans="1:4">
      <c r="A2265" s="135" t="s">
        <v>6456</v>
      </c>
      <c r="B2265" s="136">
        <v>138</v>
      </c>
      <c r="C2265" t="s">
        <v>6458</v>
      </c>
      <c r="D2265" t="s">
        <v>6457</v>
      </c>
    </row>
    <row r="2266" spans="1:4">
      <c r="A2266" s="135" t="s">
        <v>6459</v>
      </c>
      <c r="B2266" s="136">
        <v>60</v>
      </c>
      <c r="C2266" t="s">
        <v>6460</v>
      </c>
      <c r="D2266">
        <v>0</v>
      </c>
    </row>
    <row r="2267" spans="1:4">
      <c r="A2267" s="135" t="s">
        <v>6461</v>
      </c>
      <c r="B2267" s="136">
        <v>70</v>
      </c>
      <c r="C2267" t="s">
        <v>6463</v>
      </c>
      <c r="D2267" t="s">
        <v>6462</v>
      </c>
    </row>
    <row r="2268" spans="1:4">
      <c r="A2268" s="135" t="s">
        <v>6464</v>
      </c>
      <c r="B2268" s="136">
        <v>350</v>
      </c>
      <c r="C2268" t="s">
        <v>6466</v>
      </c>
      <c r="D2268" t="s">
        <v>6465</v>
      </c>
    </row>
    <row r="2269" spans="1:4">
      <c r="A2269" s="135" t="s">
        <v>6467</v>
      </c>
      <c r="B2269" s="136">
        <v>345</v>
      </c>
      <c r="C2269" t="s">
        <v>6469</v>
      </c>
      <c r="D2269" t="s">
        <v>6468</v>
      </c>
    </row>
    <row r="2270" spans="1:4">
      <c r="A2270" s="135" t="s">
        <v>6470</v>
      </c>
      <c r="B2270" s="136">
        <v>221</v>
      </c>
      <c r="C2270" t="s">
        <v>6472</v>
      </c>
      <c r="D2270" t="s">
        <v>6471</v>
      </c>
    </row>
    <row r="2271" spans="1:4">
      <c r="A2271" s="135" t="s">
        <v>6473</v>
      </c>
      <c r="B2271" s="136">
        <v>236</v>
      </c>
      <c r="C2271" t="s">
        <v>6475</v>
      </c>
      <c r="D2271" t="s">
        <v>6474</v>
      </c>
    </row>
    <row r="2272" spans="1:4">
      <c r="A2272" s="135" t="s">
        <v>6476</v>
      </c>
      <c r="B2272" s="136">
        <v>385</v>
      </c>
      <c r="C2272" t="s">
        <v>6478</v>
      </c>
      <c r="D2272" t="s">
        <v>6477</v>
      </c>
    </row>
    <row r="2273" spans="1:4">
      <c r="A2273" s="135" t="s">
        <v>6479</v>
      </c>
      <c r="B2273" s="136">
        <v>81</v>
      </c>
      <c r="C2273" t="s">
        <v>6481</v>
      </c>
      <c r="D2273" t="s">
        <v>6480</v>
      </c>
    </row>
    <row r="2274" spans="1:4">
      <c r="A2274" s="135" t="s">
        <v>6482</v>
      </c>
      <c r="B2274" s="136">
        <v>98</v>
      </c>
      <c r="C2274" t="s">
        <v>6484</v>
      </c>
      <c r="D2274" t="s">
        <v>6483</v>
      </c>
    </row>
    <row r="2275" spans="1:4">
      <c r="A2275" s="135" t="s">
        <v>6485</v>
      </c>
      <c r="B2275" s="136">
        <v>492</v>
      </c>
      <c r="C2275" t="s">
        <v>6487</v>
      </c>
      <c r="D2275" t="s">
        <v>6486</v>
      </c>
    </row>
    <row r="2276" spans="1:4">
      <c r="A2276" s="135" t="s">
        <v>6488</v>
      </c>
      <c r="B2276" s="136">
        <v>58</v>
      </c>
      <c r="C2276" t="s">
        <v>6490</v>
      </c>
      <c r="D2276" t="s">
        <v>6489</v>
      </c>
    </row>
    <row r="2277" spans="1:4">
      <c r="A2277" s="135" t="s">
        <v>6491</v>
      </c>
      <c r="B2277" s="136">
        <v>154</v>
      </c>
      <c r="C2277" t="s">
        <v>6493</v>
      </c>
      <c r="D2277" t="s">
        <v>6492</v>
      </c>
    </row>
    <row r="2278" spans="1:4">
      <c r="A2278" s="135" t="s">
        <v>6494</v>
      </c>
      <c r="B2278" s="136">
        <v>254</v>
      </c>
      <c r="C2278" t="s">
        <v>6496</v>
      </c>
      <c r="D2278" t="s">
        <v>6495</v>
      </c>
    </row>
    <row r="2279" spans="1:4">
      <c r="A2279" s="135" t="s">
        <v>6497</v>
      </c>
      <c r="B2279" s="136">
        <v>68</v>
      </c>
      <c r="C2279" t="s">
        <v>6499</v>
      </c>
      <c r="D2279" t="s">
        <v>6498</v>
      </c>
    </row>
    <row r="2280" spans="1:4">
      <c r="A2280" s="135" t="s">
        <v>6500</v>
      </c>
      <c r="B2280" s="136">
        <v>70</v>
      </c>
      <c r="C2280" t="s">
        <v>6501</v>
      </c>
      <c r="D2280">
        <v>0</v>
      </c>
    </row>
    <row r="2281" spans="1:4">
      <c r="A2281" s="135" t="s">
        <v>6502</v>
      </c>
      <c r="B2281" s="136">
        <v>177</v>
      </c>
      <c r="C2281" t="s">
        <v>6504</v>
      </c>
      <c r="D2281" t="s">
        <v>6503</v>
      </c>
    </row>
    <row r="2282" spans="1:4">
      <c r="A2282" s="135" t="s">
        <v>6505</v>
      </c>
      <c r="B2282" s="136">
        <v>0</v>
      </c>
      <c r="C2282" t="s">
        <v>6507</v>
      </c>
      <c r="D2282" t="s">
        <v>6506</v>
      </c>
    </row>
    <row r="2283" spans="1:4">
      <c r="A2283" s="135" t="s">
        <v>6508</v>
      </c>
      <c r="B2283" s="136">
        <v>93</v>
      </c>
      <c r="C2283" t="s">
        <v>6510</v>
      </c>
      <c r="D2283" t="s">
        <v>6509</v>
      </c>
    </row>
    <row r="2284" spans="1:4">
      <c r="A2284" s="135" t="s">
        <v>6511</v>
      </c>
      <c r="B2284" s="136">
        <v>30</v>
      </c>
      <c r="C2284" t="s">
        <v>6513</v>
      </c>
      <c r="D2284" t="s">
        <v>6512</v>
      </c>
    </row>
    <row r="2285" spans="1:4">
      <c r="A2285" s="135" t="s">
        <v>6514</v>
      </c>
      <c r="B2285" s="136">
        <v>40</v>
      </c>
      <c r="C2285" t="s">
        <v>6516</v>
      </c>
      <c r="D2285" t="s">
        <v>6515</v>
      </c>
    </row>
    <row r="2286" spans="1:4">
      <c r="A2286" s="135" t="s">
        <v>6517</v>
      </c>
      <c r="B2286" s="136">
        <v>18</v>
      </c>
      <c r="C2286" t="s">
        <v>6519</v>
      </c>
      <c r="D2286" t="s">
        <v>6518</v>
      </c>
    </row>
    <row r="2287" spans="1:4">
      <c r="A2287" s="135" t="s">
        <v>6520</v>
      </c>
      <c r="B2287" s="136">
        <v>30</v>
      </c>
      <c r="C2287" t="s">
        <v>6522</v>
      </c>
      <c r="D2287" t="s">
        <v>6521</v>
      </c>
    </row>
    <row r="2288" spans="1:4">
      <c r="A2288" s="135" t="s">
        <v>6523</v>
      </c>
      <c r="B2288" s="136">
        <v>12</v>
      </c>
      <c r="C2288" t="s">
        <v>6525</v>
      </c>
      <c r="D2288" t="s">
        <v>6524</v>
      </c>
    </row>
    <row r="2289" spans="1:4">
      <c r="A2289" s="135" t="s">
        <v>6526</v>
      </c>
      <c r="B2289" s="136">
        <v>306</v>
      </c>
      <c r="C2289" t="s">
        <v>6528</v>
      </c>
      <c r="D2289" t="s">
        <v>6527</v>
      </c>
    </row>
    <row r="2290" spans="1:4">
      <c r="A2290" s="135" t="s">
        <v>6529</v>
      </c>
      <c r="B2290" s="136">
        <v>184</v>
      </c>
      <c r="C2290" t="s">
        <v>6531</v>
      </c>
      <c r="D2290" t="s">
        <v>6530</v>
      </c>
    </row>
    <row r="2291" spans="1:4">
      <c r="A2291" s="135" t="s">
        <v>6532</v>
      </c>
      <c r="B2291" s="136">
        <v>191</v>
      </c>
      <c r="C2291" t="s">
        <v>6534</v>
      </c>
      <c r="D2291" t="s">
        <v>6533</v>
      </c>
    </row>
    <row r="2292" spans="1:4">
      <c r="A2292" s="135" t="s">
        <v>6535</v>
      </c>
      <c r="B2292" s="136">
        <v>494</v>
      </c>
      <c r="C2292" t="s">
        <v>6537</v>
      </c>
      <c r="D2292" t="s">
        <v>6536</v>
      </c>
    </row>
    <row r="2293" spans="1:4">
      <c r="A2293" s="135" t="s">
        <v>6538</v>
      </c>
      <c r="B2293" s="136">
        <v>196</v>
      </c>
      <c r="C2293" t="s">
        <v>6540</v>
      </c>
      <c r="D2293" t="s">
        <v>6539</v>
      </c>
    </row>
    <row r="2294" spans="1:4">
      <c r="A2294" s="135" t="s">
        <v>6541</v>
      </c>
      <c r="B2294" s="136">
        <v>152</v>
      </c>
      <c r="C2294" t="s">
        <v>6543</v>
      </c>
      <c r="D2294" t="s">
        <v>6542</v>
      </c>
    </row>
    <row r="2295" spans="1:4">
      <c r="A2295" s="135" t="s">
        <v>6544</v>
      </c>
      <c r="B2295" s="136">
        <v>393</v>
      </c>
      <c r="C2295" t="s">
        <v>6546</v>
      </c>
      <c r="D2295" t="s">
        <v>6545</v>
      </c>
    </row>
    <row r="2296" spans="1:4">
      <c r="A2296" s="135" t="s">
        <v>6547</v>
      </c>
      <c r="B2296" s="136">
        <v>82</v>
      </c>
      <c r="C2296" t="s">
        <v>6549</v>
      </c>
      <c r="D2296" t="s">
        <v>6548</v>
      </c>
    </row>
    <row r="2297" spans="1:4">
      <c r="A2297" s="135" t="s">
        <v>6550</v>
      </c>
      <c r="B2297" s="136">
        <v>259</v>
      </c>
      <c r="C2297" t="s">
        <v>6552</v>
      </c>
      <c r="D2297" t="s">
        <v>6551</v>
      </c>
    </row>
    <row r="2298" spans="1:4">
      <c r="A2298" s="135" t="s">
        <v>6553</v>
      </c>
      <c r="B2298" s="136">
        <v>165</v>
      </c>
      <c r="C2298" t="s">
        <v>6555</v>
      </c>
      <c r="D2298" t="s">
        <v>6554</v>
      </c>
    </row>
    <row r="2299" spans="1:4">
      <c r="A2299" s="135" t="s">
        <v>6556</v>
      </c>
      <c r="B2299" s="136">
        <v>177</v>
      </c>
      <c r="C2299" t="s">
        <v>6558</v>
      </c>
      <c r="D2299" t="s">
        <v>6557</v>
      </c>
    </row>
    <row r="2300" spans="1:4">
      <c r="A2300" s="135" t="s">
        <v>6559</v>
      </c>
      <c r="B2300" s="136">
        <v>23</v>
      </c>
      <c r="C2300" t="s">
        <v>6561</v>
      </c>
      <c r="D2300" t="s">
        <v>6560</v>
      </c>
    </row>
    <row r="2301" spans="1:4">
      <c r="A2301" s="135" t="s">
        <v>6562</v>
      </c>
      <c r="B2301" s="136">
        <v>37</v>
      </c>
      <c r="C2301" t="s">
        <v>6564</v>
      </c>
      <c r="D2301" t="s">
        <v>6563</v>
      </c>
    </row>
    <row r="2302" spans="1:4">
      <c r="A2302" s="135" t="s">
        <v>6565</v>
      </c>
      <c r="B2302" s="136">
        <v>84</v>
      </c>
      <c r="C2302" t="s">
        <v>6567</v>
      </c>
      <c r="D2302" t="s">
        <v>6566</v>
      </c>
    </row>
    <row r="2303" spans="1:4">
      <c r="A2303" s="135" t="s">
        <v>6568</v>
      </c>
      <c r="B2303" s="136">
        <v>186</v>
      </c>
      <c r="C2303" t="s">
        <v>6570</v>
      </c>
      <c r="D2303" t="s">
        <v>6569</v>
      </c>
    </row>
    <row r="2304" spans="1:4">
      <c r="A2304" s="135" t="s">
        <v>6571</v>
      </c>
      <c r="B2304" s="136">
        <v>91</v>
      </c>
      <c r="C2304" t="s">
        <v>6573</v>
      </c>
      <c r="D2304" t="s">
        <v>6572</v>
      </c>
    </row>
    <row r="2305" spans="1:4">
      <c r="A2305" s="135" t="s">
        <v>6574</v>
      </c>
      <c r="B2305" s="136">
        <v>356</v>
      </c>
      <c r="C2305" t="s">
        <v>6575</v>
      </c>
      <c r="D2305">
        <v>0</v>
      </c>
    </row>
    <row r="2306" spans="1:4">
      <c r="A2306" s="135" t="s">
        <v>6576</v>
      </c>
      <c r="B2306" s="136">
        <v>103</v>
      </c>
      <c r="C2306" t="s">
        <v>6578</v>
      </c>
      <c r="D2306" t="s">
        <v>6577</v>
      </c>
    </row>
    <row r="2307" spans="1:4">
      <c r="A2307" s="135" t="s">
        <v>6579</v>
      </c>
      <c r="B2307" s="136">
        <v>39</v>
      </c>
      <c r="C2307" t="s">
        <v>6581</v>
      </c>
      <c r="D2307" t="s">
        <v>6580</v>
      </c>
    </row>
    <row r="2308" spans="1:4">
      <c r="A2308" s="135" t="s">
        <v>6582</v>
      </c>
      <c r="B2308" s="136">
        <v>375</v>
      </c>
      <c r="C2308" t="s">
        <v>6584</v>
      </c>
      <c r="D2308" t="s">
        <v>6583</v>
      </c>
    </row>
    <row r="2309" spans="1:4">
      <c r="A2309" s="135" t="s">
        <v>6585</v>
      </c>
      <c r="B2309" s="136">
        <v>9</v>
      </c>
      <c r="C2309" t="s">
        <v>6587</v>
      </c>
      <c r="D2309" t="s">
        <v>6586</v>
      </c>
    </row>
    <row r="2310" spans="1:4">
      <c r="A2310" s="135" t="s">
        <v>6588</v>
      </c>
      <c r="B2310" s="136">
        <v>30</v>
      </c>
      <c r="C2310" t="s">
        <v>6590</v>
      </c>
      <c r="D2310" t="s">
        <v>6589</v>
      </c>
    </row>
    <row r="2311" spans="1:4">
      <c r="A2311" s="135" t="s">
        <v>6591</v>
      </c>
      <c r="B2311" s="136">
        <v>214</v>
      </c>
      <c r="C2311" t="s">
        <v>6593</v>
      </c>
      <c r="D2311" t="s">
        <v>6592</v>
      </c>
    </row>
    <row r="2312" spans="1:4">
      <c r="A2312" s="135" t="s">
        <v>6594</v>
      </c>
      <c r="B2312" s="136">
        <v>33</v>
      </c>
      <c r="C2312" t="s">
        <v>6596</v>
      </c>
      <c r="D2312" t="s">
        <v>6595</v>
      </c>
    </row>
    <row r="2313" spans="1:4">
      <c r="A2313" s="135" t="s">
        <v>6597</v>
      </c>
      <c r="B2313" s="136">
        <v>70</v>
      </c>
      <c r="C2313" t="s">
        <v>6599</v>
      </c>
      <c r="D2313" t="s">
        <v>6598</v>
      </c>
    </row>
    <row r="2314" spans="1:4">
      <c r="A2314" s="135" t="s">
        <v>6600</v>
      </c>
      <c r="B2314" s="136">
        <v>68</v>
      </c>
      <c r="C2314" t="s">
        <v>6602</v>
      </c>
      <c r="D2314" t="s">
        <v>6601</v>
      </c>
    </row>
    <row r="2315" spans="1:4">
      <c r="A2315" s="135" t="s">
        <v>6603</v>
      </c>
      <c r="B2315" s="136">
        <v>12</v>
      </c>
      <c r="C2315" t="s">
        <v>6605</v>
      </c>
      <c r="D2315" t="s">
        <v>6604</v>
      </c>
    </row>
    <row r="2316" spans="1:4">
      <c r="A2316" s="135" t="s">
        <v>6606</v>
      </c>
      <c r="B2316" s="136">
        <v>40</v>
      </c>
      <c r="C2316" t="s">
        <v>6608</v>
      </c>
      <c r="D2316" t="s">
        <v>6607</v>
      </c>
    </row>
    <row r="2317" spans="1:4">
      <c r="A2317" s="135" t="s">
        <v>6609</v>
      </c>
      <c r="B2317" s="136">
        <v>44</v>
      </c>
      <c r="C2317" t="s">
        <v>6611</v>
      </c>
      <c r="D2317" t="s">
        <v>6610</v>
      </c>
    </row>
    <row r="2318" spans="1:4">
      <c r="A2318" s="135" t="s">
        <v>6612</v>
      </c>
      <c r="B2318" s="136">
        <v>40</v>
      </c>
      <c r="C2318" t="s">
        <v>6614</v>
      </c>
      <c r="D2318" t="s">
        <v>6613</v>
      </c>
    </row>
    <row r="2319" spans="1:4">
      <c r="A2319" s="135" t="s">
        <v>6615</v>
      </c>
      <c r="B2319" s="136">
        <v>187</v>
      </c>
      <c r="C2319" t="s">
        <v>6617</v>
      </c>
      <c r="D2319" t="s">
        <v>6616</v>
      </c>
    </row>
    <row r="2320" spans="1:4">
      <c r="A2320" s="135" t="s">
        <v>6618</v>
      </c>
      <c r="B2320" s="136">
        <v>86</v>
      </c>
      <c r="C2320" t="s">
        <v>6620</v>
      </c>
      <c r="D2320" t="s">
        <v>6619</v>
      </c>
    </row>
    <row r="2321" spans="1:4">
      <c r="A2321" s="135" t="s">
        <v>6621</v>
      </c>
      <c r="B2321" s="136">
        <v>170</v>
      </c>
      <c r="C2321" t="s">
        <v>6623</v>
      </c>
      <c r="D2321" t="s">
        <v>6622</v>
      </c>
    </row>
    <row r="2322" spans="1:4">
      <c r="A2322" s="135" t="s">
        <v>6624</v>
      </c>
      <c r="B2322" s="136">
        <v>261</v>
      </c>
      <c r="C2322" t="s">
        <v>6626</v>
      </c>
      <c r="D2322" t="s">
        <v>6625</v>
      </c>
    </row>
    <row r="2323" spans="1:4">
      <c r="A2323" s="135" t="s">
        <v>6627</v>
      </c>
      <c r="B2323" s="136">
        <v>72</v>
      </c>
      <c r="C2323" t="s">
        <v>6629</v>
      </c>
      <c r="D2323" t="s">
        <v>6628</v>
      </c>
    </row>
    <row r="2324" spans="1:4">
      <c r="A2324" s="135" t="s">
        <v>6630</v>
      </c>
      <c r="B2324" s="136">
        <v>103</v>
      </c>
      <c r="C2324" t="s">
        <v>6632</v>
      </c>
      <c r="D2324" t="s">
        <v>6631</v>
      </c>
    </row>
    <row r="2325" spans="1:4">
      <c r="A2325" s="135" t="s">
        <v>6633</v>
      </c>
      <c r="B2325" s="136">
        <v>28</v>
      </c>
      <c r="C2325" t="s">
        <v>6635</v>
      </c>
      <c r="D2325" t="s">
        <v>6634</v>
      </c>
    </row>
    <row r="2326" spans="1:4">
      <c r="A2326" s="135" t="s">
        <v>6636</v>
      </c>
      <c r="B2326" s="136">
        <v>334</v>
      </c>
      <c r="C2326" t="s">
        <v>6638</v>
      </c>
      <c r="D2326" t="s">
        <v>6637</v>
      </c>
    </row>
    <row r="2327" spans="1:4">
      <c r="A2327" s="135" t="s">
        <v>6639</v>
      </c>
      <c r="B2327" s="136">
        <v>109</v>
      </c>
      <c r="C2327" t="s">
        <v>6640</v>
      </c>
      <c r="D2327">
        <v>0</v>
      </c>
    </row>
    <row r="2328" spans="1:4">
      <c r="A2328" s="135" t="s">
        <v>6641</v>
      </c>
      <c r="B2328" s="136">
        <v>79</v>
      </c>
      <c r="C2328" t="s">
        <v>6643</v>
      </c>
      <c r="D2328" t="s">
        <v>6642</v>
      </c>
    </row>
    <row r="2329" spans="1:4">
      <c r="A2329" s="135" t="s">
        <v>6644</v>
      </c>
      <c r="B2329" s="136">
        <v>159</v>
      </c>
      <c r="C2329" t="s">
        <v>6646</v>
      </c>
      <c r="D2329" t="s">
        <v>6645</v>
      </c>
    </row>
    <row r="2330" spans="1:4">
      <c r="A2330" s="135" t="s">
        <v>6647</v>
      </c>
      <c r="B2330" s="136">
        <v>161</v>
      </c>
      <c r="C2330" t="s">
        <v>6649</v>
      </c>
      <c r="D2330" t="s">
        <v>6648</v>
      </c>
    </row>
    <row r="2331" spans="1:4">
      <c r="A2331" s="135" t="s">
        <v>6650</v>
      </c>
      <c r="B2331" s="136">
        <v>208</v>
      </c>
      <c r="C2331" t="s">
        <v>6652</v>
      </c>
      <c r="D2331" t="s">
        <v>6651</v>
      </c>
    </row>
    <row r="2332" spans="1:4">
      <c r="A2332" s="135" t="s">
        <v>6653</v>
      </c>
      <c r="B2332" s="136">
        <v>82</v>
      </c>
      <c r="C2332" t="s">
        <v>6654</v>
      </c>
      <c r="D2332">
        <v>0</v>
      </c>
    </row>
    <row r="2333" spans="1:4">
      <c r="A2333" s="135" t="s">
        <v>6655</v>
      </c>
      <c r="B2333" s="136">
        <v>280</v>
      </c>
      <c r="C2333" t="s">
        <v>6657</v>
      </c>
      <c r="D2333" t="s">
        <v>6656</v>
      </c>
    </row>
    <row r="2334" spans="1:4">
      <c r="A2334" s="135" t="s">
        <v>6658</v>
      </c>
      <c r="B2334" s="136">
        <v>140</v>
      </c>
      <c r="C2334" t="s">
        <v>6660</v>
      </c>
      <c r="D2334" t="s">
        <v>6659</v>
      </c>
    </row>
    <row r="2335" spans="1:4">
      <c r="A2335" s="135" t="s">
        <v>6661</v>
      </c>
      <c r="B2335" s="136">
        <v>264</v>
      </c>
      <c r="C2335" t="s">
        <v>6663</v>
      </c>
      <c r="D2335" t="s">
        <v>6662</v>
      </c>
    </row>
    <row r="2336" spans="1:4">
      <c r="A2336" s="135" t="s">
        <v>6664</v>
      </c>
      <c r="B2336" s="136">
        <v>326</v>
      </c>
      <c r="C2336" t="s">
        <v>6666</v>
      </c>
      <c r="D2336" t="s">
        <v>6665</v>
      </c>
    </row>
    <row r="2337" spans="1:4">
      <c r="A2337" s="135" t="s">
        <v>6667</v>
      </c>
      <c r="B2337" s="136">
        <v>96</v>
      </c>
      <c r="C2337" t="s">
        <v>6669</v>
      </c>
      <c r="D2337" t="s">
        <v>6668</v>
      </c>
    </row>
    <row r="2338" spans="1:4">
      <c r="A2338" s="135" t="s">
        <v>6670</v>
      </c>
      <c r="B2338" s="136">
        <v>2</v>
      </c>
      <c r="C2338" t="s">
        <v>6671</v>
      </c>
      <c r="D2338">
        <v>0</v>
      </c>
    </row>
    <row r="2339" spans="1:4">
      <c r="A2339" s="135" t="s">
        <v>6672</v>
      </c>
      <c r="B2339" s="136">
        <v>207</v>
      </c>
      <c r="C2339" t="s">
        <v>6674</v>
      </c>
      <c r="D2339" t="s">
        <v>6673</v>
      </c>
    </row>
    <row r="2340" spans="1:4">
      <c r="A2340" s="135" t="s">
        <v>6675</v>
      </c>
      <c r="B2340" s="136">
        <v>81</v>
      </c>
      <c r="C2340" t="s">
        <v>6677</v>
      </c>
      <c r="D2340" t="s">
        <v>6676</v>
      </c>
    </row>
    <row r="2341" spans="1:4">
      <c r="A2341" s="135" t="s">
        <v>6678</v>
      </c>
      <c r="B2341" s="136">
        <v>128</v>
      </c>
      <c r="C2341" t="s">
        <v>6680</v>
      </c>
      <c r="D2341" t="s">
        <v>6679</v>
      </c>
    </row>
    <row r="2342" spans="1:4">
      <c r="A2342" s="135" t="s">
        <v>6681</v>
      </c>
      <c r="B2342" s="136">
        <v>53</v>
      </c>
      <c r="C2342" t="s">
        <v>6683</v>
      </c>
      <c r="D2342" t="s">
        <v>6682</v>
      </c>
    </row>
    <row r="2343" spans="1:4">
      <c r="A2343" s="135" t="s">
        <v>6684</v>
      </c>
      <c r="B2343" s="136">
        <v>291</v>
      </c>
      <c r="C2343" t="s">
        <v>6686</v>
      </c>
      <c r="D2343" t="s">
        <v>6685</v>
      </c>
    </row>
    <row r="2344" spans="1:4">
      <c r="A2344" s="135" t="s">
        <v>6687</v>
      </c>
      <c r="B2344" s="136">
        <v>340</v>
      </c>
      <c r="C2344" t="s">
        <v>6689</v>
      </c>
      <c r="D2344" t="s">
        <v>6688</v>
      </c>
    </row>
    <row r="2345" spans="1:4">
      <c r="A2345" s="135" t="s">
        <v>6690</v>
      </c>
      <c r="B2345" s="136">
        <v>242</v>
      </c>
      <c r="C2345" t="s">
        <v>6692</v>
      </c>
      <c r="D2345" t="s">
        <v>6691</v>
      </c>
    </row>
    <row r="2346" spans="1:4">
      <c r="A2346" s="135" t="s">
        <v>6693</v>
      </c>
      <c r="B2346" s="136">
        <v>180</v>
      </c>
      <c r="C2346" t="s">
        <v>6695</v>
      </c>
      <c r="D2346" t="s">
        <v>6694</v>
      </c>
    </row>
    <row r="2347" spans="1:4">
      <c r="A2347" s="135" t="s">
        <v>6696</v>
      </c>
      <c r="B2347" s="136">
        <v>350</v>
      </c>
      <c r="C2347" t="s">
        <v>6698</v>
      </c>
      <c r="D2347" t="s">
        <v>6697</v>
      </c>
    </row>
    <row r="2348" spans="1:4">
      <c r="A2348" s="135" t="s">
        <v>6699</v>
      </c>
      <c r="B2348" s="136">
        <v>56</v>
      </c>
      <c r="C2348" t="s">
        <v>6701</v>
      </c>
      <c r="D2348" t="s">
        <v>6700</v>
      </c>
    </row>
    <row r="2349" spans="1:4">
      <c r="A2349" s="135" t="s">
        <v>6702</v>
      </c>
      <c r="B2349" s="136">
        <v>16</v>
      </c>
      <c r="C2349" t="s">
        <v>6704</v>
      </c>
      <c r="D2349" t="s">
        <v>6703</v>
      </c>
    </row>
    <row r="2350" spans="1:4">
      <c r="A2350" s="135" t="s">
        <v>6705</v>
      </c>
      <c r="B2350" s="136">
        <v>170</v>
      </c>
      <c r="C2350" t="s">
        <v>6707</v>
      </c>
      <c r="D2350" t="s">
        <v>6706</v>
      </c>
    </row>
    <row r="2351" spans="1:4">
      <c r="A2351" s="135" t="s">
        <v>6708</v>
      </c>
      <c r="B2351" s="136">
        <v>280</v>
      </c>
      <c r="C2351" t="s">
        <v>6710</v>
      </c>
      <c r="D2351" t="s">
        <v>6709</v>
      </c>
    </row>
    <row r="2352" spans="1:4">
      <c r="A2352" s="135" t="s">
        <v>6711</v>
      </c>
      <c r="B2352" s="136">
        <v>72</v>
      </c>
      <c r="C2352" t="s">
        <v>6713</v>
      </c>
      <c r="D2352" t="s">
        <v>6712</v>
      </c>
    </row>
    <row r="2353" spans="1:4">
      <c r="A2353" s="135" t="s">
        <v>6714</v>
      </c>
      <c r="B2353" s="136">
        <v>19</v>
      </c>
      <c r="C2353" t="s">
        <v>6715</v>
      </c>
      <c r="D2353">
        <v>0</v>
      </c>
    </row>
    <row r="2354" spans="1:4">
      <c r="A2354" s="135" t="s">
        <v>6716</v>
      </c>
      <c r="B2354" s="136">
        <v>245</v>
      </c>
      <c r="C2354" t="s">
        <v>6718</v>
      </c>
      <c r="D2354" t="s">
        <v>6717</v>
      </c>
    </row>
    <row r="2355" spans="1:4">
      <c r="A2355" s="135" t="s">
        <v>6719</v>
      </c>
      <c r="B2355" s="136">
        <v>177</v>
      </c>
      <c r="C2355" t="s">
        <v>6721</v>
      </c>
      <c r="D2355" t="s">
        <v>6720</v>
      </c>
    </row>
    <row r="2356" spans="1:4">
      <c r="A2356" s="135" t="s">
        <v>6722</v>
      </c>
      <c r="B2356" s="136">
        <v>236</v>
      </c>
      <c r="C2356" t="s">
        <v>6724</v>
      </c>
      <c r="D2356" t="s">
        <v>6723</v>
      </c>
    </row>
    <row r="2357" spans="1:4">
      <c r="A2357" s="135" t="s">
        <v>6725</v>
      </c>
      <c r="B2357" s="136">
        <v>193</v>
      </c>
      <c r="C2357" t="s">
        <v>6727</v>
      </c>
      <c r="D2357" t="s">
        <v>6726</v>
      </c>
    </row>
    <row r="2358" spans="1:4">
      <c r="A2358" s="135" t="s">
        <v>6728</v>
      </c>
      <c r="B2358" s="136">
        <v>212</v>
      </c>
      <c r="C2358" t="s">
        <v>6730</v>
      </c>
      <c r="D2358" t="s">
        <v>6729</v>
      </c>
    </row>
    <row r="2359" spans="1:4">
      <c r="A2359" s="135" t="s">
        <v>6731</v>
      </c>
      <c r="B2359" s="136">
        <v>68</v>
      </c>
      <c r="C2359" t="s">
        <v>6733</v>
      </c>
      <c r="D2359" t="s">
        <v>6732</v>
      </c>
    </row>
    <row r="2360" spans="1:4">
      <c r="A2360" s="135" t="s">
        <v>6734</v>
      </c>
      <c r="B2360" s="136">
        <v>319</v>
      </c>
      <c r="C2360" t="s">
        <v>6736</v>
      </c>
      <c r="D2360" t="s">
        <v>6735</v>
      </c>
    </row>
    <row r="2361" spans="1:4">
      <c r="A2361" s="135" t="s">
        <v>6737</v>
      </c>
      <c r="B2361" s="136">
        <v>312</v>
      </c>
      <c r="C2361" t="s">
        <v>6739</v>
      </c>
      <c r="D2361" t="s">
        <v>6738</v>
      </c>
    </row>
    <row r="2362" spans="1:4">
      <c r="A2362" s="135" t="s">
        <v>6740</v>
      </c>
      <c r="B2362" s="136">
        <v>168</v>
      </c>
      <c r="C2362" t="s">
        <v>6741</v>
      </c>
      <c r="D2362">
        <v>0</v>
      </c>
    </row>
    <row r="2363" spans="1:4">
      <c r="A2363" s="135" t="s">
        <v>6742</v>
      </c>
      <c r="B2363" s="136">
        <v>96</v>
      </c>
      <c r="C2363" t="s">
        <v>6744</v>
      </c>
      <c r="D2363" t="s">
        <v>6743</v>
      </c>
    </row>
    <row r="2364" spans="1:4">
      <c r="A2364" s="135" t="s">
        <v>6745</v>
      </c>
      <c r="B2364" s="136">
        <v>116</v>
      </c>
      <c r="C2364" t="s">
        <v>6746</v>
      </c>
      <c r="D2364">
        <v>0</v>
      </c>
    </row>
    <row r="2365" spans="1:4">
      <c r="A2365" s="135" t="s">
        <v>6747</v>
      </c>
      <c r="B2365" s="136">
        <v>0</v>
      </c>
      <c r="C2365" t="s">
        <v>6749</v>
      </c>
      <c r="D2365" t="s">
        <v>6748</v>
      </c>
    </row>
    <row r="2366" spans="1:4">
      <c r="A2366" s="135" t="s">
        <v>6750</v>
      </c>
      <c r="B2366" s="136">
        <v>56</v>
      </c>
      <c r="C2366" t="s">
        <v>6751</v>
      </c>
      <c r="D2366" t="s">
        <v>6610</v>
      </c>
    </row>
    <row r="2367" spans="1:4">
      <c r="A2367" s="135" t="s">
        <v>6752</v>
      </c>
      <c r="B2367" s="136">
        <v>329</v>
      </c>
      <c r="C2367" t="s">
        <v>6754</v>
      </c>
      <c r="D2367" t="s">
        <v>6753</v>
      </c>
    </row>
    <row r="2368" spans="1:4">
      <c r="A2368" s="135" t="s">
        <v>6755</v>
      </c>
      <c r="B2368" s="136">
        <v>18</v>
      </c>
      <c r="C2368" t="s">
        <v>6757</v>
      </c>
      <c r="D2368" t="s">
        <v>6756</v>
      </c>
    </row>
    <row r="2369" spans="1:4">
      <c r="A2369" s="135" t="s">
        <v>6758</v>
      </c>
      <c r="B2369" s="136">
        <v>292</v>
      </c>
      <c r="C2369" t="s">
        <v>6760</v>
      </c>
      <c r="D2369" t="s">
        <v>6759</v>
      </c>
    </row>
    <row r="2370" spans="1:4">
      <c r="A2370" s="135" t="s">
        <v>6761</v>
      </c>
      <c r="B2370" s="136">
        <v>340</v>
      </c>
      <c r="C2370" t="s">
        <v>6763</v>
      </c>
      <c r="D2370" t="s">
        <v>6762</v>
      </c>
    </row>
    <row r="2371" spans="1:4">
      <c r="A2371" s="135" t="s">
        <v>6764</v>
      </c>
      <c r="B2371" s="136">
        <v>25</v>
      </c>
      <c r="C2371" t="s">
        <v>6766</v>
      </c>
      <c r="D2371" t="s">
        <v>6765</v>
      </c>
    </row>
    <row r="2372" spans="1:4">
      <c r="A2372" s="135" t="s">
        <v>6767</v>
      </c>
      <c r="B2372" s="136">
        <v>53</v>
      </c>
      <c r="C2372" t="s">
        <v>6769</v>
      </c>
      <c r="D2372" t="s">
        <v>6768</v>
      </c>
    </row>
    <row r="2373" spans="1:4">
      <c r="A2373" s="135" t="s">
        <v>6770</v>
      </c>
      <c r="B2373" s="136">
        <v>107</v>
      </c>
      <c r="C2373" t="s">
        <v>6772</v>
      </c>
      <c r="D2373" t="s">
        <v>6771</v>
      </c>
    </row>
    <row r="2374" spans="1:4">
      <c r="A2374" s="135" t="s">
        <v>6773</v>
      </c>
      <c r="B2374" s="136">
        <v>137</v>
      </c>
      <c r="C2374" t="s">
        <v>6775</v>
      </c>
      <c r="D2374" t="s">
        <v>6774</v>
      </c>
    </row>
    <row r="2375" spans="1:4">
      <c r="A2375" s="135" t="s">
        <v>6776</v>
      </c>
      <c r="B2375" s="136">
        <v>11</v>
      </c>
      <c r="C2375" t="s">
        <v>6778</v>
      </c>
      <c r="D2375" t="s">
        <v>6777</v>
      </c>
    </row>
    <row r="2376" spans="1:4">
      <c r="A2376" s="135" t="s">
        <v>6779</v>
      </c>
      <c r="B2376" s="136">
        <v>105</v>
      </c>
      <c r="C2376" t="s">
        <v>6781</v>
      </c>
      <c r="D2376" t="s">
        <v>6780</v>
      </c>
    </row>
    <row r="2377" spans="1:4">
      <c r="A2377" s="135" t="s">
        <v>6782</v>
      </c>
      <c r="B2377" s="136">
        <v>163</v>
      </c>
      <c r="C2377" t="s">
        <v>6784</v>
      </c>
      <c r="D2377" t="s">
        <v>6783</v>
      </c>
    </row>
    <row r="2378" spans="1:4">
      <c r="A2378" s="135" t="s">
        <v>6785</v>
      </c>
      <c r="B2378" s="136">
        <v>264</v>
      </c>
      <c r="C2378" t="s">
        <v>6786</v>
      </c>
      <c r="D2378">
        <v>0</v>
      </c>
    </row>
    <row r="2379" spans="1:4">
      <c r="A2379" s="135" t="s">
        <v>6787</v>
      </c>
      <c r="B2379" s="136">
        <v>42</v>
      </c>
      <c r="C2379" t="s">
        <v>6788</v>
      </c>
      <c r="D2379">
        <v>0</v>
      </c>
    </row>
    <row r="2380" spans="1:4">
      <c r="A2380" s="135" t="s">
        <v>6789</v>
      </c>
      <c r="B2380" s="136">
        <v>44</v>
      </c>
      <c r="C2380" t="s">
        <v>6791</v>
      </c>
      <c r="D2380" t="s">
        <v>6790</v>
      </c>
    </row>
    <row r="2381" spans="1:4">
      <c r="A2381" s="135" t="s">
        <v>6792</v>
      </c>
      <c r="B2381" s="136">
        <v>84</v>
      </c>
      <c r="C2381" t="s">
        <v>6794</v>
      </c>
      <c r="D2381" t="s">
        <v>6793</v>
      </c>
    </row>
    <row r="2382" spans="1:4">
      <c r="A2382" s="135" t="s">
        <v>6795</v>
      </c>
      <c r="B2382" s="136">
        <v>159</v>
      </c>
      <c r="C2382" t="s">
        <v>6797</v>
      </c>
      <c r="D2382" t="s">
        <v>6796</v>
      </c>
    </row>
    <row r="2383" spans="1:4">
      <c r="A2383" s="135" t="s">
        <v>6798</v>
      </c>
      <c r="B2383" s="136">
        <v>47</v>
      </c>
      <c r="C2383" t="s">
        <v>6800</v>
      </c>
      <c r="D2383" t="s">
        <v>6799</v>
      </c>
    </row>
    <row r="2384" spans="1:4">
      <c r="A2384" s="135" t="s">
        <v>6801</v>
      </c>
      <c r="B2384" s="136">
        <v>98</v>
      </c>
      <c r="C2384" t="s">
        <v>6803</v>
      </c>
      <c r="D2384" t="s">
        <v>6802</v>
      </c>
    </row>
    <row r="2385" spans="1:4">
      <c r="A2385" s="135" t="s">
        <v>6804</v>
      </c>
      <c r="B2385" s="136">
        <v>88</v>
      </c>
      <c r="C2385" t="s">
        <v>6806</v>
      </c>
      <c r="D2385" t="s">
        <v>6805</v>
      </c>
    </row>
    <row r="2386" spans="1:4">
      <c r="A2386" s="135" t="s">
        <v>6807</v>
      </c>
      <c r="B2386" s="136">
        <v>30</v>
      </c>
      <c r="C2386" t="s">
        <v>6808</v>
      </c>
      <c r="D2386">
        <v>0</v>
      </c>
    </row>
    <row r="2387" spans="1:4">
      <c r="A2387" s="135" t="s">
        <v>6809</v>
      </c>
      <c r="B2387" s="136">
        <v>254</v>
      </c>
      <c r="C2387" t="s">
        <v>6811</v>
      </c>
      <c r="D2387" t="s">
        <v>6810</v>
      </c>
    </row>
    <row r="2388" spans="1:4">
      <c r="A2388" s="135" t="s">
        <v>6812</v>
      </c>
      <c r="B2388" s="136">
        <v>182</v>
      </c>
      <c r="C2388" t="s">
        <v>6814</v>
      </c>
      <c r="D2388" t="s">
        <v>6813</v>
      </c>
    </row>
    <row r="2389" spans="1:4">
      <c r="A2389" s="135" t="s">
        <v>6815</v>
      </c>
      <c r="B2389" s="136">
        <v>19</v>
      </c>
      <c r="C2389" t="s">
        <v>6817</v>
      </c>
      <c r="D2389" t="s">
        <v>6816</v>
      </c>
    </row>
    <row r="2390" spans="1:4">
      <c r="A2390" s="135" t="s">
        <v>6818</v>
      </c>
      <c r="B2390" s="136">
        <v>65</v>
      </c>
      <c r="C2390" t="s">
        <v>6819</v>
      </c>
      <c r="D2390">
        <v>0</v>
      </c>
    </row>
    <row r="2391" spans="1:4">
      <c r="A2391" s="135" t="s">
        <v>6820</v>
      </c>
      <c r="B2391" s="136">
        <v>91</v>
      </c>
      <c r="C2391" t="s">
        <v>6822</v>
      </c>
      <c r="D2391" t="s">
        <v>6821</v>
      </c>
    </row>
    <row r="2392" spans="1:4">
      <c r="A2392" s="135" t="s">
        <v>6823</v>
      </c>
      <c r="B2392" s="136">
        <v>172</v>
      </c>
      <c r="C2392" t="s">
        <v>6825</v>
      </c>
      <c r="D2392" t="s">
        <v>6824</v>
      </c>
    </row>
    <row r="2393" spans="1:4">
      <c r="A2393" s="135" t="s">
        <v>6826</v>
      </c>
      <c r="B2393" s="136">
        <v>347</v>
      </c>
      <c r="C2393" t="s">
        <v>6828</v>
      </c>
      <c r="D2393" t="s">
        <v>6827</v>
      </c>
    </row>
    <row r="2394" spans="1:4">
      <c r="A2394" s="135" t="s">
        <v>6829</v>
      </c>
      <c r="B2394" s="136">
        <v>326</v>
      </c>
      <c r="C2394" t="s">
        <v>6831</v>
      </c>
      <c r="D2394" t="s">
        <v>6830</v>
      </c>
    </row>
    <row r="2395" spans="1:4">
      <c r="A2395" s="135" t="s">
        <v>6832</v>
      </c>
      <c r="B2395" s="136">
        <v>243</v>
      </c>
      <c r="C2395" t="s">
        <v>6834</v>
      </c>
      <c r="D2395" t="s">
        <v>6833</v>
      </c>
    </row>
    <row r="2396" spans="1:4">
      <c r="A2396" s="135" t="s">
        <v>6835</v>
      </c>
      <c r="B2396" s="136">
        <v>124</v>
      </c>
      <c r="C2396" t="s">
        <v>6837</v>
      </c>
      <c r="D2396" t="s">
        <v>6836</v>
      </c>
    </row>
    <row r="2397" spans="1:4">
      <c r="A2397" s="135" t="s">
        <v>6838</v>
      </c>
      <c r="B2397" s="136">
        <v>44</v>
      </c>
      <c r="C2397" t="s">
        <v>6840</v>
      </c>
      <c r="D2397" t="s">
        <v>6839</v>
      </c>
    </row>
    <row r="2398" spans="1:4">
      <c r="A2398" s="135" t="s">
        <v>6841</v>
      </c>
      <c r="B2398" s="136">
        <v>74</v>
      </c>
      <c r="C2398" t="s">
        <v>6843</v>
      </c>
      <c r="D2398" t="s">
        <v>6842</v>
      </c>
    </row>
    <row r="2399" spans="1:4">
      <c r="A2399" s="135" t="s">
        <v>6844</v>
      </c>
      <c r="B2399" s="136">
        <v>147</v>
      </c>
      <c r="C2399" t="s">
        <v>6845</v>
      </c>
      <c r="D2399">
        <v>0</v>
      </c>
    </row>
    <row r="2400" spans="1:4">
      <c r="A2400" s="135" t="s">
        <v>6846</v>
      </c>
      <c r="B2400" s="136">
        <v>56</v>
      </c>
      <c r="C2400" t="s">
        <v>6848</v>
      </c>
      <c r="D2400" t="s">
        <v>6847</v>
      </c>
    </row>
    <row r="2401" spans="1:4">
      <c r="A2401" s="135" t="s">
        <v>6849</v>
      </c>
      <c r="B2401" s="136">
        <v>404</v>
      </c>
      <c r="C2401" t="s">
        <v>6850</v>
      </c>
      <c r="D2401">
        <v>0</v>
      </c>
    </row>
    <row r="2402" spans="1:4">
      <c r="A2402" s="135" t="s">
        <v>6851</v>
      </c>
      <c r="B2402" s="136">
        <v>5</v>
      </c>
      <c r="C2402" t="s">
        <v>6852</v>
      </c>
      <c r="D2402">
        <v>0</v>
      </c>
    </row>
    <row r="2403" spans="1:4">
      <c r="A2403" s="135" t="s">
        <v>6853</v>
      </c>
      <c r="B2403" s="136">
        <v>243</v>
      </c>
      <c r="C2403" t="s">
        <v>6854</v>
      </c>
      <c r="D2403">
        <v>0</v>
      </c>
    </row>
    <row r="2404" spans="1:4">
      <c r="A2404" s="135" t="s">
        <v>6855</v>
      </c>
      <c r="B2404" s="136">
        <v>40</v>
      </c>
      <c r="C2404" t="s">
        <v>6857</v>
      </c>
      <c r="D2404" t="s">
        <v>6856</v>
      </c>
    </row>
    <row r="2405" spans="1:4">
      <c r="A2405" s="135" t="s">
        <v>6858</v>
      </c>
      <c r="B2405" s="136">
        <v>222</v>
      </c>
      <c r="C2405" t="s">
        <v>6859</v>
      </c>
      <c r="D2405">
        <v>0</v>
      </c>
    </row>
    <row r="2406" spans="1:4">
      <c r="A2406" s="135" t="s">
        <v>6860</v>
      </c>
      <c r="B2406" s="136">
        <v>98</v>
      </c>
      <c r="C2406" t="s">
        <v>6861</v>
      </c>
      <c r="D2406">
        <v>0</v>
      </c>
    </row>
    <row r="2407" spans="1:4">
      <c r="A2407" s="135" t="s">
        <v>6862</v>
      </c>
      <c r="B2407" s="136">
        <v>292</v>
      </c>
      <c r="C2407" t="s">
        <v>6864</v>
      </c>
      <c r="D2407" t="s">
        <v>6863</v>
      </c>
    </row>
    <row r="2408" spans="1:4">
      <c r="A2408" s="137" t="s">
        <v>11430</v>
      </c>
      <c r="B2408" s="138">
        <v>334863</v>
      </c>
    </row>
  </sheetData>
  <autoFilter ref="A1:D240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254"/>
  <sheetViews>
    <sheetView topLeftCell="M132" workbookViewId="0">
      <selection activeCell="P140" sqref="P140"/>
    </sheetView>
  </sheetViews>
  <sheetFormatPr defaultRowHeight="21"/>
  <cols>
    <col min="1" max="1" width="9" style="185"/>
    <col min="2" max="2" width="9" style="186"/>
    <col min="3" max="3" width="9" style="187"/>
    <col min="4" max="7" width="9" style="188"/>
    <col min="8" max="9" width="9" style="187"/>
    <col min="10" max="11" width="9" style="189"/>
    <col min="12" max="16" width="9" style="187"/>
    <col min="17" max="17" width="9" style="190"/>
    <col min="18" max="19" width="9" style="186"/>
    <col min="20" max="23" width="9" style="187"/>
    <col min="24" max="24" width="9" style="186"/>
    <col min="25" max="25" width="9" style="192"/>
    <col min="26" max="27" width="9" style="185"/>
    <col min="28" max="28" width="9" style="193"/>
    <col min="29" max="29" width="9" style="187"/>
  </cols>
  <sheetData>
    <row r="1" spans="1:29" ht="42">
      <c r="A1" s="141" t="s">
        <v>11669</v>
      </c>
      <c r="B1" s="142" t="s">
        <v>11670</v>
      </c>
      <c r="C1" s="142" t="s">
        <v>11671</v>
      </c>
      <c r="D1" s="143" t="s">
        <v>6870</v>
      </c>
      <c r="E1" s="143" t="s">
        <v>6872</v>
      </c>
      <c r="F1" s="143" t="s">
        <v>6873</v>
      </c>
      <c r="G1" s="143" t="s">
        <v>6874</v>
      </c>
      <c r="H1" s="144" t="s">
        <v>3</v>
      </c>
      <c r="I1" s="144" t="s">
        <v>11672</v>
      </c>
      <c r="J1" s="145" t="s">
        <v>11673</v>
      </c>
      <c r="K1" s="145" t="s">
        <v>11674</v>
      </c>
      <c r="L1" s="142" t="s">
        <v>6878</v>
      </c>
      <c r="M1" s="142" t="s">
        <v>6879</v>
      </c>
      <c r="N1" s="142" t="s">
        <v>6880</v>
      </c>
      <c r="O1" s="142" t="s">
        <v>6881</v>
      </c>
      <c r="P1" s="142" t="s">
        <v>11675</v>
      </c>
      <c r="Q1" s="146" t="s">
        <v>11676</v>
      </c>
      <c r="R1" s="142" t="s">
        <v>11677</v>
      </c>
      <c r="S1" s="142" t="s">
        <v>11678</v>
      </c>
      <c r="T1" s="142" t="s">
        <v>11679</v>
      </c>
      <c r="U1" s="142" t="s">
        <v>11680</v>
      </c>
      <c r="V1" s="142" t="s">
        <v>11681</v>
      </c>
      <c r="W1" s="142" t="s">
        <v>11682</v>
      </c>
      <c r="X1" s="142" t="s">
        <v>11683</v>
      </c>
      <c r="Y1" s="142" t="s">
        <v>6</v>
      </c>
      <c r="Z1" s="141" t="s">
        <v>11684</v>
      </c>
      <c r="AA1" s="141" t="s">
        <v>11685</v>
      </c>
      <c r="AB1" s="147" t="s">
        <v>11686</v>
      </c>
      <c r="AC1" s="148" t="s">
        <v>11687</v>
      </c>
    </row>
    <row r="2" spans="1:29">
      <c r="A2" s="149" t="s">
        <v>6895</v>
      </c>
      <c r="B2" s="150">
        <v>1</v>
      </c>
      <c r="C2" s="151" t="s">
        <v>11688</v>
      </c>
      <c r="D2" s="152" t="s">
        <v>11443</v>
      </c>
      <c r="E2" s="152" t="s">
        <v>6905</v>
      </c>
      <c r="F2" s="152" t="s">
        <v>11689</v>
      </c>
      <c r="G2" s="152" t="s">
        <v>9297</v>
      </c>
      <c r="H2" s="151" t="str">
        <f>E2&amp;"  "&amp;F2&amp;"  "&amp;G2</f>
        <v>นาง  วาจา  จันทร์นวล</v>
      </c>
      <c r="I2" s="151" t="s">
        <v>11545</v>
      </c>
      <c r="J2" s="153" t="s">
        <v>7814</v>
      </c>
      <c r="K2" s="154" t="s">
        <v>6954</v>
      </c>
      <c r="L2" s="155" t="s">
        <v>6935</v>
      </c>
      <c r="M2" s="155" t="s">
        <v>6936</v>
      </c>
      <c r="N2" s="155" t="s">
        <v>6937</v>
      </c>
      <c r="O2" s="155">
        <v>84170</v>
      </c>
      <c r="P2" s="155" t="s">
        <v>11690</v>
      </c>
      <c r="Q2" s="151" t="s">
        <v>11691</v>
      </c>
      <c r="R2" s="156">
        <v>3</v>
      </c>
      <c r="S2" s="157">
        <v>5</v>
      </c>
      <c r="T2" s="155">
        <v>5</v>
      </c>
      <c r="U2" s="155">
        <v>6</v>
      </c>
      <c r="V2" s="155">
        <v>12</v>
      </c>
      <c r="W2" s="158">
        <f>S2*T2*U2*V2</f>
        <v>1800</v>
      </c>
      <c r="X2" s="157">
        <f>W2*12.5%</f>
        <v>225</v>
      </c>
      <c r="Y2" s="159"/>
      <c r="Z2" s="149" t="s">
        <v>11692</v>
      </c>
      <c r="AA2" s="149" t="s">
        <v>11693</v>
      </c>
      <c r="AB2" s="160">
        <v>42023</v>
      </c>
      <c r="AC2" s="155" t="s">
        <v>11694</v>
      </c>
    </row>
    <row r="3" spans="1:29">
      <c r="A3" s="149" t="s">
        <v>6904</v>
      </c>
      <c r="B3" s="150">
        <v>1</v>
      </c>
      <c r="C3" s="155" t="s">
        <v>11695</v>
      </c>
      <c r="D3" s="152" t="s">
        <v>4313</v>
      </c>
      <c r="E3" s="152" t="s">
        <v>6896</v>
      </c>
      <c r="F3" s="152" t="s">
        <v>7112</v>
      </c>
      <c r="G3" s="152" t="s">
        <v>6962</v>
      </c>
      <c r="H3" s="151" t="str">
        <f t="shared" ref="H3:H66" si="0">E3&amp;"  "&amp;F3&amp;"  "&amp;G3</f>
        <v>นาย  นพพร  ถาวรเศรษฐ</v>
      </c>
      <c r="I3" s="151" t="s">
        <v>4315</v>
      </c>
      <c r="J3" s="149" t="s">
        <v>7113</v>
      </c>
      <c r="K3" s="154" t="s">
        <v>6954</v>
      </c>
      <c r="L3" s="155" t="s">
        <v>6935</v>
      </c>
      <c r="M3" s="155" t="s">
        <v>6936</v>
      </c>
      <c r="N3" s="155" t="s">
        <v>6937</v>
      </c>
      <c r="O3" s="155">
        <v>84170</v>
      </c>
      <c r="P3" s="155" t="s">
        <v>11696</v>
      </c>
      <c r="Q3" s="151" t="s">
        <v>11697</v>
      </c>
      <c r="R3" s="156">
        <v>2</v>
      </c>
      <c r="S3" s="157">
        <v>13</v>
      </c>
      <c r="T3" s="155">
        <v>6</v>
      </c>
      <c r="U3" s="155">
        <v>20</v>
      </c>
      <c r="V3" s="155">
        <v>12</v>
      </c>
      <c r="W3" s="158">
        <f>S3*T3*U3*V3</f>
        <v>18720</v>
      </c>
      <c r="X3" s="157">
        <f>W3*12.5%</f>
        <v>2340</v>
      </c>
      <c r="Y3" s="155"/>
      <c r="Z3" s="149" t="s">
        <v>11698</v>
      </c>
      <c r="AA3" s="149" t="s">
        <v>11698</v>
      </c>
      <c r="AB3" s="160">
        <v>42026</v>
      </c>
      <c r="AC3" s="155" t="s">
        <v>11694</v>
      </c>
    </row>
    <row r="4" spans="1:29" ht="63">
      <c r="A4" s="149" t="s">
        <v>6914</v>
      </c>
      <c r="B4" s="150">
        <v>1</v>
      </c>
      <c r="C4" s="151" t="s">
        <v>11699</v>
      </c>
      <c r="D4" s="152" t="s">
        <v>11455</v>
      </c>
      <c r="E4" s="152" t="s">
        <v>6905</v>
      </c>
      <c r="F4" s="152" t="s">
        <v>11700</v>
      </c>
      <c r="G4" s="152" t="s">
        <v>7568</v>
      </c>
      <c r="H4" s="151" t="str">
        <f t="shared" si="0"/>
        <v>นาง  อัจฉราภรณ์  วีระศิลป์</v>
      </c>
      <c r="I4" s="151" t="s">
        <v>11557</v>
      </c>
      <c r="J4" s="153" t="s">
        <v>7415</v>
      </c>
      <c r="K4" s="154" t="s">
        <v>6954</v>
      </c>
      <c r="L4" s="155" t="s">
        <v>6935</v>
      </c>
      <c r="M4" s="155" t="s">
        <v>6936</v>
      </c>
      <c r="N4" s="155" t="s">
        <v>6937</v>
      </c>
      <c r="O4" s="155">
        <v>84170</v>
      </c>
      <c r="P4" s="159" t="s">
        <v>11701</v>
      </c>
      <c r="Q4" s="151" t="s">
        <v>11691</v>
      </c>
      <c r="R4" s="156">
        <v>2</v>
      </c>
      <c r="S4" s="157">
        <v>8</v>
      </c>
      <c r="T4" s="155">
        <v>8</v>
      </c>
      <c r="U4" s="155">
        <v>9</v>
      </c>
      <c r="V4" s="155">
        <v>12</v>
      </c>
      <c r="W4" s="158">
        <f>S4*T4*U4*V4</f>
        <v>6912</v>
      </c>
      <c r="X4" s="157">
        <f>W4*12.5%</f>
        <v>864</v>
      </c>
      <c r="Y4" s="159"/>
      <c r="Z4" s="149" t="s">
        <v>11702</v>
      </c>
      <c r="AA4" s="149" t="s">
        <v>11703</v>
      </c>
      <c r="AB4" s="160">
        <v>42023</v>
      </c>
      <c r="AC4" s="155" t="s">
        <v>11694</v>
      </c>
    </row>
    <row r="5" spans="1:29" ht="63">
      <c r="A5" s="149" t="s">
        <v>6922</v>
      </c>
      <c r="B5" s="150">
        <v>1</v>
      </c>
      <c r="C5" s="155" t="s">
        <v>11704</v>
      </c>
      <c r="D5" s="152" t="s">
        <v>11479</v>
      </c>
      <c r="E5" s="152" t="s">
        <v>6905</v>
      </c>
      <c r="F5" s="152" t="s">
        <v>7528</v>
      </c>
      <c r="G5" s="152" t="s">
        <v>7724</v>
      </c>
      <c r="H5" s="151" t="str">
        <f t="shared" si="0"/>
        <v>นาง  จินตนา  แสงศรี</v>
      </c>
      <c r="I5" s="151" t="s">
        <v>11581</v>
      </c>
      <c r="J5" s="153" t="s">
        <v>7435</v>
      </c>
      <c r="K5" s="154" t="s">
        <v>6954</v>
      </c>
      <c r="L5" s="155" t="s">
        <v>6935</v>
      </c>
      <c r="M5" s="155" t="s">
        <v>6936</v>
      </c>
      <c r="N5" s="155" t="s">
        <v>6937</v>
      </c>
      <c r="O5" s="155">
        <v>84170</v>
      </c>
      <c r="P5" s="159" t="s">
        <v>11701</v>
      </c>
      <c r="Q5" s="151" t="s">
        <v>11705</v>
      </c>
      <c r="R5" s="156">
        <v>2</v>
      </c>
      <c r="S5" s="157">
        <v>8</v>
      </c>
      <c r="T5" s="155">
        <v>4</v>
      </c>
      <c r="U5" s="155">
        <v>6.7</v>
      </c>
      <c r="V5" s="155">
        <v>12</v>
      </c>
      <c r="W5" s="158">
        <f>S5*T5*U5*V5</f>
        <v>2572.8000000000002</v>
      </c>
      <c r="X5" s="157">
        <f>W5*12.5%</f>
        <v>321.60000000000002</v>
      </c>
      <c r="Y5" s="159"/>
      <c r="Z5" s="149" t="s">
        <v>11706</v>
      </c>
      <c r="AA5" s="149" t="s">
        <v>11707</v>
      </c>
      <c r="AB5" s="160">
        <v>42032</v>
      </c>
      <c r="AC5" s="155" t="s">
        <v>11694</v>
      </c>
    </row>
    <row r="6" spans="1:29">
      <c r="A6" s="149" t="s">
        <v>6931</v>
      </c>
      <c r="B6" s="150">
        <v>1</v>
      </c>
      <c r="C6" s="151" t="s">
        <v>11708</v>
      </c>
      <c r="D6" s="152" t="s">
        <v>11478</v>
      </c>
      <c r="E6" s="152" t="s">
        <v>6896</v>
      </c>
      <c r="F6" s="152" t="s">
        <v>11709</v>
      </c>
      <c r="G6" s="152" t="s">
        <v>6916</v>
      </c>
      <c r="H6" s="151" t="str">
        <f t="shared" si="0"/>
        <v>นาย  สุทัย  ภู่ศิลป์</v>
      </c>
      <c r="I6" s="151" t="s">
        <v>11580</v>
      </c>
      <c r="J6" s="153" t="s">
        <v>9692</v>
      </c>
      <c r="K6" s="154" t="s">
        <v>6954</v>
      </c>
      <c r="L6" s="155" t="s">
        <v>6935</v>
      </c>
      <c r="M6" s="155" t="s">
        <v>6936</v>
      </c>
      <c r="N6" s="155" t="s">
        <v>6937</v>
      </c>
      <c r="O6" s="155">
        <v>84170</v>
      </c>
      <c r="P6" s="155" t="s">
        <v>11696</v>
      </c>
      <c r="Q6" s="151" t="s">
        <v>11710</v>
      </c>
      <c r="R6" s="156">
        <v>3</v>
      </c>
      <c r="S6" s="157">
        <v>8</v>
      </c>
      <c r="T6" s="155">
        <v>7.5</v>
      </c>
      <c r="U6" s="155">
        <v>11</v>
      </c>
      <c r="V6" s="155">
        <v>12</v>
      </c>
      <c r="W6" s="158">
        <f>S6*T6*U6*V6</f>
        <v>7920</v>
      </c>
      <c r="X6" s="157">
        <f>W6*12.5%</f>
        <v>990</v>
      </c>
      <c r="Y6" s="159"/>
      <c r="Z6" s="149" t="s">
        <v>11711</v>
      </c>
      <c r="AA6" s="149" t="s">
        <v>11712</v>
      </c>
      <c r="AB6" s="160">
        <v>42146</v>
      </c>
      <c r="AC6" s="155" t="s">
        <v>11694</v>
      </c>
    </row>
    <row r="7" spans="1:29" ht="63">
      <c r="A7" s="149" t="s">
        <v>6939</v>
      </c>
      <c r="B7" s="150">
        <v>1</v>
      </c>
      <c r="C7" s="151" t="s">
        <v>11713</v>
      </c>
      <c r="D7" s="152" t="s">
        <v>3413</v>
      </c>
      <c r="E7" s="152" t="s">
        <v>6896</v>
      </c>
      <c r="F7" s="152" t="s">
        <v>10456</v>
      </c>
      <c r="G7" s="152" t="s">
        <v>7334</v>
      </c>
      <c r="H7" s="151" t="str">
        <f t="shared" si="0"/>
        <v>นาย  เกรียงศักดิ์  ศิริรัตน์</v>
      </c>
      <c r="I7" s="151" t="s">
        <v>3414</v>
      </c>
      <c r="J7" s="153" t="s">
        <v>7876</v>
      </c>
      <c r="K7" s="154" t="s">
        <v>6954</v>
      </c>
      <c r="L7" s="155" t="s">
        <v>6935</v>
      </c>
      <c r="M7" s="155" t="s">
        <v>6936</v>
      </c>
      <c r="N7" s="155" t="s">
        <v>6937</v>
      </c>
      <c r="O7" s="155">
        <v>84170</v>
      </c>
      <c r="P7" s="159" t="s">
        <v>11701</v>
      </c>
      <c r="Q7" s="151" t="s">
        <v>11691</v>
      </c>
      <c r="R7" s="156">
        <v>2</v>
      </c>
      <c r="S7" s="157">
        <v>8</v>
      </c>
      <c r="T7" s="155">
        <v>4</v>
      </c>
      <c r="U7" s="155">
        <v>8</v>
      </c>
      <c r="V7" s="155">
        <v>12</v>
      </c>
      <c r="W7" s="158">
        <f t="shared" ref="W7:W33" si="1">S7*T7*U7*V7</f>
        <v>3072</v>
      </c>
      <c r="X7" s="157">
        <f t="shared" ref="X7:X70" si="2">W7*12.5%</f>
        <v>384</v>
      </c>
      <c r="Y7" s="159"/>
      <c r="Z7" s="149" t="s">
        <v>11714</v>
      </c>
      <c r="AA7" s="149" t="s">
        <v>11715</v>
      </c>
      <c r="AB7" s="160">
        <v>42030</v>
      </c>
      <c r="AC7" s="155" t="s">
        <v>11694</v>
      </c>
    </row>
    <row r="8" spans="1:29">
      <c r="A8" s="149" t="s">
        <v>6956</v>
      </c>
      <c r="B8" s="150">
        <v>1</v>
      </c>
      <c r="C8" s="151" t="s">
        <v>11716</v>
      </c>
      <c r="D8" s="152" t="s">
        <v>2906</v>
      </c>
      <c r="E8" s="152" t="s">
        <v>6923</v>
      </c>
      <c r="F8" s="152" t="s">
        <v>7173</v>
      </c>
      <c r="G8" s="152" t="s">
        <v>7174</v>
      </c>
      <c r="H8" s="151" t="str">
        <f t="shared" si="0"/>
        <v>นางสาว  ลัคนา  แก้วลาย</v>
      </c>
      <c r="I8" s="151" t="s">
        <v>2908</v>
      </c>
      <c r="J8" s="153" t="s">
        <v>7020</v>
      </c>
      <c r="K8" s="149" t="s">
        <v>6909</v>
      </c>
      <c r="L8" s="155" t="s">
        <v>6935</v>
      </c>
      <c r="M8" s="155" t="s">
        <v>6936</v>
      </c>
      <c r="N8" s="155" t="s">
        <v>6937</v>
      </c>
      <c r="O8" s="155">
        <v>84170</v>
      </c>
      <c r="P8" s="151" t="s">
        <v>11717</v>
      </c>
      <c r="Q8" s="151" t="s">
        <v>11691</v>
      </c>
      <c r="R8" s="156">
        <v>2</v>
      </c>
      <c r="S8" s="157">
        <v>8</v>
      </c>
      <c r="T8" s="155">
        <v>4</v>
      </c>
      <c r="U8" s="155">
        <v>5</v>
      </c>
      <c r="V8" s="155">
        <v>12</v>
      </c>
      <c r="W8" s="158">
        <f t="shared" si="1"/>
        <v>1920</v>
      </c>
      <c r="X8" s="157">
        <f t="shared" si="2"/>
        <v>240</v>
      </c>
      <c r="Y8" s="159"/>
      <c r="Z8" s="149" t="s">
        <v>11718</v>
      </c>
      <c r="AA8" s="149" t="s">
        <v>11719</v>
      </c>
      <c r="AB8" s="160">
        <v>42023</v>
      </c>
      <c r="AC8" s="155" t="s">
        <v>11694</v>
      </c>
    </row>
    <row r="9" spans="1:29">
      <c r="A9" s="149" t="s">
        <v>6960</v>
      </c>
      <c r="B9" s="150">
        <v>1</v>
      </c>
      <c r="C9" s="151" t="s">
        <v>11720</v>
      </c>
      <c r="D9" s="152" t="s">
        <v>11477</v>
      </c>
      <c r="E9" s="152" t="s">
        <v>6896</v>
      </c>
      <c r="F9" s="152" t="s">
        <v>11721</v>
      </c>
      <c r="G9" s="152" t="s">
        <v>7264</v>
      </c>
      <c r="H9" s="151" t="str">
        <f t="shared" si="0"/>
        <v>นาย  สายัณห์  ศรีรื่น</v>
      </c>
      <c r="I9" s="151" t="s">
        <v>11579</v>
      </c>
      <c r="J9" s="153" t="s">
        <v>10523</v>
      </c>
      <c r="K9" s="149" t="s">
        <v>6900</v>
      </c>
      <c r="L9" s="155" t="s">
        <v>6935</v>
      </c>
      <c r="M9" s="155" t="s">
        <v>6936</v>
      </c>
      <c r="N9" s="155" t="s">
        <v>6937</v>
      </c>
      <c r="O9" s="155">
        <v>84170</v>
      </c>
      <c r="P9" s="155" t="s">
        <v>11696</v>
      </c>
      <c r="Q9" s="151" t="s">
        <v>11722</v>
      </c>
      <c r="R9" s="156">
        <v>2</v>
      </c>
      <c r="S9" s="157">
        <v>13</v>
      </c>
      <c r="T9" s="155">
        <v>2.2999999999999998</v>
      </c>
      <c r="U9" s="155">
        <v>2.8</v>
      </c>
      <c r="V9" s="155">
        <v>12</v>
      </c>
      <c r="W9" s="158">
        <f t="shared" si="1"/>
        <v>1004.6399999999999</v>
      </c>
      <c r="X9" s="157">
        <f t="shared" si="2"/>
        <v>125.57999999999998</v>
      </c>
      <c r="Y9" s="159"/>
      <c r="Z9" s="149" t="s">
        <v>11723</v>
      </c>
      <c r="AA9" s="149" t="s">
        <v>11724</v>
      </c>
      <c r="AB9" s="160">
        <v>42030</v>
      </c>
      <c r="AC9" s="155" t="s">
        <v>11694</v>
      </c>
    </row>
    <row r="10" spans="1:29" ht="63">
      <c r="A10" s="149" t="s">
        <v>6967</v>
      </c>
      <c r="B10" s="161">
        <v>2</v>
      </c>
      <c r="C10" s="151" t="s">
        <v>11725</v>
      </c>
      <c r="D10" s="152" t="s">
        <v>11454</v>
      </c>
      <c r="E10" s="152" t="s">
        <v>6923</v>
      </c>
      <c r="F10" s="152" t="s">
        <v>11726</v>
      </c>
      <c r="G10" s="152" t="s">
        <v>11727</v>
      </c>
      <c r="H10" s="151" t="str">
        <f t="shared" si="0"/>
        <v>นางสาว  พรรณทิพา  เพชรแท้</v>
      </c>
      <c r="I10" s="151" t="s">
        <v>11556</v>
      </c>
      <c r="J10" s="153" t="s">
        <v>7814</v>
      </c>
      <c r="K10" s="149" t="s">
        <v>6909</v>
      </c>
      <c r="L10" s="155" t="s">
        <v>6935</v>
      </c>
      <c r="M10" s="155" t="s">
        <v>6936</v>
      </c>
      <c r="N10" s="155" t="s">
        <v>6937</v>
      </c>
      <c r="O10" s="155">
        <v>84170</v>
      </c>
      <c r="P10" s="159" t="s">
        <v>11701</v>
      </c>
      <c r="Q10" s="151" t="s">
        <v>11691</v>
      </c>
      <c r="R10" s="156">
        <v>2</v>
      </c>
      <c r="S10" s="157">
        <v>8</v>
      </c>
      <c r="T10" s="155">
        <v>8</v>
      </c>
      <c r="U10" s="155">
        <v>3</v>
      </c>
      <c r="V10" s="155">
        <v>12</v>
      </c>
      <c r="W10" s="158">
        <f t="shared" si="1"/>
        <v>2304</v>
      </c>
      <c r="X10" s="157">
        <f t="shared" si="2"/>
        <v>288</v>
      </c>
      <c r="Y10" s="159"/>
      <c r="Z10" s="149" t="s">
        <v>11703</v>
      </c>
      <c r="AA10" s="149" t="s">
        <v>11728</v>
      </c>
      <c r="AB10" s="160">
        <v>42023</v>
      </c>
      <c r="AC10" s="155" t="s">
        <v>11694</v>
      </c>
    </row>
    <row r="11" spans="1:29" ht="63">
      <c r="A11" s="149" t="s">
        <v>6975</v>
      </c>
      <c r="B11" s="161">
        <v>2</v>
      </c>
      <c r="C11" s="151" t="s">
        <v>11729</v>
      </c>
      <c r="D11" s="152" t="s">
        <v>11484</v>
      </c>
      <c r="E11" s="152" t="s">
        <v>6905</v>
      </c>
      <c r="F11" s="152" t="s">
        <v>11730</v>
      </c>
      <c r="G11" s="152" t="s">
        <v>7080</v>
      </c>
      <c r="H11" s="151" t="str">
        <f t="shared" si="0"/>
        <v>นาง  สำเนียง  มั่นคง</v>
      </c>
      <c r="I11" s="151" t="s">
        <v>11586</v>
      </c>
      <c r="J11" s="153" t="s">
        <v>8000</v>
      </c>
      <c r="K11" s="149" t="s">
        <v>6909</v>
      </c>
      <c r="L11" s="155" t="s">
        <v>6935</v>
      </c>
      <c r="M11" s="155" t="s">
        <v>6936</v>
      </c>
      <c r="N11" s="155" t="s">
        <v>6937</v>
      </c>
      <c r="O11" s="155">
        <v>84170</v>
      </c>
      <c r="P11" s="159" t="s">
        <v>11701</v>
      </c>
      <c r="Q11" s="151" t="s">
        <v>11691</v>
      </c>
      <c r="R11" s="156">
        <v>3</v>
      </c>
      <c r="S11" s="157">
        <v>6</v>
      </c>
      <c r="T11" s="155">
        <v>3</v>
      </c>
      <c r="U11" s="155">
        <v>5</v>
      </c>
      <c r="V11" s="155">
        <v>12</v>
      </c>
      <c r="W11" s="158">
        <f t="shared" si="1"/>
        <v>1080</v>
      </c>
      <c r="X11" s="157">
        <f t="shared" si="2"/>
        <v>135</v>
      </c>
      <c r="Y11" s="159"/>
      <c r="Z11" s="149" t="s">
        <v>11707</v>
      </c>
      <c r="AA11" s="149" t="s">
        <v>11714</v>
      </c>
      <c r="AB11" s="160">
        <v>42030</v>
      </c>
      <c r="AC11" s="155" t="s">
        <v>11694</v>
      </c>
    </row>
    <row r="12" spans="1:29" ht="63">
      <c r="A12" s="149" t="s">
        <v>6979</v>
      </c>
      <c r="B12" s="161">
        <v>2</v>
      </c>
      <c r="C12" s="155" t="s">
        <v>11731</v>
      </c>
      <c r="D12" s="152" t="s">
        <v>11470</v>
      </c>
      <c r="E12" s="152" t="s">
        <v>6905</v>
      </c>
      <c r="F12" s="152" t="s">
        <v>8832</v>
      </c>
      <c r="G12" s="152" t="s">
        <v>11732</v>
      </c>
      <c r="H12" s="151" t="str">
        <f t="shared" si="0"/>
        <v>นาง  อุไรวรรณ  จันทร์ต้อย</v>
      </c>
      <c r="I12" s="151" t="s">
        <v>11572</v>
      </c>
      <c r="J12" s="153">
        <v>94</v>
      </c>
      <c r="K12" s="149" t="s">
        <v>6909</v>
      </c>
      <c r="L12" s="155" t="s">
        <v>6935</v>
      </c>
      <c r="M12" s="155" t="s">
        <v>6936</v>
      </c>
      <c r="N12" s="155" t="s">
        <v>6937</v>
      </c>
      <c r="O12" s="155">
        <v>84170</v>
      </c>
      <c r="P12" s="159" t="s">
        <v>11701</v>
      </c>
      <c r="Q12" s="151" t="s">
        <v>11691</v>
      </c>
      <c r="R12" s="156">
        <v>3</v>
      </c>
      <c r="S12" s="157">
        <v>6</v>
      </c>
      <c r="T12" s="155">
        <v>3.5</v>
      </c>
      <c r="U12" s="155">
        <v>4.5</v>
      </c>
      <c r="V12" s="155">
        <v>12</v>
      </c>
      <c r="W12" s="158">
        <f t="shared" si="1"/>
        <v>1134</v>
      </c>
      <c r="X12" s="157">
        <f t="shared" si="2"/>
        <v>141.75</v>
      </c>
      <c r="Y12" s="159"/>
      <c r="Z12" s="149" t="s">
        <v>11733</v>
      </c>
      <c r="AA12" s="149" t="s">
        <v>11734</v>
      </c>
      <c r="AB12" s="160">
        <v>42030</v>
      </c>
      <c r="AC12" s="155" t="s">
        <v>11694</v>
      </c>
    </row>
    <row r="13" spans="1:29" ht="63">
      <c r="A13" s="149" t="s">
        <v>6987</v>
      </c>
      <c r="B13" s="161">
        <v>2</v>
      </c>
      <c r="C13" s="162" t="s">
        <v>11735</v>
      </c>
      <c r="D13" s="152" t="s">
        <v>11473</v>
      </c>
      <c r="E13" s="152" t="s">
        <v>6896</v>
      </c>
      <c r="F13" s="152" t="s">
        <v>8498</v>
      </c>
      <c r="G13" s="152" t="s">
        <v>8331</v>
      </c>
      <c r="H13" s="151" t="str">
        <f t="shared" si="0"/>
        <v>นาย  นิพนธ์  อำภัย</v>
      </c>
      <c r="I13" s="151" t="s">
        <v>11575</v>
      </c>
      <c r="J13" s="149" t="s">
        <v>7821</v>
      </c>
      <c r="K13" s="149" t="s">
        <v>6909</v>
      </c>
      <c r="L13" s="155" t="s">
        <v>6935</v>
      </c>
      <c r="M13" s="155" t="s">
        <v>6936</v>
      </c>
      <c r="N13" s="155" t="s">
        <v>6937</v>
      </c>
      <c r="O13" s="155">
        <v>84170</v>
      </c>
      <c r="P13" s="159" t="s">
        <v>11701</v>
      </c>
      <c r="Q13" s="151" t="s">
        <v>11691</v>
      </c>
      <c r="R13" s="156">
        <v>3</v>
      </c>
      <c r="S13" s="157">
        <v>6</v>
      </c>
      <c r="T13" s="155">
        <v>3</v>
      </c>
      <c r="U13" s="155">
        <v>8</v>
      </c>
      <c r="V13" s="155">
        <v>12</v>
      </c>
      <c r="W13" s="158">
        <f t="shared" si="1"/>
        <v>1728</v>
      </c>
      <c r="X13" s="157">
        <f t="shared" si="2"/>
        <v>216</v>
      </c>
      <c r="Y13" s="159"/>
      <c r="Z13" s="149" t="s">
        <v>11736</v>
      </c>
      <c r="AA13" s="149" t="s">
        <v>11737</v>
      </c>
      <c r="AB13" s="160">
        <v>42030</v>
      </c>
      <c r="AC13" s="155" t="s">
        <v>11694</v>
      </c>
    </row>
    <row r="14" spans="1:29" ht="63">
      <c r="A14" s="149" t="s">
        <v>6994</v>
      </c>
      <c r="B14" s="161">
        <v>2</v>
      </c>
      <c r="C14" s="151" t="s">
        <v>11738</v>
      </c>
      <c r="D14" s="152" t="s">
        <v>1357</v>
      </c>
      <c r="E14" s="152" t="s">
        <v>6905</v>
      </c>
      <c r="F14" s="152" t="s">
        <v>7433</v>
      </c>
      <c r="G14" s="152" t="s">
        <v>7434</v>
      </c>
      <c r="H14" s="151" t="str">
        <f t="shared" si="0"/>
        <v>นาง  ราตรี  ทิพย์สิน</v>
      </c>
      <c r="I14" s="151" t="s">
        <v>1359</v>
      </c>
      <c r="J14" s="153" t="s">
        <v>7435</v>
      </c>
      <c r="K14" s="149" t="s">
        <v>6909</v>
      </c>
      <c r="L14" s="155" t="s">
        <v>6935</v>
      </c>
      <c r="M14" s="155" t="s">
        <v>6936</v>
      </c>
      <c r="N14" s="155" t="s">
        <v>6937</v>
      </c>
      <c r="O14" s="155">
        <v>84170</v>
      </c>
      <c r="P14" s="159" t="s">
        <v>11701</v>
      </c>
      <c r="Q14" s="151" t="s">
        <v>11739</v>
      </c>
      <c r="R14" s="156">
        <v>2</v>
      </c>
      <c r="S14" s="157">
        <v>8</v>
      </c>
      <c r="T14" s="155">
        <v>3</v>
      </c>
      <c r="U14" s="155">
        <v>3</v>
      </c>
      <c r="V14" s="155">
        <v>12</v>
      </c>
      <c r="W14" s="158">
        <f t="shared" si="1"/>
        <v>864</v>
      </c>
      <c r="X14" s="157">
        <f t="shared" si="2"/>
        <v>108</v>
      </c>
      <c r="Y14" s="159"/>
      <c r="Z14" s="149" t="s">
        <v>11734</v>
      </c>
      <c r="AA14" s="149" t="s">
        <v>11740</v>
      </c>
      <c r="AB14" s="160">
        <v>42030</v>
      </c>
      <c r="AC14" s="155" t="s">
        <v>11694</v>
      </c>
    </row>
    <row r="15" spans="1:29">
      <c r="A15" s="154" t="s">
        <v>6999</v>
      </c>
      <c r="B15" s="161">
        <v>2</v>
      </c>
      <c r="C15" s="149" t="s">
        <v>11741</v>
      </c>
      <c r="D15" s="152" t="s">
        <v>11475</v>
      </c>
      <c r="E15" s="152" t="s">
        <v>6923</v>
      </c>
      <c r="F15" s="152" t="s">
        <v>8612</v>
      </c>
      <c r="G15" s="152" t="s">
        <v>7545</v>
      </c>
      <c r="H15" s="151" t="str">
        <f t="shared" si="0"/>
        <v>นางสาว  สุภาวดี  หมื่นสวัสดิ์</v>
      </c>
      <c r="I15" s="151" t="s">
        <v>11577</v>
      </c>
      <c r="J15" s="153">
        <v>129</v>
      </c>
      <c r="K15" s="149" t="s">
        <v>6909</v>
      </c>
      <c r="L15" s="155" t="s">
        <v>6935</v>
      </c>
      <c r="M15" s="155" t="s">
        <v>6936</v>
      </c>
      <c r="N15" s="155" t="s">
        <v>6937</v>
      </c>
      <c r="O15" s="155">
        <v>84170</v>
      </c>
      <c r="P15" s="155" t="s">
        <v>11696</v>
      </c>
      <c r="Q15" s="151" t="s">
        <v>11742</v>
      </c>
      <c r="R15" s="156">
        <v>3</v>
      </c>
      <c r="S15" s="157">
        <v>7</v>
      </c>
      <c r="T15" s="155">
        <v>10</v>
      </c>
      <c r="U15" s="155">
        <v>20</v>
      </c>
      <c r="V15" s="155">
        <v>12</v>
      </c>
      <c r="W15" s="158">
        <f t="shared" si="1"/>
        <v>16800</v>
      </c>
      <c r="X15" s="157">
        <f t="shared" si="2"/>
        <v>2100</v>
      </c>
      <c r="Y15" s="159"/>
      <c r="Z15" s="154" t="s">
        <v>11740</v>
      </c>
      <c r="AA15" s="154" t="s">
        <v>11743</v>
      </c>
      <c r="AB15" s="163">
        <v>42146</v>
      </c>
      <c r="AC15" s="155" t="s">
        <v>11694</v>
      </c>
    </row>
    <row r="16" spans="1:29">
      <c r="A16" s="149" t="s">
        <v>7007</v>
      </c>
      <c r="B16" s="161">
        <v>2</v>
      </c>
      <c r="C16" s="155" t="s">
        <v>11744</v>
      </c>
      <c r="D16" s="152" t="s">
        <v>2288</v>
      </c>
      <c r="E16" s="152" t="s">
        <v>6905</v>
      </c>
      <c r="F16" s="152" t="s">
        <v>8825</v>
      </c>
      <c r="G16" s="152" t="s">
        <v>8826</v>
      </c>
      <c r="H16" s="151" t="str">
        <f t="shared" si="0"/>
        <v>นาง  อุระ  เกิดรอด</v>
      </c>
      <c r="I16" s="151" t="s">
        <v>2290</v>
      </c>
      <c r="J16" s="149" t="s">
        <v>11745</v>
      </c>
      <c r="K16" s="149" t="s">
        <v>6909</v>
      </c>
      <c r="L16" s="155" t="s">
        <v>6935</v>
      </c>
      <c r="M16" s="155" t="s">
        <v>6936</v>
      </c>
      <c r="N16" s="155" t="s">
        <v>6937</v>
      </c>
      <c r="O16" s="155">
        <v>84170</v>
      </c>
      <c r="P16" s="155" t="s">
        <v>11696</v>
      </c>
      <c r="Q16" s="151" t="s">
        <v>11746</v>
      </c>
      <c r="R16" s="156">
        <v>2</v>
      </c>
      <c r="S16" s="157">
        <v>8</v>
      </c>
      <c r="T16" s="155">
        <v>4</v>
      </c>
      <c r="U16" s="155">
        <v>4</v>
      </c>
      <c r="V16" s="155">
        <v>12</v>
      </c>
      <c r="W16" s="158">
        <f t="shared" si="1"/>
        <v>1536</v>
      </c>
      <c r="X16" s="157">
        <f t="shared" si="2"/>
        <v>192</v>
      </c>
      <c r="Y16" s="159"/>
      <c r="Z16" s="149" t="s">
        <v>11747</v>
      </c>
      <c r="AA16" s="149" t="s">
        <v>11748</v>
      </c>
      <c r="AB16" s="160">
        <v>42079</v>
      </c>
      <c r="AC16" s="155" t="s">
        <v>11694</v>
      </c>
    </row>
    <row r="17" spans="1:29">
      <c r="A17" s="149" t="s">
        <v>7007</v>
      </c>
      <c r="B17" s="161">
        <v>2</v>
      </c>
      <c r="C17" s="155" t="s">
        <v>11749</v>
      </c>
      <c r="D17" s="152" t="s">
        <v>2288</v>
      </c>
      <c r="E17" s="152" t="s">
        <v>6905</v>
      </c>
      <c r="F17" s="152" t="s">
        <v>8825</v>
      </c>
      <c r="G17" s="152" t="s">
        <v>8826</v>
      </c>
      <c r="H17" s="151" t="str">
        <f t="shared" si="0"/>
        <v>นาง  อุระ  เกิดรอด</v>
      </c>
      <c r="I17" s="151" t="s">
        <v>2290</v>
      </c>
      <c r="J17" s="149" t="s">
        <v>11745</v>
      </c>
      <c r="K17" s="149" t="s">
        <v>6909</v>
      </c>
      <c r="L17" s="155" t="s">
        <v>6935</v>
      </c>
      <c r="M17" s="155" t="s">
        <v>6936</v>
      </c>
      <c r="N17" s="155" t="s">
        <v>6937</v>
      </c>
      <c r="O17" s="155">
        <v>84170</v>
      </c>
      <c r="P17" s="155" t="s">
        <v>11696</v>
      </c>
      <c r="Q17" s="151" t="s">
        <v>11750</v>
      </c>
      <c r="R17" s="156">
        <v>2</v>
      </c>
      <c r="S17" s="157">
        <v>3</v>
      </c>
      <c r="T17" s="155">
        <v>20</v>
      </c>
      <c r="U17" s="155">
        <v>26</v>
      </c>
      <c r="V17" s="155">
        <v>12</v>
      </c>
      <c r="W17" s="158">
        <f t="shared" si="1"/>
        <v>18720</v>
      </c>
      <c r="X17" s="157">
        <f t="shared" si="2"/>
        <v>2340</v>
      </c>
      <c r="Y17" s="159"/>
      <c r="Z17" s="149" t="s">
        <v>11747</v>
      </c>
      <c r="AA17" s="149" t="s">
        <v>11748</v>
      </c>
      <c r="AB17" s="160">
        <v>42079</v>
      </c>
      <c r="AC17" s="155" t="s">
        <v>11694</v>
      </c>
    </row>
    <row r="18" spans="1:29">
      <c r="A18" s="149" t="s">
        <v>7007</v>
      </c>
      <c r="B18" s="161">
        <v>2</v>
      </c>
      <c r="C18" s="155" t="s">
        <v>11751</v>
      </c>
      <c r="D18" s="152" t="s">
        <v>2288</v>
      </c>
      <c r="E18" s="152" t="s">
        <v>6905</v>
      </c>
      <c r="F18" s="152" t="s">
        <v>8825</v>
      </c>
      <c r="G18" s="152" t="s">
        <v>8826</v>
      </c>
      <c r="H18" s="151" t="str">
        <f t="shared" si="0"/>
        <v>นาง  อุระ  เกิดรอด</v>
      </c>
      <c r="I18" s="151" t="s">
        <v>2290</v>
      </c>
      <c r="J18" s="149" t="s">
        <v>11745</v>
      </c>
      <c r="K18" s="149" t="s">
        <v>6909</v>
      </c>
      <c r="L18" s="155" t="s">
        <v>6935</v>
      </c>
      <c r="M18" s="155" t="s">
        <v>6936</v>
      </c>
      <c r="N18" s="155" t="s">
        <v>6937</v>
      </c>
      <c r="O18" s="155">
        <v>84170</v>
      </c>
      <c r="P18" s="155" t="s">
        <v>11696</v>
      </c>
      <c r="Q18" s="151" t="s">
        <v>11752</v>
      </c>
      <c r="R18" s="156">
        <v>2</v>
      </c>
      <c r="S18" s="157">
        <v>2</v>
      </c>
      <c r="T18" s="155">
        <v>20</v>
      </c>
      <c r="U18" s="155">
        <v>26</v>
      </c>
      <c r="V18" s="155">
        <v>12</v>
      </c>
      <c r="W18" s="158">
        <f t="shared" si="1"/>
        <v>12480</v>
      </c>
      <c r="X18" s="157">
        <f t="shared" si="2"/>
        <v>1560</v>
      </c>
      <c r="Y18" s="159"/>
      <c r="Z18" s="149" t="s">
        <v>11747</v>
      </c>
      <c r="AA18" s="149" t="s">
        <v>11748</v>
      </c>
      <c r="AB18" s="160">
        <v>42079</v>
      </c>
      <c r="AC18" s="155" t="s">
        <v>11694</v>
      </c>
    </row>
    <row r="19" spans="1:29">
      <c r="A19" s="149" t="s">
        <v>7012</v>
      </c>
      <c r="B19" s="161">
        <v>3</v>
      </c>
      <c r="C19" s="151" t="s">
        <v>11753</v>
      </c>
      <c r="D19" s="164" t="s">
        <v>11440</v>
      </c>
      <c r="E19" s="164" t="s">
        <v>11754</v>
      </c>
      <c r="F19" s="164" t="s">
        <v>11755</v>
      </c>
      <c r="G19" s="164" t="s">
        <v>8367</v>
      </c>
      <c r="H19" s="151" t="str">
        <f t="shared" si="0"/>
        <v>บจก.  สมอทองน้ำมันปาล์ม  -</v>
      </c>
      <c r="I19" s="151" t="s">
        <v>11542</v>
      </c>
      <c r="J19" s="149" t="s">
        <v>7020</v>
      </c>
      <c r="K19" s="149" t="s">
        <v>7706</v>
      </c>
      <c r="L19" s="155" t="s">
        <v>7761</v>
      </c>
      <c r="M19" s="155" t="s">
        <v>6936</v>
      </c>
      <c r="N19" s="155" t="s">
        <v>6937</v>
      </c>
      <c r="O19" s="155">
        <v>84170</v>
      </c>
      <c r="P19" s="155" t="s">
        <v>11696</v>
      </c>
      <c r="Q19" s="155" t="s">
        <v>11756</v>
      </c>
      <c r="R19" s="156">
        <v>2</v>
      </c>
      <c r="S19" s="157">
        <v>8</v>
      </c>
      <c r="T19" s="155">
        <v>5</v>
      </c>
      <c r="U19" s="155">
        <v>6</v>
      </c>
      <c r="V19" s="155">
        <v>12</v>
      </c>
      <c r="W19" s="158">
        <f t="shared" si="1"/>
        <v>2880</v>
      </c>
      <c r="X19" s="157">
        <f t="shared" si="2"/>
        <v>360</v>
      </c>
      <c r="Y19" s="165"/>
      <c r="Z19" s="149" t="s">
        <v>11757</v>
      </c>
      <c r="AA19" s="149" t="s">
        <v>11758</v>
      </c>
      <c r="AB19" s="160">
        <v>42034</v>
      </c>
      <c r="AC19" s="155" t="s">
        <v>11694</v>
      </c>
    </row>
    <row r="20" spans="1:29">
      <c r="A20" s="149" t="s">
        <v>7012</v>
      </c>
      <c r="B20" s="161">
        <v>3</v>
      </c>
      <c r="C20" s="151" t="s">
        <v>11759</v>
      </c>
      <c r="D20" s="63" t="s">
        <v>11440</v>
      </c>
      <c r="E20" s="166" t="s">
        <v>11754</v>
      </c>
      <c r="F20" s="166" t="s">
        <v>11755</v>
      </c>
      <c r="G20" s="152"/>
      <c r="H20" s="151" t="str">
        <f t="shared" si="0"/>
        <v xml:space="preserve">บจก.  สมอทองน้ำมันปาล์ม  </v>
      </c>
      <c r="I20" s="151" t="s">
        <v>11542</v>
      </c>
      <c r="J20" s="149" t="s">
        <v>7020</v>
      </c>
      <c r="K20" s="149" t="s">
        <v>7706</v>
      </c>
      <c r="L20" s="155" t="s">
        <v>7761</v>
      </c>
      <c r="M20" s="155" t="s">
        <v>6936</v>
      </c>
      <c r="N20" s="155" t="s">
        <v>6937</v>
      </c>
      <c r="O20" s="155">
        <v>84170</v>
      </c>
      <c r="P20" s="155" t="s">
        <v>11696</v>
      </c>
      <c r="Q20" s="151" t="s">
        <v>11750</v>
      </c>
      <c r="R20" s="156">
        <v>2</v>
      </c>
      <c r="S20" s="157">
        <v>3</v>
      </c>
      <c r="T20" s="155">
        <v>15</v>
      </c>
      <c r="U20" s="155">
        <v>20</v>
      </c>
      <c r="V20" s="155">
        <v>12</v>
      </c>
      <c r="W20" s="158">
        <f t="shared" si="1"/>
        <v>10800</v>
      </c>
      <c r="X20" s="157">
        <f t="shared" si="2"/>
        <v>1350</v>
      </c>
      <c r="Y20" s="159"/>
      <c r="Z20" s="149" t="s">
        <v>11757</v>
      </c>
      <c r="AA20" s="149" t="s">
        <v>11758</v>
      </c>
      <c r="AB20" s="160">
        <v>42034</v>
      </c>
      <c r="AC20" s="155" t="s">
        <v>11694</v>
      </c>
    </row>
    <row r="21" spans="1:29">
      <c r="A21" s="149" t="s">
        <v>7012</v>
      </c>
      <c r="B21" s="161">
        <v>3</v>
      </c>
      <c r="C21" s="151" t="s">
        <v>11760</v>
      </c>
      <c r="D21" s="63" t="s">
        <v>11440</v>
      </c>
      <c r="E21" s="166" t="s">
        <v>11754</v>
      </c>
      <c r="F21" s="166" t="s">
        <v>11755</v>
      </c>
      <c r="G21" s="152"/>
      <c r="H21" s="151" t="str">
        <f t="shared" si="0"/>
        <v xml:space="preserve">บจก.  สมอทองน้ำมันปาล์ม  </v>
      </c>
      <c r="I21" s="151" t="s">
        <v>11542</v>
      </c>
      <c r="J21" s="149" t="s">
        <v>7020</v>
      </c>
      <c r="K21" s="149" t="s">
        <v>7706</v>
      </c>
      <c r="L21" s="155" t="s">
        <v>7761</v>
      </c>
      <c r="M21" s="155" t="s">
        <v>6936</v>
      </c>
      <c r="N21" s="155" t="s">
        <v>6937</v>
      </c>
      <c r="O21" s="155">
        <v>84170</v>
      </c>
      <c r="P21" s="155" t="s">
        <v>11696</v>
      </c>
      <c r="Q21" s="151" t="s">
        <v>11752</v>
      </c>
      <c r="R21" s="156">
        <v>2</v>
      </c>
      <c r="S21" s="157">
        <v>2</v>
      </c>
      <c r="T21" s="155">
        <v>15</v>
      </c>
      <c r="U21" s="155">
        <v>22</v>
      </c>
      <c r="V21" s="155">
        <v>12</v>
      </c>
      <c r="W21" s="158">
        <f t="shared" si="1"/>
        <v>7920</v>
      </c>
      <c r="X21" s="157">
        <f t="shared" si="2"/>
        <v>990</v>
      </c>
      <c r="Y21" s="165"/>
      <c r="Z21" s="149" t="s">
        <v>11757</v>
      </c>
      <c r="AA21" s="149" t="s">
        <v>11758</v>
      </c>
      <c r="AB21" s="160">
        <v>42034</v>
      </c>
      <c r="AC21" s="155" t="s">
        <v>11694</v>
      </c>
    </row>
    <row r="22" spans="1:29">
      <c r="A22" s="149" t="s">
        <v>7017</v>
      </c>
      <c r="B22" s="161">
        <v>3</v>
      </c>
      <c r="C22" s="151" t="s">
        <v>11761</v>
      </c>
      <c r="D22" s="152" t="s">
        <v>11448</v>
      </c>
      <c r="E22" s="152" t="s">
        <v>6896</v>
      </c>
      <c r="F22" s="152" t="s">
        <v>11762</v>
      </c>
      <c r="G22" s="152" t="s">
        <v>6996</v>
      </c>
      <c r="H22" s="151" t="str">
        <f t="shared" si="0"/>
        <v>นาย  วีระศักดิ์  สองแก้ว</v>
      </c>
      <c r="I22" s="151" t="s">
        <v>11550</v>
      </c>
      <c r="J22" s="153" t="s">
        <v>6997</v>
      </c>
      <c r="K22" s="149" t="s">
        <v>6991</v>
      </c>
      <c r="L22" s="155" t="s">
        <v>6935</v>
      </c>
      <c r="M22" s="155" t="s">
        <v>6936</v>
      </c>
      <c r="N22" s="155" t="s">
        <v>6937</v>
      </c>
      <c r="O22" s="155">
        <v>84170</v>
      </c>
      <c r="P22" s="155" t="s">
        <v>11696</v>
      </c>
      <c r="Q22" s="151" t="s">
        <v>11763</v>
      </c>
      <c r="R22" s="156">
        <v>2</v>
      </c>
      <c r="S22" s="157">
        <v>18</v>
      </c>
      <c r="T22" s="155">
        <v>9</v>
      </c>
      <c r="U22" s="155">
        <v>9</v>
      </c>
      <c r="V22" s="155">
        <v>12</v>
      </c>
      <c r="W22" s="158">
        <f t="shared" si="1"/>
        <v>17496</v>
      </c>
      <c r="X22" s="157">
        <f t="shared" si="2"/>
        <v>2187</v>
      </c>
      <c r="Y22" s="159"/>
      <c r="Z22" s="149" t="s">
        <v>11764</v>
      </c>
      <c r="AA22" s="149" t="s">
        <v>11736</v>
      </c>
      <c r="AB22" s="160">
        <v>42030</v>
      </c>
      <c r="AC22" s="155" t="s">
        <v>11694</v>
      </c>
    </row>
    <row r="23" spans="1:29" ht="63">
      <c r="A23" s="149" t="s">
        <v>7022</v>
      </c>
      <c r="B23" s="161">
        <v>3</v>
      </c>
      <c r="C23" s="151" t="s">
        <v>11765</v>
      </c>
      <c r="D23" s="152" t="s">
        <v>2792</v>
      </c>
      <c r="E23" s="152" t="s">
        <v>6923</v>
      </c>
      <c r="F23" s="152" t="s">
        <v>9917</v>
      </c>
      <c r="G23" s="152" t="s">
        <v>9918</v>
      </c>
      <c r="H23" s="151" t="str">
        <f t="shared" si="0"/>
        <v>นางสาว  พิไลพร  พุ่มน้อย</v>
      </c>
      <c r="I23" s="151" t="s">
        <v>2794</v>
      </c>
      <c r="J23" s="149" t="s">
        <v>8941</v>
      </c>
      <c r="K23" s="149" t="s">
        <v>7675</v>
      </c>
      <c r="L23" s="155" t="s">
        <v>6935</v>
      </c>
      <c r="M23" s="155" t="s">
        <v>6936</v>
      </c>
      <c r="N23" s="155" t="s">
        <v>6937</v>
      </c>
      <c r="O23" s="155">
        <v>84170</v>
      </c>
      <c r="P23" s="159" t="s">
        <v>11701</v>
      </c>
      <c r="Q23" s="151" t="s">
        <v>11739</v>
      </c>
      <c r="R23" s="156">
        <v>1</v>
      </c>
      <c r="S23" s="157">
        <v>10</v>
      </c>
      <c r="T23" s="155">
        <v>4</v>
      </c>
      <c r="U23" s="155">
        <v>4</v>
      </c>
      <c r="V23" s="155">
        <v>12</v>
      </c>
      <c r="W23" s="158">
        <f t="shared" si="1"/>
        <v>1920</v>
      </c>
      <c r="X23" s="157">
        <f t="shared" si="2"/>
        <v>240</v>
      </c>
      <c r="Y23" s="159"/>
      <c r="Z23" s="149" t="s">
        <v>11766</v>
      </c>
      <c r="AA23" s="149" t="s">
        <v>11767</v>
      </c>
      <c r="AB23" s="160">
        <v>42033</v>
      </c>
      <c r="AC23" s="155" t="s">
        <v>11694</v>
      </c>
    </row>
    <row r="24" spans="1:29" ht="63">
      <c r="A24" s="149" t="s">
        <v>7027</v>
      </c>
      <c r="B24" s="161">
        <v>3</v>
      </c>
      <c r="C24" s="151" t="s">
        <v>11768</v>
      </c>
      <c r="D24" s="152" t="s">
        <v>482</v>
      </c>
      <c r="E24" s="152" t="s">
        <v>6905</v>
      </c>
      <c r="F24" s="152" t="s">
        <v>7964</v>
      </c>
      <c r="G24" s="152" t="s">
        <v>7957</v>
      </c>
      <c r="H24" s="151" t="str">
        <f t="shared" si="0"/>
        <v>นาง  เชื้อ  ทิมดี</v>
      </c>
      <c r="I24" s="151" t="s">
        <v>484</v>
      </c>
      <c r="J24" s="149" t="s">
        <v>7965</v>
      </c>
      <c r="K24" s="149" t="s">
        <v>6991</v>
      </c>
      <c r="L24" s="155" t="s">
        <v>6935</v>
      </c>
      <c r="M24" s="155" t="s">
        <v>6936</v>
      </c>
      <c r="N24" s="155" t="s">
        <v>6937</v>
      </c>
      <c r="O24" s="155">
        <v>84170</v>
      </c>
      <c r="P24" s="159" t="s">
        <v>11701</v>
      </c>
      <c r="Q24" s="151" t="s">
        <v>11691</v>
      </c>
      <c r="R24" s="156">
        <v>3</v>
      </c>
      <c r="S24" s="157">
        <v>6</v>
      </c>
      <c r="T24" s="155">
        <v>3</v>
      </c>
      <c r="U24" s="155">
        <v>3</v>
      </c>
      <c r="V24" s="155">
        <v>12</v>
      </c>
      <c r="W24" s="158">
        <f t="shared" si="1"/>
        <v>648</v>
      </c>
      <c r="X24" s="157">
        <f t="shared" si="2"/>
        <v>81</v>
      </c>
      <c r="Y24" s="159"/>
      <c r="Z24" s="149" t="s">
        <v>11769</v>
      </c>
      <c r="AA24" s="149" t="s">
        <v>11770</v>
      </c>
      <c r="AB24" s="160">
        <v>42033</v>
      </c>
      <c r="AC24" s="155" t="s">
        <v>11694</v>
      </c>
    </row>
    <row r="25" spans="1:29" ht="63">
      <c r="A25" s="149" t="s">
        <v>7035</v>
      </c>
      <c r="B25" s="161">
        <v>3</v>
      </c>
      <c r="C25" s="151" t="s">
        <v>11771</v>
      </c>
      <c r="D25" s="152" t="s">
        <v>11492</v>
      </c>
      <c r="E25" s="152" t="s">
        <v>6896</v>
      </c>
      <c r="F25" s="152" t="s">
        <v>11772</v>
      </c>
      <c r="G25" s="152" t="s">
        <v>11773</v>
      </c>
      <c r="H25" s="151" t="str">
        <f t="shared" si="0"/>
        <v>นาย  ผัส  บุญประสงค์</v>
      </c>
      <c r="I25" s="151" t="s">
        <v>11594</v>
      </c>
      <c r="J25" s="153" t="s">
        <v>8746</v>
      </c>
      <c r="K25" s="149" t="s">
        <v>6991</v>
      </c>
      <c r="L25" s="155" t="s">
        <v>6935</v>
      </c>
      <c r="M25" s="155" t="s">
        <v>6936</v>
      </c>
      <c r="N25" s="155" t="s">
        <v>6937</v>
      </c>
      <c r="O25" s="155">
        <v>84170</v>
      </c>
      <c r="P25" s="159" t="s">
        <v>11701</v>
      </c>
      <c r="Q25" s="151" t="s">
        <v>11691</v>
      </c>
      <c r="R25" s="156">
        <v>3</v>
      </c>
      <c r="S25" s="157">
        <v>6</v>
      </c>
      <c r="T25" s="155">
        <v>3</v>
      </c>
      <c r="U25" s="155">
        <v>3.5</v>
      </c>
      <c r="V25" s="155">
        <v>12</v>
      </c>
      <c r="W25" s="158">
        <f t="shared" si="1"/>
        <v>756</v>
      </c>
      <c r="X25" s="157">
        <f t="shared" si="2"/>
        <v>94.5</v>
      </c>
      <c r="Y25" s="159"/>
      <c r="Z25" s="149" t="s">
        <v>11774</v>
      </c>
      <c r="AA25" s="149" t="s">
        <v>11775</v>
      </c>
      <c r="AB25" s="160">
        <v>42033</v>
      </c>
      <c r="AC25" s="155" t="s">
        <v>11694</v>
      </c>
    </row>
    <row r="26" spans="1:29" ht="63">
      <c r="A26" s="149" t="s">
        <v>7779</v>
      </c>
      <c r="B26" s="161">
        <v>3</v>
      </c>
      <c r="C26" s="155" t="s">
        <v>11776</v>
      </c>
      <c r="D26" s="164" t="s">
        <v>11531</v>
      </c>
      <c r="E26" s="164" t="s">
        <v>6905</v>
      </c>
      <c r="F26" s="164" t="s">
        <v>11777</v>
      </c>
      <c r="G26" s="164" t="s">
        <v>11778</v>
      </c>
      <c r="H26" s="151" t="str">
        <f t="shared" si="0"/>
        <v>นาง  สุนี  ทองอยู่</v>
      </c>
      <c r="I26" s="151" t="s">
        <v>11633</v>
      </c>
      <c r="J26" s="149" t="s">
        <v>10091</v>
      </c>
      <c r="K26" s="149" t="s">
        <v>6991</v>
      </c>
      <c r="L26" s="155" t="s">
        <v>6935</v>
      </c>
      <c r="M26" s="155" t="s">
        <v>6936</v>
      </c>
      <c r="N26" s="155" t="s">
        <v>6937</v>
      </c>
      <c r="O26" s="155">
        <v>84170</v>
      </c>
      <c r="P26" s="159" t="s">
        <v>11701</v>
      </c>
      <c r="Q26" s="151" t="s">
        <v>11691</v>
      </c>
      <c r="R26" s="156">
        <v>3</v>
      </c>
      <c r="S26" s="157">
        <v>6</v>
      </c>
      <c r="T26" s="155">
        <v>4</v>
      </c>
      <c r="U26" s="155">
        <v>5</v>
      </c>
      <c r="V26" s="155">
        <v>12</v>
      </c>
      <c r="W26" s="158">
        <f t="shared" si="1"/>
        <v>1440</v>
      </c>
      <c r="X26" s="157">
        <f t="shared" si="2"/>
        <v>180</v>
      </c>
      <c r="Y26" s="159"/>
      <c r="Z26" s="149" t="s">
        <v>11779</v>
      </c>
      <c r="AA26" s="149" t="s">
        <v>11780</v>
      </c>
      <c r="AB26" s="160">
        <v>42033</v>
      </c>
      <c r="AC26" s="155" t="s">
        <v>11694</v>
      </c>
    </row>
    <row r="27" spans="1:29" ht="63">
      <c r="A27" s="149" t="s">
        <v>7040</v>
      </c>
      <c r="B27" s="161">
        <v>3</v>
      </c>
      <c r="C27" s="151" t="s">
        <v>11781</v>
      </c>
      <c r="D27" s="152" t="s">
        <v>11447</v>
      </c>
      <c r="E27" s="152" t="s">
        <v>6923</v>
      </c>
      <c r="F27" s="152" t="s">
        <v>11782</v>
      </c>
      <c r="G27" s="152" t="s">
        <v>8760</v>
      </c>
      <c r="H27" s="151" t="str">
        <f t="shared" si="0"/>
        <v>นางสาว  โสภะณา  กองคลัง</v>
      </c>
      <c r="I27" s="151" t="s">
        <v>11549</v>
      </c>
      <c r="J27" s="153">
        <v>172</v>
      </c>
      <c r="K27" s="149" t="s">
        <v>7031</v>
      </c>
      <c r="L27" s="155" t="s">
        <v>6935</v>
      </c>
      <c r="M27" s="155" t="s">
        <v>6936</v>
      </c>
      <c r="N27" s="155" t="s">
        <v>6937</v>
      </c>
      <c r="O27" s="155">
        <v>84170</v>
      </c>
      <c r="P27" s="159" t="s">
        <v>11701</v>
      </c>
      <c r="Q27" s="151" t="s">
        <v>11691</v>
      </c>
      <c r="R27" s="156">
        <v>3</v>
      </c>
      <c r="S27" s="157">
        <v>6</v>
      </c>
      <c r="T27" s="155">
        <v>4</v>
      </c>
      <c r="U27" s="155">
        <v>4</v>
      </c>
      <c r="V27" s="155">
        <v>12</v>
      </c>
      <c r="W27" s="158">
        <f t="shared" si="1"/>
        <v>1152</v>
      </c>
      <c r="X27" s="157">
        <f t="shared" si="2"/>
        <v>144</v>
      </c>
      <c r="Y27" s="159"/>
      <c r="Z27" s="149" t="s">
        <v>11783</v>
      </c>
      <c r="AA27" s="149" t="s">
        <v>11784</v>
      </c>
      <c r="AB27" s="160">
        <v>42033</v>
      </c>
      <c r="AC27" s="155" t="s">
        <v>11694</v>
      </c>
    </row>
    <row r="28" spans="1:29" ht="63">
      <c r="A28" s="149" t="s">
        <v>7045</v>
      </c>
      <c r="B28" s="161">
        <v>3</v>
      </c>
      <c r="C28" s="151" t="s">
        <v>11785</v>
      </c>
      <c r="D28" s="152" t="s">
        <v>11449</v>
      </c>
      <c r="E28" s="152" t="s">
        <v>6905</v>
      </c>
      <c r="F28" s="152" t="s">
        <v>11786</v>
      </c>
      <c r="G28" s="152" t="s">
        <v>11787</v>
      </c>
      <c r="H28" s="151" t="str">
        <f t="shared" si="0"/>
        <v>นาง  อุ่นใจ  ฮงหลี</v>
      </c>
      <c r="I28" s="151" t="s">
        <v>11551</v>
      </c>
      <c r="J28" s="149" t="s">
        <v>11788</v>
      </c>
      <c r="K28" s="149" t="s">
        <v>6991</v>
      </c>
      <c r="L28" s="155" t="s">
        <v>6935</v>
      </c>
      <c r="M28" s="155" t="s">
        <v>6936</v>
      </c>
      <c r="N28" s="155" t="s">
        <v>6937</v>
      </c>
      <c r="O28" s="155">
        <v>84170</v>
      </c>
      <c r="P28" s="159" t="s">
        <v>11701</v>
      </c>
      <c r="Q28" s="151" t="s">
        <v>11691</v>
      </c>
      <c r="R28" s="156">
        <v>3</v>
      </c>
      <c r="S28" s="157">
        <v>6</v>
      </c>
      <c r="T28" s="155">
        <v>3</v>
      </c>
      <c r="U28" s="155">
        <v>8</v>
      </c>
      <c r="V28" s="155">
        <v>12</v>
      </c>
      <c r="W28" s="158">
        <f t="shared" si="1"/>
        <v>1728</v>
      </c>
      <c r="X28" s="157">
        <f t="shared" si="2"/>
        <v>216</v>
      </c>
      <c r="Y28" s="159"/>
      <c r="Z28" s="149" t="s">
        <v>11758</v>
      </c>
      <c r="AA28" s="149" t="s">
        <v>11789</v>
      </c>
      <c r="AB28" s="160">
        <v>42033</v>
      </c>
      <c r="AC28" s="155" t="s">
        <v>11694</v>
      </c>
    </row>
    <row r="29" spans="1:29">
      <c r="A29" s="149" t="s">
        <v>7045</v>
      </c>
      <c r="B29" s="161">
        <v>3</v>
      </c>
      <c r="C29" s="151" t="s">
        <v>11790</v>
      </c>
      <c r="D29" s="152" t="s">
        <v>11449</v>
      </c>
      <c r="E29" s="152" t="s">
        <v>6905</v>
      </c>
      <c r="F29" s="152" t="s">
        <v>11786</v>
      </c>
      <c r="G29" s="152" t="s">
        <v>11787</v>
      </c>
      <c r="H29" s="151" t="str">
        <f t="shared" si="0"/>
        <v>นาง  อุ่นใจ  ฮงหลี</v>
      </c>
      <c r="I29" s="151" t="s">
        <v>11551</v>
      </c>
      <c r="J29" s="149" t="s">
        <v>11788</v>
      </c>
      <c r="K29" s="149" t="s">
        <v>6991</v>
      </c>
      <c r="L29" s="155" t="s">
        <v>6935</v>
      </c>
      <c r="M29" s="155" t="s">
        <v>6936</v>
      </c>
      <c r="N29" s="155" t="s">
        <v>6937</v>
      </c>
      <c r="O29" s="155">
        <v>84170</v>
      </c>
      <c r="P29" s="155" t="s">
        <v>11696</v>
      </c>
      <c r="Q29" s="151" t="s">
        <v>11791</v>
      </c>
      <c r="R29" s="156">
        <v>3</v>
      </c>
      <c r="S29" s="157">
        <v>5</v>
      </c>
      <c r="T29" s="155">
        <v>2</v>
      </c>
      <c r="U29" s="155">
        <v>2</v>
      </c>
      <c r="V29" s="155">
        <v>12</v>
      </c>
      <c r="W29" s="158">
        <f t="shared" si="1"/>
        <v>240</v>
      </c>
      <c r="X29" s="157">
        <f t="shared" si="2"/>
        <v>30</v>
      </c>
      <c r="Y29" s="159"/>
      <c r="Z29" s="149" t="s">
        <v>11758</v>
      </c>
      <c r="AA29" s="149" t="s">
        <v>11789</v>
      </c>
      <c r="AB29" s="160">
        <v>42033</v>
      </c>
      <c r="AC29" s="155" t="s">
        <v>11694</v>
      </c>
    </row>
    <row r="30" spans="1:29" ht="63">
      <c r="A30" s="167" t="s">
        <v>7051</v>
      </c>
      <c r="B30" s="156">
        <v>3</v>
      </c>
      <c r="C30" s="155" t="s">
        <v>11792</v>
      </c>
      <c r="D30" s="164" t="s">
        <v>11520</v>
      </c>
      <c r="E30" s="164" t="s">
        <v>6896</v>
      </c>
      <c r="F30" s="164" t="s">
        <v>11793</v>
      </c>
      <c r="G30" s="164" t="s">
        <v>7922</v>
      </c>
      <c r="H30" s="151" t="str">
        <f t="shared" si="0"/>
        <v>นาย  สฤษฏ์  ชัยดิษฐอดุลย์</v>
      </c>
      <c r="I30" s="151" t="s">
        <v>11622</v>
      </c>
      <c r="J30" s="149" t="s">
        <v>7468</v>
      </c>
      <c r="K30" s="149" t="s">
        <v>6991</v>
      </c>
      <c r="L30" s="155" t="s">
        <v>6935</v>
      </c>
      <c r="M30" s="155" t="s">
        <v>6936</v>
      </c>
      <c r="N30" s="155" t="s">
        <v>6937</v>
      </c>
      <c r="O30" s="155">
        <v>84170</v>
      </c>
      <c r="P30" s="159" t="s">
        <v>11701</v>
      </c>
      <c r="Q30" s="151" t="s">
        <v>11722</v>
      </c>
      <c r="R30" s="156">
        <v>3</v>
      </c>
      <c r="S30" s="157">
        <v>10</v>
      </c>
      <c r="T30" s="155">
        <v>2.4</v>
      </c>
      <c r="U30" s="155">
        <v>6</v>
      </c>
      <c r="V30" s="155">
        <v>12</v>
      </c>
      <c r="W30" s="158">
        <f t="shared" si="1"/>
        <v>1728</v>
      </c>
      <c r="X30" s="157">
        <f t="shared" si="2"/>
        <v>216</v>
      </c>
      <c r="Y30" s="168"/>
      <c r="Z30" s="167" t="s">
        <v>11794</v>
      </c>
      <c r="AA30" s="167" t="s">
        <v>11779</v>
      </c>
      <c r="AB30" s="169">
        <v>42037</v>
      </c>
      <c r="AC30" s="155" t="s">
        <v>11694</v>
      </c>
    </row>
    <row r="31" spans="1:29">
      <c r="A31" s="167" t="s">
        <v>7051</v>
      </c>
      <c r="B31" s="156">
        <v>3</v>
      </c>
      <c r="C31" s="155" t="s">
        <v>11795</v>
      </c>
      <c r="D31" s="164" t="s">
        <v>11520</v>
      </c>
      <c r="E31" s="164" t="s">
        <v>6896</v>
      </c>
      <c r="F31" s="164" t="s">
        <v>11793</v>
      </c>
      <c r="G31" s="164" t="s">
        <v>7922</v>
      </c>
      <c r="H31" s="151" t="str">
        <f t="shared" si="0"/>
        <v>นาย  สฤษฏ์  ชัยดิษฐอดุลย์</v>
      </c>
      <c r="I31" s="151" t="s">
        <v>11622</v>
      </c>
      <c r="J31" s="149" t="s">
        <v>7468</v>
      </c>
      <c r="K31" s="149" t="s">
        <v>6991</v>
      </c>
      <c r="L31" s="155" t="s">
        <v>6935</v>
      </c>
      <c r="M31" s="155" t="s">
        <v>6936</v>
      </c>
      <c r="N31" s="155" t="s">
        <v>6937</v>
      </c>
      <c r="O31" s="155">
        <v>84170</v>
      </c>
      <c r="P31" s="155" t="s">
        <v>11696</v>
      </c>
      <c r="Q31" s="151" t="s">
        <v>11796</v>
      </c>
      <c r="R31" s="156">
        <v>3</v>
      </c>
      <c r="S31" s="157">
        <v>5</v>
      </c>
      <c r="T31" s="155">
        <v>2</v>
      </c>
      <c r="U31" s="155">
        <v>2</v>
      </c>
      <c r="V31" s="155">
        <v>12</v>
      </c>
      <c r="W31" s="158">
        <f t="shared" si="1"/>
        <v>240</v>
      </c>
      <c r="X31" s="157">
        <f t="shared" si="2"/>
        <v>30</v>
      </c>
      <c r="Y31" s="168"/>
      <c r="Z31" s="167" t="s">
        <v>11794</v>
      </c>
      <c r="AA31" s="167" t="s">
        <v>11779</v>
      </c>
      <c r="AB31" s="169">
        <v>42037</v>
      </c>
      <c r="AC31" s="155" t="s">
        <v>11694</v>
      </c>
    </row>
    <row r="32" spans="1:29" ht="63">
      <c r="A32" s="149" t="s">
        <v>7054</v>
      </c>
      <c r="B32" s="161">
        <v>3</v>
      </c>
      <c r="C32" s="151" t="s">
        <v>11797</v>
      </c>
      <c r="D32" s="152" t="s">
        <v>11491</v>
      </c>
      <c r="E32" s="152" t="s">
        <v>6905</v>
      </c>
      <c r="F32" s="152" t="s">
        <v>11798</v>
      </c>
      <c r="G32" s="152" t="s">
        <v>8055</v>
      </c>
      <c r="H32" s="151" t="str">
        <f t="shared" si="0"/>
        <v>นาง  สุกัลยา  ปานกลาง</v>
      </c>
      <c r="I32" s="151" t="s">
        <v>11593</v>
      </c>
      <c r="J32" s="153" t="s">
        <v>8138</v>
      </c>
      <c r="K32" s="149" t="s">
        <v>6991</v>
      </c>
      <c r="L32" s="155" t="s">
        <v>6935</v>
      </c>
      <c r="M32" s="155" t="s">
        <v>6936</v>
      </c>
      <c r="N32" s="155" t="s">
        <v>6937</v>
      </c>
      <c r="O32" s="155">
        <v>84170</v>
      </c>
      <c r="P32" s="159" t="s">
        <v>11701</v>
      </c>
      <c r="Q32" s="151" t="s">
        <v>11691</v>
      </c>
      <c r="R32" s="156">
        <v>2</v>
      </c>
      <c r="S32" s="157">
        <v>10</v>
      </c>
      <c r="T32" s="155">
        <v>4</v>
      </c>
      <c r="U32" s="155">
        <v>4</v>
      </c>
      <c r="V32" s="155">
        <v>12</v>
      </c>
      <c r="W32" s="158">
        <f t="shared" si="1"/>
        <v>1920</v>
      </c>
      <c r="X32" s="157">
        <f t="shared" si="2"/>
        <v>240</v>
      </c>
      <c r="Y32" s="159"/>
      <c r="Z32" s="149" t="s">
        <v>11799</v>
      </c>
      <c r="AA32" s="149" t="s">
        <v>11723</v>
      </c>
      <c r="AB32" s="160">
        <v>42032</v>
      </c>
      <c r="AC32" s="155" t="s">
        <v>11694</v>
      </c>
    </row>
    <row r="33" spans="1:29">
      <c r="A33" s="149" t="s">
        <v>7059</v>
      </c>
      <c r="B33" s="161">
        <v>4</v>
      </c>
      <c r="C33" s="155" t="s">
        <v>11800</v>
      </c>
      <c r="D33" s="152" t="s">
        <v>11453</v>
      </c>
      <c r="E33" s="152" t="s">
        <v>6896</v>
      </c>
      <c r="F33" s="152" t="s">
        <v>8537</v>
      </c>
      <c r="G33" s="152" t="s">
        <v>11801</v>
      </c>
      <c r="H33" s="151" t="str">
        <f t="shared" si="0"/>
        <v>นาย  วัฒนา  สำลี</v>
      </c>
      <c r="I33" s="151" t="s">
        <v>11555</v>
      </c>
      <c r="J33" s="153" t="s">
        <v>7421</v>
      </c>
      <c r="K33" s="149" t="s">
        <v>7031</v>
      </c>
      <c r="L33" s="155" t="s">
        <v>6935</v>
      </c>
      <c r="M33" s="155" t="s">
        <v>6936</v>
      </c>
      <c r="N33" s="155" t="s">
        <v>6937</v>
      </c>
      <c r="O33" s="155">
        <v>84170</v>
      </c>
      <c r="P33" s="155" t="s">
        <v>11696</v>
      </c>
      <c r="Q33" s="151" t="s">
        <v>11802</v>
      </c>
      <c r="R33" s="156">
        <v>1</v>
      </c>
      <c r="S33" s="157">
        <v>20</v>
      </c>
      <c r="T33" s="155">
        <v>20</v>
      </c>
      <c r="U33" s="155">
        <v>20</v>
      </c>
      <c r="V33" s="155">
        <v>12</v>
      </c>
      <c r="W33" s="158">
        <f t="shared" si="1"/>
        <v>96000</v>
      </c>
      <c r="X33" s="157">
        <f t="shared" si="2"/>
        <v>12000</v>
      </c>
      <c r="Y33" s="159"/>
      <c r="Z33" s="149" t="s">
        <v>11803</v>
      </c>
      <c r="AA33" s="149" t="s">
        <v>11804</v>
      </c>
      <c r="AB33" s="160">
        <v>42198</v>
      </c>
      <c r="AC33" s="155" t="s">
        <v>11694</v>
      </c>
    </row>
    <row r="34" spans="1:29">
      <c r="A34" s="149" t="s">
        <v>7059</v>
      </c>
      <c r="B34" s="161">
        <v>4</v>
      </c>
      <c r="C34" s="155" t="s">
        <v>11805</v>
      </c>
      <c r="D34" s="152" t="s">
        <v>11453</v>
      </c>
      <c r="E34" s="152" t="s">
        <v>6896</v>
      </c>
      <c r="F34" s="152" t="s">
        <v>8537</v>
      </c>
      <c r="G34" s="152" t="s">
        <v>11801</v>
      </c>
      <c r="H34" s="151" t="str">
        <f t="shared" si="0"/>
        <v>นาย  วัฒนา  สำลี</v>
      </c>
      <c r="I34" s="151" t="s">
        <v>11555</v>
      </c>
      <c r="J34" s="153" t="s">
        <v>7421</v>
      </c>
      <c r="K34" s="149" t="s">
        <v>7031</v>
      </c>
      <c r="L34" s="155" t="s">
        <v>6935</v>
      </c>
      <c r="M34" s="155" t="s">
        <v>6936</v>
      </c>
      <c r="N34" s="155" t="s">
        <v>6937</v>
      </c>
      <c r="O34" s="155">
        <v>84170</v>
      </c>
      <c r="P34" s="155" t="s">
        <v>11696</v>
      </c>
      <c r="Q34" s="151" t="s">
        <v>11806</v>
      </c>
      <c r="R34" s="156">
        <v>1</v>
      </c>
      <c r="S34" s="157">
        <v>15</v>
      </c>
      <c r="T34" s="155">
        <v>30</v>
      </c>
      <c r="U34" s="155">
        <v>30</v>
      </c>
      <c r="V34" s="155">
        <v>12</v>
      </c>
      <c r="W34" s="158">
        <f>S34*T34*U34*V34/3</f>
        <v>54000</v>
      </c>
      <c r="X34" s="157">
        <f t="shared" si="2"/>
        <v>6750</v>
      </c>
      <c r="Y34" s="159"/>
      <c r="Z34" s="149" t="s">
        <v>11803</v>
      </c>
      <c r="AA34" s="149" t="s">
        <v>11804</v>
      </c>
      <c r="AB34" s="160">
        <v>42198</v>
      </c>
      <c r="AC34" s="155" t="s">
        <v>11694</v>
      </c>
    </row>
    <row r="35" spans="1:29">
      <c r="A35" s="149" t="s">
        <v>7059</v>
      </c>
      <c r="B35" s="161">
        <v>4</v>
      </c>
      <c r="C35" s="155" t="s">
        <v>11807</v>
      </c>
      <c r="D35" s="152" t="s">
        <v>11453</v>
      </c>
      <c r="E35" s="152" t="s">
        <v>6896</v>
      </c>
      <c r="F35" s="152" t="s">
        <v>8537</v>
      </c>
      <c r="G35" s="152" t="s">
        <v>11801</v>
      </c>
      <c r="H35" s="151" t="str">
        <f t="shared" si="0"/>
        <v>นาย  วัฒนา  สำลี</v>
      </c>
      <c r="I35" s="151" t="s">
        <v>11555</v>
      </c>
      <c r="J35" s="153" t="s">
        <v>7421</v>
      </c>
      <c r="K35" s="149" t="s">
        <v>7031</v>
      </c>
      <c r="L35" s="155" t="s">
        <v>6935</v>
      </c>
      <c r="M35" s="155" t="s">
        <v>6936</v>
      </c>
      <c r="N35" s="155" t="s">
        <v>6937</v>
      </c>
      <c r="O35" s="155">
        <v>84170</v>
      </c>
      <c r="P35" s="155" t="s">
        <v>11696</v>
      </c>
      <c r="Q35" s="151" t="s">
        <v>11808</v>
      </c>
      <c r="R35" s="156">
        <v>1</v>
      </c>
      <c r="S35" s="157">
        <v>20</v>
      </c>
      <c r="T35" s="155">
        <v>20</v>
      </c>
      <c r="U35" s="155">
        <v>30</v>
      </c>
      <c r="V35" s="155">
        <v>12</v>
      </c>
      <c r="W35" s="158">
        <f>S35*T35*U35*V35/3</f>
        <v>48000</v>
      </c>
      <c r="X35" s="157">
        <f t="shared" si="2"/>
        <v>6000</v>
      </c>
      <c r="Y35" s="165"/>
      <c r="Z35" s="149" t="s">
        <v>11803</v>
      </c>
      <c r="AA35" s="149" t="s">
        <v>11804</v>
      </c>
      <c r="AB35" s="160">
        <v>42198</v>
      </c>
      <c r="AC35" s="155" t="s">
        <v>11694</v>
      </c>
    </row>
    <row r="36" spans="1:29">
      <c r="A36" s="149" t="s">
        <v>7059</v>
      </c>
      <c r="B36" s="161">
        <v>4</v>
      </c>
      <c r="C36" s="155" t="s">
        <v>11809</v>
      </c>
      <c r="D36" s="152" t="s">
        <v>11453</v>
      </c>
      <c r="E36" s="152" t="s">
        <v>6896</v>
      </c>
      <c r="F36" s="152" t="s">
        <v>8537</v>
      </c>
      <c r="G36" s="152" t="s">
        <v>11801</v>
      </c>
      <c r="H36" s="151" t="str">
        <f t="shared" si="0"/>
        <v>นาย  วัฒนา  สำลี</v>
      </c>
      <c r="I36" s="151" t="s">
        <v>11555</v>
      </c>
      <c r="J36" s="153" t="s">
        <v>7421</v>
      </c>
      <c r="K36" s="149" t="s">
        <v>7031</v>
      </c>
      <c r="L36" s="155" t="s">
        <v>6935</v>
      </c>
      <c r="M36" s="155" t="s">
        <v>6936</v>
      </c>
      <c r="N36" s="155" t="s">
        <v>6937</v>
      </c>
      <c r="O36" s="155">
        <v>84170</v>
      </c>
      <c r="P36" s="155" t="s">
        <v>11696</v>
      </c>
      <c r="Q36" s="151" t="s">
        <v>11752</v>
      </c>
      <c r="R36" s="156">
        <v>1</v>
      </c>
      <c r="S36" s="157">
        <v>3</v>
      </c>
      <c r="T36" s="155">
        <v>30</v>
      </c>
      <c r="U36" s="155">
        <v>33</v>
      </c>
      <c r="V36" s="155">
        <v>12</v>
      </c>
      <c r="W36" s="158">
        <f t="shared" ref="W36:W99" si="3">S36*T36*U36*V36</f>
        <v>35640</v>
      </c>
      <c r="X36" s="157">
        <f t="shared" si="2"/>
        <v>4455</v>
      </c>
      <c r="Y36" s="165"/>
      <c r="Z36" s="149" t="s">
        <v>11803</v>
      </c>
      <c r="AA36" s="149" t="s">
        <v>11804</v>
      </c>
      <c r="AB36" s="160">
        <v>42198</v>
      </c>
      <c r="AC36" s="155" t="s">
        <v>11694</v>
      </c>
    </row>
    <row r="37" spans="1:29">
      <c r="A37" s="149" t="s">
        <v>7059</v>
      </c>
      <c r="B37" s="161">
        <v>4</v>
      </c>
      <c r="C37" s="155" t="s">
        <v>11810</v>
      </c>
      <c r="D37" s="152" t="s">
        <v>11453</v>
      </c>
      <c r="E37" s="152" t="s">
        <v>6896</v>
      </c>
      <c r="F37" s="152" t="s">
        <v>8537</v>
      </c>
      <c r="G37" s="152" t="s">
        <v>11801</v>
      </c>
      <c r="H37" s="151" t="str">
        <f t="shared" si="0"/>
        <v>นาย  วัฒนา  สำลี</v>
      </c>
      <c r="I37" s="151" t="s">
        <v>11555</v>
      </c>
      <c r="J37" s="153" t="s">
        <v>7421</v>
      </c>
      <c r="K37" s="149" t="s">
        <v>7031</v>
      </c>
      <c r="L37" s="155" t="s">
        <v>6935</v>
      </c>
      <c r="M37" s="155" t="s">
        <v>6936</v>
      </c>
      <c r="N37" s="155" t="s">
        <v>6937</v>
      </c>
      <c r="O37" s="155">
        <v>84170</v>
      </c>
      <c r="P37" s="155" t="s">
        <v>11696</v>
      </c>
      <c r="Q37" s="151" t="s">
        <v>11811</v>
      </c>
      <c r="R37" s="156">
        <v>1</v>
      </c>
      <c r="S37" s="157">
        <v>10</v>
      </c>
      <c r="T37" s="155">
        <v>3</v>
      </c>
      <c r="U37" s="155">
        <v>18</v>
      </c>
      <c r="V37" s="155">
        <v>12</v>
      </c>
      <c r="W37" s="158">
        <f t="shared" si="3"/>
        <v>6480</v>
      </c>
      <c r="X37" s="157">
        <f t="shared" si="2"/>
        <v>810</v>
      </c>
      <c r="Y37" s="165"/>
      <c r="Z37" s="149" t="s">
        <v>11803</v>
      </c>
      <c r="AA37" s="149" t="s">
        <v>11804</v>
      </c>
      <c r="AB37" s="160">
        <v>42198</v>
      </c>
      <c r="AC37" s="155" t="s">
        <v>11694</v>
      </c>
    </row>
    <row r="38" spans="1:29">
      <c r="A38" s="149" t="s">
        <v>7068</v>
      </c>
      <c r="B38" s="161">
        <v>4</v>
      </c>
      <c r="C38" s="151" t="s">
        <v>11812</v>
      </c>
      <c r="D38" s="152" t="s">
        <v>11483</v>
      </c>
      <c r="E38" s="152" t="s">
        <v>6905</v>
      </c>
      <c r="F38" s="152" t="s">
        <v>9224</v>
      </c>
      <c r="G38" s="152" t="s">
        <v>8546</v>
      </c>
      <c r="H38" s="151" t="str">
        <f t="shared" si="0"/>
        <v>นาง  จริยา  สงคงคา</v>
      </c>
      <c r="I38" s="151" t="s">
        <v>11585</v>
      </c>
      <c r="J38" s="149">
        <v>351</v>
      </c>
      <c r="K38" s="149" t="s">
        <v>7031</v>
      </c>
      <c r="L38" s="155" t="s">
        <v>6935</v>
      </c>
      <c r="M38" s="155" t="s">
        <v>6936</v>
      </c>
      <c r="N38" s="155" t="s">
        <v>6937</v>
      </c>
      <c r="O38" s="155">
        <v>84170</v>
      </c>
      <c r="P38" s="155" t="s">
        <v>11696</v>
      </c>
      <c r="Q38" s="151" t="s">
        <v>11813</v>
      </c>
      <c r="R38" s="156">
        <v>1</v>
      </c>
      <c r="S38" s="157">
        <v>1500</v>
      </c>
      <c r="T38" s="155">
        <v>1</v>
      </c>
      <c r="U38" s="155">
        <v>1</v>
      </c>
      <c r="V38" s="155">
        <v>12</v>
      </c>
      <c r="W38" s="158">
        <f t="shared" si="3"/>
        <v>18000</v>
      </c>
      <c r="X38" s="157">
        <f t="shared" si="2"/>
        <v>2250</v>
      </c>
      <c r="Y38" s="159"/>
      <c r="Z38" s="149" t="s">
        <v>11814</v>
      </c>
      <c r="AA38" s="149" t="s">
        <v>11815</v>
      </c>
      <c r="AB38" s="160">
        <v>42074</v>
      </c>
      <c r="AC38" s="155" t="s">
        <v>11694</v>
      </c>
    </row>
    <row r="39" spans="1:29">
      <c r="A39" s="149" t="s">
        <v>7068</v>
      </c>
      <c r="B39" s="161">
        <v>4</v>
      </c>
      <c r="C39" s="151" t="s">
        <v>11816</v>
      </c>
      <c r="D39" s="152" t="s">
        <v>11483</v>
      </c>
      <c r="E39" s="152" t="s">
        <v>6905</v>
      </c>
      <c r="F39" s="152" t="s">
        <v>9224</v>
      </c>
      <c r="G39" s="152" t="s">
        <v>8546</v>
      </c>
      <c r="H39" s="151" t="str">
        <f t="shared" si="0"/>
        <v>นาง  จริยา  สงคงคา</v>
      </c>
      <c r="I39" s="151" t="s">
        <v>11585</v>
      </c>
      <c r="J39" s="149">
        <v>351</v>
      </c>
      <c r="K39" s="149" t="s">
        <v>7031</v>
      </c>
      <c r="L39" s="155" t="s">
        <v>6935</v>
      </c>
      <c r="M39" s="155" t="s">
        <v>6936</v>
      </c>
      <c r="N39" s="155" t="s">
        <v>6937</v>
      </c>
      <c r="O39" s="155">
        <v>84170</v>
      </c>
      <c r="P39" s="155" t="s">
        <v>11696</v>
      </c>
      <c r="Q39" s="151" t="s">
        <v>11817</v>
      </c>
      <c r="R39" s="156">
        <v>1</v>
      </c>
      <c r="S39" s="157">
        <v>1500</v>
      </c>
      <c r="T39" s="155">
        <v>1</v>
      </c>
      <c r="U39" s="155">
        <v>1</v>
      </c>
      <c r="V39" s="155">
        <v>12</v>
      </c>
      <c r="W39" s="158">
        <f t="shared" si="3"/>
        <v>18000</v>
      </c>
      <c r="X39" s="157">
        <f t="shared" si="2"/>
        <v>2250</v>
      </c>
      <c r="Y39" s="159"/>
      <c r="Z39" s="149" t="s">
        <v>11814</v>
      </c>
      <c r="AA39" s="149" t="s">
        <v>11815</v>
      </c>
      <c r="AB39" s="160">
        <v>42074</v>
      </c>
      <c r="AC39" s="155" t="s">
        <v>11694</v>
      </c>
    </row>
    <row r="40" spans="1:29" ht="63">
      <c r="A40" s="149" t="s">
        <v>7073</v>
      </c>
      <c r="B40" s="161">
        <v>4</v>
      </c>
      <c r="C40" s="155" t="s">
        <v>11818</v>
      </c>
      <c r="D40" s="152" t="s">
        <v>11514</v>
      </c>
      <c r="E40" s="152" t="s">
        <v>6923</v>
      </c>
      <c r="F40" s="152" t="s">
        <v>10073</v>
      </c>
      <c r="G40" s="152" t="s">
        <v>9898</v>
      </c>
      <c r="H40" s="151" t="str">
        <f t="shared" si="0"/>
        <v>นางสาว  อัจฉรา  พรหมศร</v>
      </c>
      <c r="I40" s="151" t="s">
        <v>11616</v>
      </c>
      <c r="J40" s="149" t="s">
        <v>8980</v>
      </c>
      <c r="K40" s="149" t="s">
        <v>7031</v>
      </c>
      <c r="L40" s="155" t="s">
        <v>6935</v>
      </c>
      <c r="M40" s="155" t="s">
        <v>6936</v>
      </c>
      <c r="N40" s="155" t="s">
        <v>6937</v>
      </c>
      <c r="O40" s="155">
        <v>84170</v>
      </c>
      <c r="P40" s="159" t="s">
        <v>11701</v>
      </c>
      <c r="Q40" s="151" t="s">
        <v>11691</v>
      </c>
      <c r="R40" s="156">
        <v>3</v>
      </c>
      <c r="S40" s="157">
        <v>6</v>
      </c>
      <c r="T40" s="155">
        <v>6</v>
      </c>
      <c r="U40" s="155">
        <v>7</v>
      </c>
      <c r="V40" s="155">
        <v>12</v>
      </c>
      <c r="W40" s="158">
        <f t="shared" si="3"/>
        <v>3024</v>
      </c>
      <c r="X40" s="157">
        <f t="shared" si="2"/>
        <v>378</v>
      </c>
      <c r="Y40" s="159"/>
      <c r="Z40" s="149" t="s">
        <v>11819</v>
      </c>
      <c r="AA40" s="149" t="s">
        <v>11820</v>
      </c>
      <c r="AB40" s="160">
        <v>42037</v>
      </c>
      <c r="AC40" s="155" t="s">
        <v>11694</v>
      </c>
    </row>
    <row r="41" spans="1:29">
      <c r="A41" s="149" t="s">
        <v>7082</v>
      </c>
      <c r="B41" s="161">
        <v>5</v>
      </c>
      <c r="C41" s="151" t="s">
        <v>11821</v>
      </c>
      <c r="D41" s="152" t="s">
        <v>11489</v>
      </c>
      <c r="E41" s="152" t="s">
        <v>6896</v>
      </c>
      <c r="F41" s="152" t="s">
        <v>11822</v>
      </c>
      <c r="G41" s="152" t="s">
        <v>8974</v>
      </c>
      <c r="H41" s="151" t="str">
        <f t="shared" si="0"/>
        <v>นาย  อนุมาศ  บัวเอี่ยม</v>
      </c>
      <c r="I41" s="151" t="s">
        <v>11591</v>
      </c>
      <c r="J41" s="153" t="s">
        <v>10099</v>
      </c>
      <c r="K41" s="149" t="s">
        <v>6944</v>
      </c>
      <c r="L41" s="155" t="s">
        <v>6935</v>
      </c>
      <c r="M41" s="155" t="s">
        <v>6936</v>
      </c>
      <c r="N41" s="155" t="s">
        <v>6937</v>
      </c>
      <c r="O41" s="155">
        <v>84170</v>
      </c>
      <c r="P41" s="155" t="s">
        <v>11696</v>
      </c>
      <c r="Q41" s="151" t="s">
        <v>11739</v>
      </c>
      <c r="R41" s="156">
        <v>1</v>
      </c>
      <c r="S41" s="157">
        <v>8</v>
      </c>
      <c r="T41" s="155">
        <v>4</v>
      </c>
      <c r="U41" s="155">
        <v>5</v>
      </c>
      <c r="V41" s="155">
        <v>12</v>
      </c>
      <c r="W41" s="158">
        <f t="shared" si="3"/>
        <v>1920</v>
      </c>
      <c r="X41" s="157">
        <f t="shared" si="2"/>
        <v>240</v>
      </c>
      <c r="Y41" s="159"/>
      <c r="Z41" s="149" t="s">
        <v>11823</v>
      </c>
      <c r="AA41" s="149" t="s">
        <v>11823</v>
      </c>
      <c r="AB41" s="160">
        <v>42052</v>
      </c>
      <c r="AC41" s="155" t="s">
        <v>11694</v>
      </c>
    </row>
    <row r="42" spans="1:29">
      <c r="A42" s="149" t="s">
        <v>7103</v>
      </c>
      <c r="B42" s="156">
        <v>5</v>
      </c>
      <c r="C42" s="151" t="s">
        <v>11824</v>
      </c>
      <c r="D42" s="164" t="s">
        <v>2387</v>
      </c>
      <c r="E42" s="164" t="s">
        <v>6923</v>
      </c>
      <c r="F42" s="164" t="s">
        <v>9789</v>
      </c>
      <c r="G42" s="164" t="s">
        <v>9790</v>
      </c>
      <c r="H42" s="151" t="str">
        <f t="shared" si="0"/>
        <v>นางสาว  จงกล  ชุมพรัตน์</v>
      </c>
      <c r="I42" s="151" t="s">
        <v>2389</v>
      </c>
      <c r="J42" s="170">
        <v>115</v>
      </c>
      <c r="K42" s="149" t="s">
        <v>6944</v>
      </c>
      <c r="L42" s="155" t="s">
        <v>6935</v>
      </c>
      <c r="M42" s="155" t="s">
        <v>6936</v>
      </c>
      <c r="N42" s="155" t="s">
        <v>6937</v>
      </c>
      <c r="O42" s="155">
        <v>84170</v>
      </c>
      <c r="P42" s="151" t="s">
        <v>11717</v>
      </c>
      <c r="Q42" s="151" t="s">
        <v>11691</v>
      </c>
      <c r="R42" s="156">
        <v>1</v>
      </c>
      <c r="S42" s="157">
        <v>15</v>
      </c>
      <c r="T42" s="155">
        <v>10</v>
      </c>
      <c r="U42" s="155">
        <v>4</v>
      </c>
      <c r="V42" s="155">
        <v>12</v>
      </c>
      <c r="W42" s="158">
        <f t="shared" si="3"/>
        <v>7200</v>
      </c>
      <c r="X42" s="157">
        <f t="shared" si="2"/>
        <v>900</v>
      </c>
      <c r="Y42" s="165"/>
      <c r="Z42" s="149" t="s">
        <v>11825</v>
      </c>
      <c r="AA42" s="149" t="s">
        <v>11826</v>
      </c>
      <c r="AB42" s="160">
        <v>42038</v>
      </c>
      <c r="AC42" s="155" t="s">
        <v>11694</v>
      </c>
    </row>
    <row r="43" spans="1:29">
      <c r="A43" s="149" t="s">
        <v>7103</v>
      </c>
      <c r="B43" s="156">
        <v>5</v>
      </c>
      <c r="C43" s="155" t="s">
        <v>11827</v>
      </c>
      <c r="D43" s="164" t="s">
        <v>2387</v>
      </c>
      <c r="E43" s="164" t="s">
        <v>6923</v>
      </c>
      <c r="F43" s="164" t="s">
        <v>9789</v>
      </c>
      <c r="G43" s="164" t="s">
        <v>9790</v>
      </c>
      <c r="H43" s="151" t="str">
        <f t="shared" si="0"/>
        <v>นางสาว  จงกล  ชุมพรัตน์</v>
      </c>
      <c r="I43" s="151" t="s">
        <v>2389</v>
      </c>
      <c r="J43" s="170">
        <v>115</v>
      </c>
      <c r="K43" s="149" t="s">
        <v>6944</v>
      </c>
      <c r="L43" s="155" t="s">
        <v>6935</v>
      </c>
      <c r="M43" s="155" t="s">
        <v>6936</v>
      </c>
      <c r="N43" s="155" t="s">
        <v>6937</v>
      </c>
      <c r="O43" s="155">
        <v>84170</v>
      </c>
      <c r="P43" s="155" t="s">
        <v>11696</v>
      </c>
      <c r="Q43" s="151" t="s">
        <v>11791</v>
      </c>
      <c r="R43" s="156">
        <v>1</v>
      </c>
      <c r="S43" s="157">
        <v>10</v>
      </c>
      <c r="T43" s="155">
        <v>2</v>
      </c>
      <c r="U43" s="155">
        <v>2</v>
      </c>
      <c r="V43" s="155">
        <v>12</v>
      </c>
      <c r="W43" s="158">
        <f t="shared" si="3"/>
        <v>480</v>
      </c>
      <c r="X43" s="157">
        <f t="shared" si="2"/>
        <v>60</v>
      </c>
      <c r="Y43" s="165"/>
      <c r="Z43" s="149" t="s">
        <v>11825</v>
      </c>
      <c r="AA43" s="149" t="s">
        <v>11826</v>
      </c>
      <c r="AB43" s="160">
        <v>42038</v>
      </c>
      <c r="AC43" s="155" t="s">
        <v>11694</v>
      </c>
    </row>
    <row r="44" spans="1:29">
      <c r="A44" s="149" t="s">
        <v>7089</v>
      </c>
      <c r="B44" s="161">
        <v>5</v>
      </c>
      <c r="C44" s="151" t="s">
        <v>11828</v>
      </c>
      <c r="D44" s="152" t="s">
        <v>781</v>
      </c>
      <c r="E44" s="152" t="s">
        <v>6905</v>
      </c>
      <c r="F44" s="152" t="s">
        <v>7254</v>
      </c>
      <c r="G44" s="152" t="s">
        <v>8986</v>
      </c>
      <c r="H44" s="151" t="str">
        <f t="shared" si="0"/>
        <v>นาง  บุญชู  หงษ์ทอง</v>
      </c>
      <c r="I44" s="151" t="s">
        <v>783</v>
      </c>
      <c r="J44" s="149">
        <v>143</v>
      </c>
      <c r="K44" s="149" t="s">
        <v>6944</v>
      </c>
      <c r="L44" s="155" t="s">
        <v>6935</v>
      </c>
      <c r="M44" s="155" t="s">
        <v>6936</v>
      </c>
      <c r="N44" s="155" t="s">
        <v>6937</v>
      </c>
      <c r="O44" s="155">
        <v>84170</v>
      </c>
      <c r="P44" s="155" t="s">
        <v>11696</v>
      </c>
      <c r="Q44" s="151" t="s">
        <v>11739</v>
      </c>
      <c r="R44" s="156">
        <v>1</v>
      </c>
      <c r="S44" s="157">
        <v>8</v>
      </c>
      <c r="T44" s="155">
        <v>4</v>
      </c>
      <c r="U44" s="155">
        <v>5</v>
      </c>
      <c r="V44" s="155">
        <v>12</v>
      </c>
      <c r="W44" s="158">
        <f t="shared" si="3"/>
        <v>1920</v>
      </c>
      <c r="X44" s="157">
        <f t="shared" si="2"/>
        <v>240</v>
      </c>
      <c r="Y44" s="159"/>
      <c r="Z44" s="149" t="s">
        <v>11829</v>
      </c>
      <c r="AA44" s="149" t="s">
        <v>11829</v>
      </c>
      <c r="AB44" s="160">
        <v>42052</v>
      </c>
      <c r="AC44" s="155" t="s">
        <v>11694</v>
      </c>
    </row>
    <row r="45" spans="1:29">
      <c r="A45" s="149" t="s">
        <v>7111</v>
      </c>
      <c r="B45" s="161">
        <v>5</v>
      </c>
      <c r="C45" s="151" t="s">
        <v>11830</v>
      </c>
      <c r="D45" s="152" t="s">
        <v>2276</v>
      </c>
      <c r="E45" s="152" t="s">
        <v>6905</v>
      </c>
      <c r="F45" s="152" t="s">
        <v>7147</v>
      </c>
      <c r="G45" s="152" t="s">
        <v>8925</v>
      </c>
      <c r="H45" s="151" t="str">
        <f t="shared" si="0"/>
        <v>นาง  อุบล  ศรีระบาย</v>
      </c>
      <c r="I45" s="151" t="s">
        <v>2278</v>
      </c>
      <c r="J45" s="153" t="s">
        <v>7824</v>
      </c>
      <c r="K45" s="149" t="s">
        <v>6944</v>
      </c>
      <c r="L45" s="155" t="s">
        <v>6935</v>
      </c>
      <c r="M45" s="155" t="s">
        <v>6936</v>
      </c>
      <c r="N45" s="155" t="s">
        <v>6937</v>
      </c>
      <c r="O45" s="155">
        <v>84170</v>
      </c>
      <c r="P45" s="155" t="s">
        <v>11696</v>
      </c>
      <c r="Q45" s="151" t="s">
        <v>11691</v>
      </c>
      <c r="R45" s="156">
        <v>1</v>
      </c>
      <c r="S45" s="157">
        <v>12</v>
      </c>
      <c r="T45" s="155">
        <v>4</v>
      </c>
      <c r="U45" s="155">
        <v>3</v>
      </c>
      <c r="V45" s="155">
        <v>12</v>
      </c>
      <c r="W45" s="158">
        <f t="shared" si="3"/>
        <v>1728</v>
      </c>
      <c r="X45" s="157">
        <f t="shared" si="2"/>
        <v>216</v>
      </c>
      <c r="Y45" s="159"/>
      <c r="Z45" s="149" t="s">
        <v>11831</v>
      </c>
      <c r="AA45" s="149" t="s">
        <v>11832</v>
      </c>
      <c r="AB45" s="160">
        <v>42038</v>
      </c>
      <c r="AC45" s="155" t="s">
        <v>11694</v>
      </c>
    </row>
    <row r="46" spans="1:29">
      <c r="A46" s="149" t="s">
        <v>7111</v>
      </c>
      <c r="B46" s="161">
        <v>5</v>
      </c>
      <c r="C46" s="151" t="s">
        <v>11833</v>
      </c>
      <c r="D46" s="152" t="s">
        <v>2276</v>
      </c>
      <c r="E46" s="152" t="s">
        <v>6905</v>
      </c>
      <c r="F46" s="152" t="s">
        <v>7147</v>
      </c>
      <c r="G46" s="152" t="s">
        <v>8925</v>
      </c>
      <c r="H46" s="151" t="str">
        <f t="shared" si="0"/>
        <v>นาง  อุบล  ศรีระบาย</v>
      </c>
      <c r="I46" s="151" t="s">
        <v>2278</v>
      </c>
      <c r="J46" s="153" t="s">
        <v>7824</v>
      </c>
      <c r="K46" s="149" t="s">
        <v>6944</v>
      </c>
      <c r="L46" s="155" t="s">
        <v>6935</v>
      </c>
      <c r="M46" s="155" t="s">
        <v>6936</v>
      </c>
      <c r="N46" s="155" t="s">
        <v>6937</v>
      </c>
      <c r="O46" s="155">
        <v>84170</v>
      </c>
      <c r="P46" s="155" t="s">
        <v>11696</v>
      </c>
      <c r="Q46" s="151" t="s">
        <v>11791</v>
      </c>
      <c r="R46" s="156">
        <v>1</v>
      </c>
      <c r="S46" s="157">
        <v>10</v>
      </c>
      <c r="T46" s="155">
        <v>2</v>
      </c>
      <c r="U46" s="155">
        <v>2</v>
      </c>
      <c r="V46" s="155">
        <v>12</v>
      </c>
      <c r="W46" s="158">
        <f t="shared" si="3"/>
        <v>480</v>
      </c>
      <c r="X46" s="157">
        <f t="shared" si="2"/>
        <v>60</v>
      </c>
      <c r="Y46" s="159"/>
      <c r="Z46" s="149" t="s">
        <v>11831</v>
      </c>
      <c r="AA46" s="149" t="s">
        <v>11832</v>
      </c>
      <c r="AB46" s="160">
        <v>42038</v>
      </c>
      <c r="AC46" s="155" t="s">
        <v>11694</v>
      </c>
    </row>
    <row r="47" spans="1:29" ht="42">
      <c r="A47" s="149" t="s">
        <v>7092</v>
      </c>
      <c r="B47" s="156">
        <v>5</v>
      </c>
      <c r="C47" s="151" t="s">
        <v>11834</v>
      </c>
      <c r="D47" s="152" t="s">
        <v>11467</v>
      </c>
      <c r="E47" s="152" t="s">
        <v>6896</v>
      </c>
      <c r="F47" s="152" t="s">
        <v>7470</v>
      </c>
      <c r="G47" s="152" t="s">
        <v>8974</v>
      </c>
      <c r="H47" s="151" t="str">
        <f t="shared" si="0"/>
        <v>นาย  สมศักดิ์  บัวเอี่ยม</v>
      </c>
      <c r="I47" s="151" t="s">
        <v>11569</v>
      </c>
      <c r="J47" s="153" t="s">
        <v>7627</v>
      </c>
      <c r="K47" s="149" t="s">
        <v>6944</v>
      </c>
      <c r="L47" s="155" t="s">
        <v>6935</v>
      </c>
      <c r="M47" s="155" t="s">
        <v>6936</v>
      </c>
      <c r="N47" s="155" t="s">
        <v>6937</v>
      </c>
      <c r="O47" s="155">
        <v>84170</v>
      </c>
      <c r="P47" s="155" t="s">
        <v>11696</v>
      </c>
      <c r="Q47" s="151" t="s">
        <v>11739</v>
      </c>
      <c r="R47" s="156">
        <v>1</v>
      </c>
      <c r="S47" s="157">
        <v>8</v>
      </c>
      <c r="T47" s="155">
        <v>4</v>
      </c>
      <c r="U47" s="155">
        <v>5</v>
      </c>
      <c r="V47" s="155">
        <v>12</v>
      </c>
      <c r="W47" s="158">
        <f t="shared" si="3"/>
        <v>1920</v>
      </c>
      <c r="X47" s="157">
        <f t="shared" si="2"/>
        <v>240</v>
      </c>
      <c r="Y47" s="159" t="s">
        <v>11835</v>
      </c>
      <c r="Z47" s="149" t="s">
        <v>11836</v>
      </c>
      <c r="AA47" s="149" t="s">
        <v>11837</v>
      </c>
      <c r="AB47" s="160">
        <v>42052</v>
      </c>
      <c r="AC47" s="155" t="s">
        <v>11694</v>
      </c>
    </row>
    <row r="48" spans="1:29" ht="63">
      <c r="A48" s="149" t="s">
        <v>6950</v>
      </c>
      <c r="B48" s="156">
        <v>5</v>
      </c>
      <c r="C48" s="155" t="s">
        <v>11838</v>
      </c>
      <c r="D48" s="63" t="s">
        <v>11532</v>
      </c>
      <c r="E48" s="166" t="s">
        <v>6896</v>
      </c>
      <c r="F48" s="166" t="s">
        <v>7700</v>
      </c>
      <c r="G48" s="166" t="s">
        <v>11839</v>
      </c>
      <c r="H48" s="151" t="str">
        <f t="shared" si="0"/>
        <v>นาย  สุเทพ  สดชื่น</v>
      </c>
      <c r="I48" s="151" t="s">
        <v>11634</v>
      </c>
      <c r="J48" s="149" t="s">
        <v>7260</v>
      </c>
      <c r="K48" s="149" t="s">
        <v>6991</v>
      </c>
      <c r="L48" s="155" t="s">
        <v>6910</v>
      </c>
      <c r="M48" s="155" t="s">
        <v>6911</v>
      </c>
      <c r="N48" s="155" t="s">
        <v>6912</v>
      </c>
      <c r="O48" s="155">
        <v>86170</v>
      </c>
      <c r="P48" s="155" t="s">
        <v>11696</v>
      </c>
      <c r="Q48" s="151" t="s">
        <v>11739</v>
      </c>
      <c r="R48" s="156">
        <v>1</v>
      </c>
      <c r="S48" s="157">
        <v>8</v>
      </c>
      <c r="T48" s="155">
        <v>4</v>
      </c>
      <c r="U48" s="155">
        <v>5</v>
      </c>
      <c r="V48" s="155">
        <v>12</v>
      </c>
      <c r="W48" s="158">
        <f t="shared" si="3"/>
        <v>1920</v>
      </c>
      <c r="X48" s="157">
        <f t="shared" si="2"/>
        <v>240</v>
      </c>
      <c r="Y48" s="159" t="s">
        <v>11840</v>
      </c>
      <c r="Z48" s="149" t="s">
        <v>11841</v>
      </c>
      <c r="AA48" s="149" t="s">
        <v>11836</v>
      </c>
      <c r="AB48" s="160">
        <v>42052</v>
      </c>
      <c r="AC48" s="155" t="s">
        <v>11694</v>
      </c>
    </row>
    <row r="49" spans="1:29">
      <c r="A49" s="149" t="s">
        <v>7098</v>
      </c>
      <c r="B49" s="156">
        <v>5</v>
      </c>
      <c r="C49" s="155" t="s">
        <v>11842</v>
      </c>
      <c r="D49" s="152" t="s">
        <v>11517</v>
      </c>
      <c r="E49" s="152" t="s">
        <v>6896</v>
      </c>
      <c r="F49" s="152" t="s">
        <v>11843</v>
      </c>
      <c r="G49" s="152" t="s">
        <v>8558</v>
      </c>
      <c r="H49" s="151" t="str">
        <f t="shared" si="0"/>
        <v>นาย  พิณ  ภมร</v>
      </c>
      <c r="I49" s="151" t="s">
        <v>11619</v>
      </c>
      <c r="J49" s="149" t="s">
        <v>9598</v>
      </c>
      <c r="K49" s="149" t="s">
        <v>7096</v>
      </c>
      <c r="L49" s="155" t="s">
        <v>11844</v>
      </c>
      <c r="M49" s="155" t="s">
        <v>11845</v>
      </c>
      <c r="N49" s="155" t="s">
        <v>11846</v>
      </c>
      <c r="O49" s="155">
        <v>57210</v>
      </c>
      <c r="P49" s="155" t="s">
        <v>11696</v>
      </c>
      <c r="Q49" s="151" t="s">
        <v>11739</v>
      </c>
      <c r="R49" s="156">
        <v>1</v>
      </c>
      <c r="S49" s="157">
        <v>8</v>
      </c>
      <c r="T49" s="155">
        <v>4</v>
      </c>
      <c r="U49" s="155">
        <v>5</v>
      </c>
      <c r="V49" s="155">
        <v>12</v>
      </c>
      <c r="W49" s="158">
        <f t="shared" si="3"/>
        <v>1920</v>
      </c>
      <c r="X49" s="157">
        <f t="shared" si="2"/>
        <v>240</v>
      </c>
      <c r="Y49" s="159"/>
      <c r="Z49" s="149" t="s">
        <v>11847</v>
      </c>
      <c r="AA49" s="149" t="s">
        <v>11848</v>
      </c>
      <c r="AB49" s="160">
        <v>42038</v>
      </c>
      <c r="AC49" s="155" t="s">
        <v>11694</v>
      </c>
    </row>
    <row r="50" spans="1:29">
      <c r="A50" s="149" t="s">
        <v>7003</v>
      </c>
      <c r="B50" s="156">
        <v>5</v>
      </c>
      <c r="C50" s="155" t="s">
        <v>11849</v>
      </c>
      <c r="D50" s="171" t="s">
        <v>11530</v>
      </c>
      <c r="E50" s="171" t="s">
        <v>6896</v>
      </c>
      <c r="F50" s="171" t="s">
        <v>11850</v>
      </c>
      <c r="G50" s="171" t="s">
        <v>8974</v>
      </c>
      <c r="H50" s="151" t="str">
        <f t="shared" si="0"/>
        <v>นาย  สุวินัย  บัวเอี่ยม</v>
      </c>
      <c r="I50" s="151" t="s">
        <v>11632</v>
      </c>
      <c r="J50" s="149" t="s">
        <v>7627</v>
      </c>
      <c r="K50" s="149" t="s">
        <v>6944</v>
      </c>
      <c r="L50" s="155" t="s">
        <v>6935</v>
      </c>
      <c r="M50" s="155" t="s">
        <v>6936</v>
      </c>
      <c r="N50" s="155" t="s">
        <v>6937</v>
      </c>
      <c r="O50" s="155">
        <v>84170</v>
      </c>
      <c r="P50" s="155" t="s">
        <v>11696</v>
      </c>
      <c r="Q50" s="151" t="s">
        <v>11739</v>
      </c>
      <c r="R50" s="156">
        <v>1</v>
      </c>
      <c r="S50" s="157">
        <v>8</v>
      </c>
      <c r="T50" s="155">
        <v>4</v>
      </c>
      <c r="U50" s="155">
        <v>5</v>
      </c>
      <c r="V50" s="155">
        <v>12</v>
      </c>
      <c r="W50" s="158">
        <f t="shared" si="3"/>
        <v>1920</v>
      </c>
      <c r="X50" s="157">
        <f t="shared" si="2"/>
        <v>240</v>
      </c>
      <c r="Y50" s="159"/>
      <c r="Z50" s="149" t="s">
        <v>11851</v>
      </c>
      <c r="AA50" s="149" t="s">
        <v>11841</v>
      </c>
      <c r="AB50" s="160">
        <v>42052</v>
      </c>
      <c r="AC50" s="155" t="s">
        <v>11694</v>
      </c>
    </row>
    <row r="51" spans="1:29" ht="84">
      <c r="A51" s="149" t="s">
        <v>7100</v>
      </c>
      <c r="B51" s="156">
        <v>5</v>
      </c>
      <c r="C51" s="155" t="s">
        <v>11852</v>
      </c>
      <c r="D51" s="164" t="s">
        <v>11521</v>
      </c>
      <c r="E51" s="164" t="s">
        <v>6923</v>
      </c>
      <c r="F51" s="164" t="s">
        <v>8402</v>
      </c>
      <c r="G51" s="164" t="s">
        <v>11853</v>
      </c>
      <c r="H51" s="151" t="str">
        <f t="shared" si="0"/>
        <v>นางสาว  สุจินต์  จันกลาง</v>
      </c>
      <c r="I51" s="151" t="s">
        <v>11623</v>
      </c>
      <c r="J51" s="149" t="s">
        <v>7840</v>
      </c>
      <c r="K51" s="149" t="s">
        <v>7675</v>
      </c>
      <c r="L51" s="155" t="s">
        <v>11854</v>
      </c>
      <c r="M51" s="155" t="s">
        <v>11855</v>
      </c>
      <c r="N51" s="155" t="s">
        <v>11856</v>
      </c>
      <c r="O51" s="155"/>
      <c r="P51" s="155" t="s">
        <v>11696</v>
      </c>
      <c r="Q51" s="151" t="s">
        <v>11739</v>
      </c>
      <c r="R51" s="156">
        <v>1</v>
      </c>
      <c r="S51" s="157">
        <v>8</v>
      </c>
      <c r="T51" s="155">
        <v>4</v>
      </c>
      <c r="U51" s="155">
        <v>5</v>
      </c>
      <c r="V51" s="155">
        <v>12</v>
      </c>
      <c r="W51" s="158">
        <f t="shared" si="3"/>
        <v>1920</v>
      </c>
      <c r="X51" s="157">
        <f t="shared" si="2"/>
        <v>240</v>
      </c>
      <c r="Y51" s="159" t="s">
        <v>11857</v>
      </c>
      <c r="Z51" s="149" t="s">
        <v>11858</v>
      </c>
      <c r="AA51" s="149" t="s">
        <v>11859</v>
      </c>
      <c r="AB51" s="160">
        <v>42038</v>
      </c>
      <c r="AC51" s="155" t="s">
        <v>11694</v>
      </c>
    </row>
    <row r="52" spans="1:29" ht="63">
      <c r="A52" s="149" t="s">
        <v>7114</v>
      </c>
      <c r="B52" s="161">
        <v>5</v>
      </c>
      <c r="C52" s="151" t="s">
        <v>11860</v>
      </c>
      <c r="D52" s="164" t="s">
        <v>11527</v>
      </c>
      <c r="E52" s="164" t="s">
        <v>6923</v>
      </c>
      <c r="F52" s="164" t="s">
        <v>9389</v>
      </c>
      <c r="G52" s="164" t="s">
        <v>11861</v>
      </c>
      <c r="H52" s="151" t="str">
        <f t="shared" si="0"/>
        <v>นางสาว  ขนิษฐา  ศิลป์สอน</v>
      </c>
      <c r="I52" s="151" t="s">
        <v>11629</v>
      </c>
      <c r="J52" s="149" t="s">
        <v>7476</v>
      </c>
      <c r="K52" s="149" t="s">
        <v>7675</v>
      </c>
      <c r="L52" s="155" t="s">
        <v>6910</v>
      </c>
      <c r="M52" s="155" t="s">
        <v>6911</v>
      </c>
      <c r="N52" s="155" t="s">
        <v>6912</v>
      </c>
      <c r="O52" s="155">
        <v>86170</v>
      </c>
      <c r="P52" s="159" t="s">
        <v>11701</v>
      </c>
      <c r="Q52" s="151" t="s">
        <v>11739</v>
      </c>
      <c r="R52" s="156">
        <v>1</v>
      </c>
      <c r="S52" s="157">
        <v>8</v>
      </c>
      <c r="T52" s="155">
        <v>8</v>
      </c>
      <c r="U52" s="155">
        <v>8</v>
      </c>
      <c r="V52" s="155">
        <v>12</v>
      </c>
      <c r="W52" s="158">
        <f t="shared" si="3"/>
        <v>6144</v>
      </c>
      <c r="X52" s="157">
        <f t="shared" si="2"/>
        <v>768</v>
      </c>
      <c r="Y52" s="159"/>
      <c r="Z52" s="149" t="s">
        <v>11862</v>
      </c>
      <c r="AA52" s="149" t="s">
        <v>11863</v>
      </c>
      <c r="AB52" s="160">
        <v>42038</v>
      </c>
      <c r="AC52" s="155" t="s">
        <v>11694</v>
      </c>
    </row>
    <row r="53" spans="1:29">
      <c r="A53" s="149" t="s">
        <v>7130</v>
      </c>
      <c r="B53" s="156">
        <v>5</v>
      </c>
      <c r="C53" s="155" t="s">
        <v>11864</v>
      </c>
      <c r="D53" s="152" t="s">
        <v>11435</v>
      </c>
      <c r="E53" s="152" t="s">
        <v>9283</v>
      </c>
      <c r="F53" s="152" t="s">
        <v>11865</v>
      </c>
      <c r="G53" s="152" t="s">
        <v>8367</v>
      </c>
      <c r="H53" s="151" t="str">
        <f t="shared" si="0"/>
        <v>บมจ.  ไทยฮั้วยางพารา  -</v>
      </c>
      <c r="I53" s="151" t="s">
        <v>11537</v>
      </c>
      <c r="J53" s="149" t="s">
        <v>11866</v>
      </c>
      <c r="K53" s="154" t="s">
        <v>6954</v>
      </c>
      <c r="L53" s="155" t="s">
        <v>11867</v>
      </c>
      <c r="M53" s="155" t="s">
        <v>7631</v>
      </c>
      <c r="N53" s="155" t="s">
        <v>7632</v>
      </c>
      <c r="O53" s="155">
        <v>90110</v>
      </c>
      <c r="P53" s="155" t="s">
        <v>11696</v>
      </c>
      <c r="Q53" s="151" t="s">
        <v>11868</v>
      </c>
      <c r="R53" s="156">
        <v>1</v>
      </c>
      <c r="S53" s="157">
        <v>10</v>
      </c>
      <c r="T53" s="155">
        <v>9</v>
      </c>
      <c r="U53" s="155">
        <v>6</v>
      </c>
      <c r="V53" s="155">
        <v>12</v>
      </c>
      <c r="W53" s="158">
        <f t="shared" si="3"/>
        <v>6480</v>
      </c>
      <c r="X53" s="157">
        <f t="shared" si="2"/>
        <v>810</v>
      </c>
      <c r="Y53" s="159"/>
      <c r="Z53" s="149" t="s">
        <v>11869</v>
      </c>
      <c r="AA53" s="149" t="s">
        <v>11870</v>
      </c>
      <c r="AB53" s="160">
        <v>42025</v>
      </c>
      <c r="AC53" s="155" t="s">
        <v>11694</v>
      </c>
    </row>
    <row r="54" spans="1:29">
      <c r="A54" s="149" t="s">
        <v>7130</v>
      </c>
      <c r="B54" s="156">
        <v>5</v>
      </c>
      <c r="C54" s="155" t="s">
        <v>11871</v>
      </c>
      <c r="D54" s="152" t="s">
        <v>11435</v>
      </c>
      <c r="E54" s="152" t="s">
        <v>9283</v>
      </c>
      <c r="F54" s="152" t="s">
        <v>11865</v>
      </c>
      <c r="G54" s="152" t="s">
        <v>8367</v>
      </c>
      <c r="H54" s="151" t="str">
        <f t="shared" si="0"/>
        <v>บมจ.  ไทยฮั้วยางพารา  -</v>
      </c>
      <c r="I54" s="151" t="s">
        <v>11537</v>
      </c>
      <c r="J54" s="149" t="s">
        <v>11866</v>
      </c>
      <c r="K54" s="154" t="s">
        <v>6954</v>
      </c>
      <c r="L54" s="155" t="s">
        <v>11867</v>
      </c>
      <c r="M54" s="155" t="s">
        <v>7631</v>
      </c>
      <c r="N54" s="155" t="s">
        <v>7632</v>
      </c>
      <c r="O54" s="155">
        <v>90110</v>
      </c>
      <c r="P54" s="155" t="s">
        <v>11696</v>
      </c>
      <c r="Q54" s="151" t="s">
        <v>11750</v>
      </c>
      <c r="R54" s="156">
        <v>1</v>
      </c>
      <c r="S54" s="157">
        <v>5</v>
      </c>
      <c r="T54" s="155">
        <v>30</v>
      </c>
      <c r="U54" s="155">
        <v>30</v>
      </c>
      <c r="V54" s="155">
        <v>12</v>
      </c>
      <c r="W54" s="158">
        <f t="shared" si="3"/>
        <v>54000</v>
      </c>
      <c r="X54" s="157">
        <f t="shared" si="2"/>
        <v>6750</v>
      </c>
      <c r="Y54" s="159"/>
      <c r="Z54" s="149" t="s">
        <v>11869</v>
      </c>
      <c r="AA54" s="149" t="s">
        <v>11870</v>
      </c>
      <c r="AB54" s="160">
        <v>42025</v>
      </c>
      <c r="AC54" s="155" t="s">
        <v>11694</v>
      </c>
    </row>
    <row r="55" spans="1:29">
      <c r="A55" s="149" t="s">
        <v>7136</v>
      </c>
      <c r="B55" s="156">
        <v>5</v>
      </c>
      <c r="C55" s="155" t="s">
        <v>11872</v>
      </c>
      <c r="D55" s="172" t="s">
        <v>11528</v>
      </c>
      <c r="E55" s="172" t="s">
        <v>6896</v>
      </c>
      <c r="F55" s="172" t="s">
        <v>7120</v>
      </c>
      <c r="G55" s="172" t="s">
        <v>8944</v>
      </c>
      <c r="H55" s="151" t="str">
        <f t="shared" si="0"/>
        <v>นาย  ประเสริฐ  ปานเนียร</v>
      </c>
      <c r="I55" s="151" t="s">
        <v>11630</v>
      </c>
      <c r="J55" s="153">
        <v>163</v>
      </c>
      <c r="K55" s="149" t="s">
        <v>6944</v>
      </c>
      <c r="L55" s="155" t="s">
        <v>6935</v>
      </c>
      <c r="M55" s="155" t="s">
        <v>6936</v>
      </c>
      <c r="N55" s="155" t="s">
        <v>6937</v>
      </c>
      <c r="O55" s="155">
        <v>84170</v>
      </c>
      <c r="P55" s="155" t="s">
        <v>11696</v>
      </c>
      <c r="Q55" s="151" t="s">
        <v>11873</v>
      </c>
      <c r="R55" s="156">
        <v>1</v>
      </c>
      <c r="S55" s="173">
        <v>6078</v>
      </c>
      <c r="T55" s="155">
        <v>1</v>
      </c>
      <c r="U55" s="155">
        <v>1</v>
      </c>
      <c r="V55" s="155">
        <v>12</v>
      </c>
      <c r="W55" s="158">
        <f t="shared" si="3"/>
        <v>72936</v>
      </c>
      <c r="X55" s="157">
        <f t="shared" si="2"/>
        <v>9117</v>
      </c>
      <c r="Y55" s="165"/>
      <c r="Z55" s="149" t="s">
        <v>11874</v>
      </c>
      <c r="AA55" s="149" t="s">
        <v>11875</v>
      </c>
      <c r="AB55" s="160">
        <v>42072</v>
      </c>
      <c r="AC55" s="155" t="s">
        <v>11694</v>
      </c>
    </row>
    <row r="56" spans="1:29" ht="63">
      <c r="A56" s="149" t="s">
        <v>7139</v>
      </c>
      <c r="B56" s="161">
        <v>5</v>
      </c>
      <c r="C56" s="151" t="s">
        <v>11876</v>
      </c>
      <c r="D56" s="152" t="s">
        <v>11512</v>
      </c>
      <c r="E56" s="152" t="s">
        <v>6905</v>
      </c>
      <c r="F56" s="152" t="s">
        <v>11074</v>
      </c>
      <c r="G56" s="152" t="s">
        <v>11877</v>
      </c>
      <c r="H56" s="151" t="str">
        <f t="shared" si="0"/>
        <v>นาง  บุญฤทธิ์  ธรรมนารักษ์</v>
      </c>
      <c r="I56" s="151" t="s">
        <v>11614</v>
      </c>
      <c r="J56" s="153">
        <v>198</v>
      </c>
      <c r="K56" s="149" t="s">
        <v>6944</v>
      </c>
      <c r="L56" s="155" t="s">
        <v>6935</v>
      </c>
      <c r="M56" s="155" t="s">
        <v>6936</v>
      </c>
      <c r="N56" s="155" t="s">
        <v>6937</v>
      </c>
      <c r="O56" s="155">
        <v>84170</v>
      </c>
      <c r="P56" s="159" t="s">
        <v>11701</v>
      </c>
      <c r="Q56" s="151" t="s">
        <v>11691</v>
      </c>
      <c r="R56" s="156">
        <v>1</v>
      </c>
      <c r="S56" s="157">
        <v>10</v>
      </c>
      <c r="T56" s="155">
        <v>4</v>
      </c>
      <c r="U56" s="158">
        <v>5</v>
      </c>
      <c r="V56" s="155">
        <v>12</v>
      </c>
      <c r="W56" s="158">
        <f t="shared" si="3"/>
        <v>2400</v>
      </c>
      <c r="X56" s="157">
        <f t="shared" si="2"/>
        <v>300</v>
      </c>
      <c r="Y56" s="159"/>
      <c r="Z56" s="149" t="s">
        <v>11826</v>
      </c>
      <c r="AA56" s="149" t="s">
        <v>11847</v>
      </c>
      <c r="AB56" s="160">
        <v>42038</v>
      </c>
      <c r="AC56" s="155" t="s">
        <v>11694</v>
      </c>
    </row>
    <row r="57" spans="1:29" ht="63">
      <c r="A57" s="149" t="s">
        <v>7146</v>
      </c>
      <c r="B57" s="161">
        <v>5</v>
      </c>
      <c r="C57" s="151" t="s">
        <v>11878</v>
      </c>
      <c r="D57" s="152" t="s">
        <v>11451</v>
      </c>
      <c r="E57" s="152" t="s">
        <v>6905</v>
      </c>
      <c r="F57" s="152" t="s">
        <v>10567</v>
      </c>
      <c r="G57" s="152" t="s">
        <v>11879</v>
      </c>
      <c r="H57" s="151" t="str">
        <f t="shared" si="0"/>
        <v>นาง  ดวงเดือน  ทองรักขาว</v>
      </c>
      <c r="I57" s="151" t="s">
        <v>11553</v>
      </c>
      <c r="J57" s="153" t="s">
        <v>8746</v>
      </c>
      <c r="K57" s="149" t="s">
        <v>6944</v>
      </c>
      <c r="L57" s="155" t="s">
        <v>6935</v>
      </c>
      <c r="M57" s="155" t="s">
        <v>6936</v>
      </c>
      <c r="N57" s="155" t="s">
        <v>6937</v>
      </c>
      <c r="O57" s="155">
        <v>84170</v>
      </c>
      <c r="P57" s="159" t="s">
        <v>11701</v>
      </c>
      <c r="Q57" s="151" t="s">
        <v>11691</v>
      </c>
      <c r="R57" s="156">
        <v>1</v>
      </c>
      <c r="S57" s="157">
        <v>10</v>
      </c>
      <c r="T57" s="155">
        <v>6</v>
      </c>
      <c r="U57" s="155">
        <v>7</v>
      </c>
      <c r="V57" s="155">
        <v>12</v>
      </c>
      <c r="W57" s="158">
        <f t="shared" si="3"/>
        <v>5040</v>
      </c>
      <c r="X57" s="157">
        <f t="shared" si="2"/>
        <v>630</v>
      </c>
      <c r="Y57" s="159"/>
      <c r="Z57" s="149" t="s">
        <v>11863</v>
      </c>
      <c r="AA57" s="149" t="s">
        <v>11831</v>
      </c>
      <c r="AB57" s="160">
        <v>42038</v>
      </c>
      <c r="AC57" s="155" t="s">
        <v>11694</v>
      </c>
    </row>
    <row r="58" spans="1:29" ht="63">
      <c r="A58" s="149" t="s">
        <v>7150</v>
      </c>
      <c r="B58" s="161">
        <v>5</v>
      </c>
      <c r="C58" s="155" t="s">
        <v>11880</v>
      </c>
      <c r="D58" s="152" t="s">
        <v>11504</v>
      </c>
      <c r="E58" s="152" t="s">
        <v>6896</v>
      </c>
      <c r="F58" s="152" t="s">
        <v>11881</v>
      </c>
      <c r="G58" s="152" t="s">
        <v>11882</v>
      </c>
      <c r="H58" s="151" t="str">
        <f t="shared" si="0"/>
        <v>นาย  วรวุธ  ชินวงค์</v>
      </c>
      <c r="I58" s="151" t="s">
        <v>11606</v>
      </c>
      <c r="J58" s="153">
        <v>15</v>
      </c>
      <c r="K58" s="149" t="s">
        <v>6944</v>
      </c>
      <c r="L58" s="155" t="s">
        <v>6935</v>
      </c>
      <c r="M58" s="155" t="s">
        <v>6936</v>
      </c>
      <c r="N58" s="155" t="s">
        <v>6937</v>
      </c>
      <c r="O58" s="155">
        <v>84170</v>
      </c>
      <c r="P58" s="159" t="s">
        <v>11701</v>
      </c>
      <c r="Q58" s="151" t="s">
        <v>11722</v>
      </c>
      <c r="R58" s="156">
        <v>1</v>
      </c>
      <c r="S58" s="157">
        <v>10</v>
      </c>
      <c r="T58" s="155">
        <v>4</v>
      </c>
      <c r="U58" s="155">
        <v>4.5</v>
      </c>
      <c r="V58" s="155">
        <v>12</v>
      </c>
      <c r="W58" s="158">
        <f t="shared" si="3"/>
        <v>2160</v>
      </c>
      <c r="X58" s="157">
        <f t="shared" si="2"/>
        <v>270</v>
      </c>
      <c r="Y58" s="159"/>
      <c r="Z58" s="149" t="s">
        <v>11883</v>
      </c>
      <c r="AA58" s="149" t="s">
        <v>11884</v>
      </c>
      <c r="AB58" s="160">
        <v>42093</v>
      </c>
      <c r="AC58" s="155" t="s">
        <v>11694</v>
      </c>
    </row>
    <row r="59" spans="1:29" ht="63">
      <c r="A59" s="149" t="s">
        <v>7154</v>
      </c>
      <c r="B59" s="161">
        <v>5</v>
      </c>
      <c r="C59" s="155" t="s">
        <v>11885</v>
      </c>
      <c r="D59" s="152" t="s">
        <v>2728</v>
      </c>
      <c r="E59" s="152" t="s">
        <v>6923</v>
      </c>
      <c r="F59" s="166" t="s">
        <v>8636</v>
      </c>
      <c r="G59" s="152" t="s">
        <v>8925</v>
      </c>
      <c r="H59" s="151" t="str">
        <f t="shared" si="0"/>
        <v>นางสาว  วนิดา  ศรีระบาย</v>
      </c>
      <c r="I59" s="151" t="s">
        <v>2730</v>
      </c>
      <c r="J59" s="149" t="s">
        <v>8409</v>
      </c>
      <c r="K59" s="149" t="s">
        <v>6944</v>
      </c>
      <c r="L59" s="155" t="s">
        <v>6935</v>
      </c>
      <c r="M59" s="155" t="s">
        <v>6936</v>
      </c>
      <c r="N59" s="155" t="s">
        <v>6937</v>
      </c>
      <c r="O59" s="155">
        <v>84170</v>
      </c>
      <c r="P59" s="159" t="s">
        <v>11701</v>
      </c>
      <c r="Q59" s="151" t="s">
        <v>11691</v>
      </c>
      <c r="R59" s="156">
        <v>1</v>
      </c>
      <c r="S59" s="157">
        <v>10</v>
      </c>
      <c r="T59" s="155">
        <v>6</v>
      </c>
      <c r="U59" s="155">
        <v>6</v>
      </c>
      <c r="V59" s="155">
        <v>12</v>
      </c>
      <c r="W59" s="158">
        <f t="shared" si="3"/>
        <v>4320</v>
      </c>
      <c r="X59" s="157">
        <f t="shared" si="2"/>
        <v>540</v>
      </c>
      <c r="Y59" s="159"/>
      <c r="Z59" s="149" t="s">
        <v>11886</v>
      </c>
      <c r="AA59" s="149" t="s">
        <v>11858</v>
      </c>
      <c r="AB59" s="160">
        <v>42038</v>
      </c>
      <c r="AC59" s="155" t="s">
        <v>11694</v>
      </c>
    </row>
    <row r="60" spans="1:29">
      <c r="A60" s="149" t="s">
        <v>7159</v>
      </c>
      <c r="B60" s="161">
        <v>5</v>
      </c>
      <c r="C60" s="155" t="s">
        <v>11887</v>
      </c>
      <c r="D60" s="152" t="s">
        <v>3534</v>
      </c>
      <c r="E60" s="152" t="s">
        <v>6896</v>
      </c>
      <c r="F60" s="152" t="s">
        <v>8905</v>
      </c>
      <c r="G60" s="152" t="s">
        <v>8900</v>
      </c>
      <c r="H60" s="151" t="str">
        <f t="shared" si="0"/>
        <v>นาย  คำแหง  แดงกนิษฐ์</v>
      </c>
      <c r="I60" s="151" t="s">
        <v>3536</v>
      </c>
      <c r="J60" s="149" t="s">
        <v>8901</v>
      </c>
      <c r="K60" s="149" t="s">
        <v>6944</v>
      </c>
      <c r="L60" s="155" t="s">
        <v>6935</v>
      </c>
      <c r="M60" s="155" t="s">
        <v>6936</v>
      </c>
      <c r="N60" s="155" t="s">
        <v>6937</v>
      </c>
      <c r="O60" s="155">
        <v>84170</v>
      </c>
      <c r="P60" s="155" t="s">
        <v>11696</v>
      </c>
      <c r="Q60" s="151" t="s">
        <v>11888</v>
      </c>
      <c r="R60" s="156">
        <v>3</v>
      </c>
      <c r="S60" s="157">
        <v>18</v>
      </c>
      <c r="T60" s="155">
        <v>16</v>
      </c>
      <c r="U60" s="155">
        <v>20</v>
      </c>
      <c r="V60" s="155">
        <v>7</v>
      </c>
      <c r="W60" s="158">
        <f t="shared" si="3"/>
        <v>40320</v>
      </c>
      <c r="X60" s="157">
        <f t="shared" si="2"/>
        <v>5040</v>
      </c>
      <c r="Y60" s="165"/>
      <c r="Z60" s="149" t="s">
        <v>11889</v>
      </c>
      <c r="AA60" s="149" t="s">
        <v>11890</v>
      </c>
      <c r="AB60" s="160">
        <v>42058</v>
      </c>
      <c r="AC60" s="155" t="s">
        <v>11694</v>
      </c>
    </row>
    <row r="61" spans="1:29">
      <c r="A61" s="149" t="s">
        <v>7159</v>
      </c>
      <c r="B61" s="161">
        <v>5</v>
      </c>
      <c r="C61" s="155" t="s">
        <v>11891</v>
      </c>
      <c r="D61" s="152" t="s">
        <v>3534</v>
      </c>
      <c r="E61" s="152" t="s">
        <v>6896</v>
      </c>
      <c r="F61" s="152" t="s">
        <v>8905</v>
      </c>
      <c r="G61" s="152" t="s">
        <v>8900</v>
      </c>
      <c r="H61" s="151" t="str">
        <f t="shared" si="0"/>
        <v>นาย  คำแหง  แดงกนิษฐ์</v>
      </c>
      <c r="I61" s="151" t="s">
        <v>3536</v>
      </c>
      <c r="J61" s="149" t="s">
        <v>8901</v>
      </c>
      <c r="K61" s="149" t="s">
        <v>6944</v>
      </c>
      <c r="L61" s="155" t="s">
        <v>6935</v>
      </c>
      <c r="M61" s="155" t="s">
        <v>6936</v>
      </c>
      <c r="N61" s="155" t="s">
        <v>6937</v>
      </c>
      <c r="O61" s="155">
        <v>84170</v>
      </c>
      <c r="P61" s="155" t="s">
        <v>11696</v>
      </c>
      <c r="Q61" s="151" t="s">
        <v>11739</v>
      </c>
      <c r="R61" s="156">
        <v>3</v>
      </c>
      <c r="S61" s="157">
        <v>8</v>
      </c>
      <c r="T61" s="155">
        <v>10</v>
      </c>
      <c r="U61" s="155">
        <v>18</v>
      </c>
      <c r="V61" s="155">
        <v>7</v>
      </c>
      <c r="W61" s="158">
        <f t="shared" si="3"/>
        <v>10080</v>
      </c>
      <c r="X61" s="157">
        <f t="shared" si="2"/>
        <v>1260</v>
      </c>
      <c r="Y61" s="165"/>
      <c r="Z61" s="149" t="s">
        <v>11889</v>
      </c>
      <c r="AA61" s="149" t="s">
        <v>11890</v>
      </c>
      <c r="AB61" s="160">
        <v>42058</v>
      </c>
      <c r="AC61" s="155" t="s">
        <v>11694</v>
      </c>
    </row>
    <row r="62" spans="1:29">
      <c r="A62" s="149" t="s">
        <v>7164</v>
      </c>
      <c r="B62" s="161">
        <v>6</v>
      </c>
      <c r="C62" s="151" t="s">
        <v>11892</v>
      </c>
      <c r="D62" s="152" t="s">
        <v>11474</v>
      </c>
      <c r="E62" s="152" t="s">
        <v>6896</v>
      </c>
      <c r="F62" s="152" t="s">
        <v>8205</v>
      </c>
      <c r="G62" s="152" t="s">
        <v>9323</v>
      </c>
      <c r="H62" s="151" t="str">
        <f t="shared" si="0"/>
        <v>นาย  วิโรจน์  มีสวัสดิ์</v>
      </c>
      <c r="I62" s="151" t="s">
        <v>11576</v>
      </c>
      <c r="J62" s="153" t="s">
        <v>6908</v>
      </c>
      <c r="K62" s="149" t="s">
        <v>7215</v>
      </c>
      <c r="L62" s="155" t="s">
        <v>6935</v>
      </c>
      <c r="M62" s="155" t="s">
        <v>6936</v>
      </c>
      <c r="N62" s="155" t="s">
        <v>6937</v>
      </c>
      <c r="O62" s="155">
        <v>84170</v>
      </c>
      <c r="P62" s="155" t="s">
        <v>11696</v>
      </c>
      <c r="Q62" s="151" t="s">
        <v>11691</v>
      </c>
      <c r="R62" s="156">
        <v>3</v>
      </c>
      <c r="S62" s="157">
        <v>8</v>
      </c>
      <c r="T62" s="155">
        <v>2</v>
      </c>
      <c r="U62" s="155">
        <v>3</v>
      </c>
      <c r="V62" s="155">
        <v>12</v>
      </c>
      <c r="W62" s="158">
        <f t="shared" si="3"/>
        <v>576</v>
      </c>
      <c r="X62" s="157">
        <f t="shared" si="2"/>
        <v>72</v>
      </c>
      <c r="Y62" s="159"/>
      <c r="Z62" s="149" t="s">
        <v>11789</v>
      </c>
      <c r="AA62" s="149" t="s">
        <v>11706</v>
      </c>
      <c r="AB62" s="160">
        <v>42032</v>
      </c>
      <c r="AC62" s="155" t="s">
        <v>11694</v>
      </c>
    </row>
    <row r="63" spans="1:29" ht="63">
      <c r="A63" s="149" t="s">
        <v>7168</v>
      </c>
      <c r="B63" s="161">
        <v>6</v>
      </c>
      <c r="C63" s="151" t="s">
        <v>11893</v>
      </c>
      <c r="D63" s="152" t="s">
        <v>1732</v>
      </c>
      <c r="E63" s="152" t="s">
        <v>6905</v>
      </c>
      <c r="F63" s="152" t="s">
        <v>8023</v>
      </c>
      <c r="G63" s="152" t="s">
        <v>8270</v>
      </c>
      <c r="H63" s="151" t="str">
        <f t="shared" si="0"/>
        <v>นาง  สมบุญ  เตกฉัตร</v>
      </c>
      <c r="I63" s="151" t="s">
        <v>1734</v>
      </c>
      <c r="J63" s="153" t="s">
        <v>8424</v>
      </c>
      <c r="K63" s="149" t="s">
        <v>7215</v>
      </c>
      <c r="L63" s="155" t="s">
        <v>6935</v>
      </c>
      <c r="M63" s="155" t="s">
        <v>6936</v>
      </c>
      <c r="N63" s="155" t="s">
        <v>6937</v>
      </c>
      <c r="O63" s="155">
        <v>84170</v>
      </c>
      <c r="P63" s="159" t="s">
        <v>11701</v>
      </c>
      <c r="Q63" s="151" t="s">
        <v>11691</v>
      </c>
      <c r="R63" s="156">
        <v>3</v>
      </c>
      <c r="S63" s="157">
        <v>6</v>
      </c>
      <c r="T63" s="155">
        <v>4</v>
      </c>
      <c r="U63" s="155">
        <v>3</v>
      </c>
      <c r="V63" s="155">
        <v>12</v>
      </c>
      <c r="W63" s="158">
        <f t="shared" si="3"/>
        <v>864</v>
      </c>
      <c r="X63" s="157">
        <f t="shared" si="2"/>
        <v>108</v>
      </c>
      <c r="Y63" s="159"/>
      <c r="Z63" s="149" t="s">
        <v>11784</v>
      </c>
      <c r="AA63" s="149" t="s">
        <v>11894</v>
      </c>
      <c r="AB63" s="160">
        <v>42032</v>
      </c>
      <c r="AC63" s="155" t="s">
        <v>11694</v>
      </c>
    </row>
    <row r="64" spans="1:29">
      <c r="A64" s="149" t="s">
        <v>7168</v>
      </c>
      <c r="B64" s="161">
        <v>6</v>
      </c>
      <c r="C64" s="151" t="s">
        <v>11895</v>
      </c>
      <c r="D64" s="152" t="s">
        <v>1732</v>
      </c>
      <c r="E64" s="152" t="s">
        <v>6905</v>
      </c>
      <c r="F64" s="152" t="s">
        <v>8023</v>
      </c>
      <c r="G64" s="152" t="s">
        <v>8270</v>
      </c>
      <c r="H64" s="151" t="str">
        <f t="shared" si="0"/>
        <v>นาง  สมบุญ  เตกฉัตร</v>
      </c>
      <c r="I64" s="151" t="s">
        <v>1734</v>
      </c>
      <c r="J64" s="153" t="s">
        <v>8424</v>
      </c>
      <c r="K64" s="149" t="s">
        <v>7215</v>
      </c>
      <c r="L64" s="155" t="s">
        <v>6935</v>
      </c>
      <c r="M64" s="155" t="s">
        <v>6936</v>
      </c>
      <c r="N64" s="155" t="s">
        <v>6937</v>
      </c>
      <c r="O64" s="155">
        <v>84170</v>
      </c>
      <c r="P64" s="155" t="s">
        <v>11696</v>
      </c>
      <c r="Q64" s="151" t="s">
        <v>11791</v>
      </c>
      <c r="R64" s="156">
        <v>3</v>
      </c>
      <c r="S64" s="157">
        <v>5</v>
      </c>
      <c r="T64" s="155">
        <v>2</v>
      </c>
      <c r="U64" s="155">
        <v>2</v>
      </c>
      <c r="V64" s="155">
        <v>12</v>
      </c>
      <c r="W64" s="158">
        <f t="shared" si="3"/>
        <v>240</v>
      </c>
      <c r="X64" s="157">
        <f t="shared" si="2"/>
        <v>30</v>
      </c>
      <c r="Y64" s="165"/>
      <c r="Z64" s="149" t="s">
        <v>11784</v>
      </c>
      <c r="AA64" s="149" t="s">
        <v>11894</v>
      </c>
      <c r="AB64" s="160">
        <v>42032</v>
      </c>
      <c r="AC64" s="155" t="s">
        <v>11694</v>
      </c>
    </row>
    <row r="65" spans="1:29" ht="63">
      <c r="A65" s="149" t="s">
        <v>7172</v>
      </c>
      <c r="B65" s="161">
        <v>6</v>
      </c>
      <c r="C65" s="151" t="s">
        <v>11896</v>
      </c>
      <c r="D65" s="152" t="s">
        <v>11481</v>
      </c>
      <c r="E65" s="152" t="s">
        <v>6905</v>
      </c>
      <c r="F65" s="152" t="s">
        <v>11897</v>
      </c>
      <c r="G65" s="152" t="s">
        <v>7842</v>
      </c>
      <c r="H65" s="151" t="str">
        <f t="shared" si="0"/>
        <v>นาง  นาตยา  ใหม่ซ้อน</v>
      </c>
      <c r="I65" s="151" t="s">
        <v>11583</v>
      </c>
      <c r="J65" s="149" t="s">
        <v>9236</v>
      </c>
      <c r="K65" s="149" t="s">
        <v>7215</v>
      </c>
      <c r="L65" s="155" t="s">
        <v>6935</v>
      </c>
      <c r="M65" s="155" t="s">
        <v>6936</v>
      </c>
      <c r="N65" s="155" t="s">
        <v>6937</v>
      </c>
      <c r="O65" s="155">
        <v>84170</v>
      </c>
      <c r="P65" s="159" t="s">
        <v>11701</v>
      </c>
      <c r="Q65" s="151" t="s">
        <v>11691</v>
      </c>
      <c r="R65" s="156">
        <v>3</v>
      </c>
      <c r="S65" s="157">
        <v>6</v>
      </c>
      <c r="T65" s="155">
        <v>2</v>
      </c>
      <c r="U65" s="155">
        <v>3</v>
      </c>
      <c r="V65" s="155">
        <v>12</v>
      </c>
      <c r="W65" s="158">
        <f t="shared" si="3"/>
        <v>432</v>
      </c>
      <c r="X65" s="157">
        <f t="shared" si="2"/>
        <v>54</v>
      </c>
      <c r="Y65" s="159"/>
      <c r="Z65" s="149" t="s">
        <v>11780</v>
      </c>
      <c r="AA65" s="149" t="s">
        <v>11799</v>
      </c>
      <c r="AB65" s="160">
        <v>42032</v>
      </c>
      <c r="AC65" s="155" t="s">
        <v>11694</v>
      </c>
    </row>
    <row r="66" spans="1:29">
      <c r="A66" s="149" t="s">
        <v>7172</v>
      </c>
      <c r="B66" s="161">
        <v>6</v>
      </c>
      <c r="C66" s="155" t="s">
        <v>11898</v>
      </c>
      <c r="D66" s="152" t="s">
        <v>11481</v>
      </c>
      <c r="E66" s="152" t="s">
        <v>6905</v>
      </c>
      <c r="F66" s="152" t="s">
        <v>11897</v>
      </c>
      <c r="G66" s="152" t="s">
        <v>7842</v>
      </c>
      <c r="H66" s="151" t="str">
        <f t="shared" si="0"/>
        <v>นาง  นาตยา  ใหม่ซ้อน</v>
      </c>
      <c r="I66" s="151" t="s">
        <v>11583</v>
      </c>
      <c r="J66" s="149" t="s">
        <v>9236</v>
      </c>
      <c r="K66" s="149" t="s">
        <v>7215</v>
      </c>
      <c r="L66" s="155" t="s">
        <v>6935</v>
      </c>
      <c r="M66" s="155" t="s">
        <v>6936</v>
      </c>
      <c r="N66" s="155" t="s">
        <v>6937</v>
      </c>
      <c r="O66" s="155">
        <v>84170</v>
      </c>
      <c r="P66" s="155" t="s">
        <v>11696</v>
      </c>
      <c r="Q66" s="151" t="s">
        <v>11791</v>
      </c>
      <c r="R66" s="156">
        <v>3</v>
      </c>
      <c r="S66" s="157">
        <v>5</v>
      </c>
      <c r="T66" s="155">
        <v>2</v>
      </c>
      <c r="U66" s="155">
        <v>2</v>
      </c>
      <c r="V66" s="155">
        <v>12</v>
      </c>
      <c r="W66" s="158">
        <f t="shared" si="3"/>
        <v>240</v>
      </c>
      <c r="X66" s="157">
        <f t="shared" si="2"/>
        <v>30</v>
      </c>
      <c r="Y66" s="165"/>
      <c r="Z66" s="149" t="s">
        <v>11780</v>
      </c>
      <c r="AA66" s="149" t="s">
        <v>11799</v>
      </c>
      <c r="AB66" s="160">
        <v>42032</v>
      </c>
      <c r="AC66" s="155" t="s">
        <v>11694</v>
      </c>
    </row>
    <row r="67" spans="1:29" ht="63">
      <c r="A67" s="149" t="s">
        <v>7176</v>
      </c>
      <c r="B67" s="161">
        <v>6</v>
      </c>
      <c r="C67" s="151" t="s">
        <v>11899</v>
      </c>
      <c r="D67" s="152" t="s">
        <v>11493</v>
      </c>
      <c r="E67" s="152" t="s">
        <v>6896</v>
      </c>
      <c r="F67" s="152" t="s">
        <v>10212</v>
      </c>
      <c r="G67" s="152" t="s">
        <v>7693</v>
      </c>
      <c r="H67" s="151" t="str">
        <f t="shared" ref="H67:H130" si="4">E67&amp;"  "&amp;F67&amp;"  "&amp;G67</f>
        <v>นาย  พงศกร  ใจเย็น</v>
      </c>
      <c r="I67" s="151" t="s">
        <v>11595</v>
      </c>
      <c r="J67" s="153" t="s">
        <v>8992</v>
      </c>
      <c r="K67" s="149" t="s">
        <v>7215</v>
      </c>
      <c r="L67" s="155" t="s">
        <v>6935</v>
      </c>
      <c r="M67" s="155" t="s">
        <v>6936</v>
      </c>
      <c r="N67" s="155" t="s">
        <v>6937</v>
      </c>
      <c r="O67" s="155">
        <v>84170</v>
      </c>
      <c r="P67" s="159" t="s">
        <v>11701</v>
      </c>
      <c r="Q67" s="151" t="s">
        <v>11900</v>
      </c>
      <c r="R67" s="156">
        <v>2</v>
      </c>
      <c r="S67" s="157">
        <v>8</v>
      </c>
      <c r="T67" s="155">
        <v>10</v>
      </c>
      <c r="U67" s="155">
        <v>10</v>
      </c>
      <c r="V67" s="155">
        <v>12</v>
      </c>
      <c r="W67" s="158">
        <f t="shared" si="3"/>
        <v>9600</v>
      </c>
      <c r="X67" s="157">
        <f t="shared" si="2"/>
        <v>1200</v>
      </c>
      <c r="Y67" s="159"/>
      <c r="Z67" s="149" t="s">
        <v>11901</v>
      </c>
      <c r="AA67" s="149" t="s">
        <v>11902</v>
      </c>
      <c r="AB67" s="160">
        <v>42032</v>
      </c>
      <c r="AC67" s="155" t="s">
        <v>11694</v>
      </c>
    </row>
    <row r="68" spans="1:29" ht="63">
      <c r="A68" s="149" t="s">
        <v>7520</v>
      </c>
      <c r="B68" s="161">
        <v>6</v>
      </c>
      <c r="C68" s="151" t="s">
        <v>11903</v>
      </c>
      <c r="D68" s="152" t="s">
        <v>1756</v>
      </c>
      <c r="E68" s="152" t="s">
        <v>6905</v>
      </c>
      <c r="F68" s="152" t="s">
        <v>7852</v>
      </c>
      <c r="G68" s="152" t="s">
        <v>7853</v>
      </c>
      <c r="H68" s="151" t="str">
        <f t="shared" si="4"/>
        <v>นาง  สมโพชย์  หนูเหมือน</v>
      </c>
      <c r="I68" s="151" t="s">
        <v>1758</v>
      </c>
      <c r="J68" s="153" t="s">
        <v>7614</v>
      </c>
      <c r="K68" s="149" t="s">
        <v>7215</v>
      </c>
      <c r="L68" s="155" t="s">
        <v>6935</v>
      </c>
      <c r="M68" s="155" t="s">
        <v>6936</v>
      </c>
      <c r="N68" s="155" t="s">
        <v>6937</v>
      </c>
      <c r="O68" s="155">
        <v>84170</v>
      </c>
      <c r="P68" s="159" t="s">
        <v>11701</v>
      </c>
      <c r="Q68" s="151" t="s">
        <v>11691</v>
      </c>
      <c r="R68" s="156">
        <v>2</v>
      </c>
      <c r="S68" s="157">
        <v>8</v>
      </c>
      <c r="T68" s="155">
        <v>3</v>
      </c>
      <c r="U68" s="155">
        <v>3</v>
      </c>
      <c r="V68" s="155">
        <v>12</v>
      </c>
      <c r="W68" s="158">
        <f t="shared" si="3"/>
        <v>864</v>
      </c>
      <c r="X68" s="157">
        <f t="shared" si="2"/>
        <v>108</v>
      </c>
      <c r="Y68" s="159"/>
      <c r="Z68" s="149" t="s">
        <v>11767</v>
      </c>
      <c r="AA68" s="149" t="s">
        <v>11904</v>
      </c>
      <c r="AB68" s="160">
        <v>42032</v>
      </c>
      <c r="AC68" s="155" t="s">
        <v>11694</v>
      </c>
    </row>
    <row r="69" spans="1:29">
      <c r="A69" s="149" t="s">
        <v>7180</v>
      </c>
      <c r="B69" s="161">
        <v>6</v>
      </c>
      <c r="C69" s="151" t="s">
        <v>11905</v>
      </c>
      <c r="D69" s="152" t="s">
        <v>11452</v>
      </c>
      <c r="E69" s="152" t="s">
        <v>6923</v>
      </c>
      <c r="F69" s="152" t="s">
        <v>8864</v>
      </c>
      <c r="G69" s="152" t="s">
        <v>11906</v>
      </c>
      <c r="H69" s="151" t="str">
        <f t="shared" si="4"/>
        <v>นางสาว  อุไร  เพ็งสระเกษ</v>
      </c>
      <c r="I69" s="151" t="s">
        <v>11554</v>
      </c>
      <c r="J69" s="153" t="s">
        <v>7412</v>
      </c>
      <c r="K69" s="149" t="s">
        <v>7215</v>
      </c>
      <c r="L69" s="155" t="s">
        <v>6935</v>
      </c>
      <c r="M69" s="155" t="s">
        <v>6936</v>
      </c>
      <c r="N69" s="155" t="s">
        <v>6937</v>
      </c>
      <c r="O69" s="155">
        <v>84170</v>
      </c>
      <c r="P69" s="155" t="s">
        <v>11696</v>
      </c>
      <c r="Q69" s="151" t="s">
        <v>11907</v>
      </c>
      <c r="R69" s="156">
        <v>2</v>
      </c>
      <c r="S69" s="157">
        <v>18</v>
      </c>
      <c r="T69" s="155">
        <v>5</v>
      </c>
      <c r="U69" s="155">
        <v>18</v>
      </c>
      <c r="V69" s="155">
        <v>12</v>
      </c>
      <c r="W69" s="158">
        <f t="shared" si="3"/>
        <v>19440</v>
      </c>
      <c r="X69" s="157">
        <f t="shared" si="2"/>
        <v>2430</v>
      </c>
      <c r="Y69" s="159"/>
      <c r="Z69" s="149" t="s">
        <v>11770</v>
      </c>
      <c r="AA69" s="149" t="s">
        <v>11908</v>
      </c>
      <c r="AB69" s="160">
        <v>42032</v>
      </c>
      <c r="AC69" s="155" t="s">
        <v>11694</v>
      </c>
    </row>
    <row r="70" spans="1:29" ht="63">
      <c r="A70" s="149" t="s">
        <v>7185</v>
      </c>
      <c r="B70" s="161">
        <v>6</v>
      </c>
      <c r="C70" s="155" t="s">
        <v>11909</v>
      </c>
      <c r="D70" s="152" t="s">
        <v>11497</v>
      </c>
      <c r="E70" s="152" t="s">
        <v>6896</v>
      </c>
      <c r="F70" s="152" t="s">
        <v>11910</v>
      </c>
      <c r="G70" s="152" t="s">
        <v>9470</v>
      </c>
      <c r="H70" s="151" t="str">
        <f t="shared" si="4"/>
        <v>นาย  กิตติเชษฐ  นิตมี</v>
      </c>
      <c r="I70" s="151" t="s">
        <v>11599</v>
      </c>
      <c r="J70" s="153">
        <v>135</v>
      </c>
      <c r="K70" s="149" t="s">
        <v>7215</v>
      </c>
      <c r="L70" s="155" t="s">
        <v>6935</v>
      </c>
      <c r="M70" s="155" t="s">
        <v>6936</v>
      </c>
      <c r="N70" s="155" t="s">
        <v>6937</v>
      </c>
      <c r="O70" s="155">
        <v>84170</v>
      </c>
      <c r="P70" s="159" t="s">
        <v>11701</v>
      </c>
      <c r="Q70" s="151" t="s">
        <v>11691</v>
      </c>
      <c r="R70" s="156">
        <v>2</v>
      </c>
      <c r="S70" s="157">
        <v>8</v>
      </c>
      <c r="T70" s="155">
        <v>4</v>
      </c>
      <c r="U70" s="155">
        <v>8</v>
      </c>
      <c r="V70" s="155">
        <v>12</v>
      </c>
      <c r="W70" s="158">
        <f t="shared" si="3"/>
        <v>3072</v>
      </c>
      <c r="X70" s="157">
        <f t="shared" si="2"/>
        <v>384</v>
      </c>
      <c r="Y70" s="159"/>
      <c r="Z70" s="149" t="s">
        <v>11894</v>
      </c>
      <c r="AA70" s="149" t="s">
        <v>11733</v>
      </c>
      <c r="AB70" s="160">
        <v>42032</v>
      </c>
      <c r="AC70" s="155" t="s">
        <v>11694</v>
      </c>
    </row>
    <row r="71" spans="1:29" ht="63">
      <c r="A71" s="149" t="s">
        <v>7188</v>
      </c>
      <c r="B71" s="161">
        <v>6</v>
      </c>
      <c r="C71" s="155" t="s">
        <v>11911</v>
      </c>
      <c r="D71" s="152" t="s">
        <v>3418</v>
      </c>
      <c r="E71" s="152" t="s">
        <v>6896</v>
      </c>
      <c r="F71" s="152" t="s">
        <v>7448</v>
      </c>
      <c r="G71" s="152" t="s">
        <v>7005</v>
      </c>
      <c r="H71" s="151" t="str">
        <f t="shared" si="4"/>
        <v>นาย  เกษม  พลายจันทร์</v>
      </c>
      <c r="I71" s="151" t="s">
        <v>3420</v>
      </c>
      <c r="J71" s="149" t="s">
        <v>7462</v>
      </c>
      <c r="K71" s="154" t="s">
        <v>6954</v>
      </c>
      <c r="L71" s="155" t="s">
        <v>6935</v>
      </c>
      <c r="M71" s="155" t="s">
        <v>6936</v>
      </c>
      <c r="N71" s="155" t="s">
        <v>6937</v>
      </c>
      <c r="O71" s="155">
        <v>84170</v>
      </c>
      <c r="P71" s="159" t="s">
        <v>11701</v>
      </c>
      <c r="Q71" s="151" t="s">
        <v>11900</v>
      </c>
      <c r="R71" s="156">
        <v>2</v>
      </c>
      <c r="S71" s="157">
        <v>8</v>
      </c>
      <c r="T71" s="155">
        <v>10</v>
      </c>
      <c r="U71" s="155">
        <v>12</v>
      </c>
      <c r="V71" s="155">
        <v>12</v>
      </c>
      <c r="W71" s="158">
        <f t="shared" si="3"/>
        <v>11520</v>
      </c>
      <c r="X71" s="157">
        <f t="shared" ref="X71:X134" si="5">W71*12.5%</f>
        <v>1440</v>
      </c>
      <c r="Y71" s="159"/>
      <c r="Z71" s="149" t="s">
        <v>11912</v>
      </c>
      <c r="AA71" s="149" t="s">
        <v>11901</v>
      </c>
      <c r="AB71" s="160">
        <v>42032</v>
      </c>
      <c r="AC71" s="155" t="s">
        <v>11694</v>
      </c>
    </row>
    <row r="72" spans="1:29" ht="63">
      <c r="A72" s="149" t="s">
        <v>7194</v>
      </c>
      <c r="B72" s="161">
        <v>6</v>
      </c>
      <c r="C72" s="155" t="s">
        <v>11913</v>
      </c>
      <c r="D72" s="152" t="s">
        <v>11482</v>
      </c>
      <c r="E72" s="166" t="s">
        <v>6923</v>
      </c>
      <c r="F72" s="166" t="s">
        <v>7858</v>
      </c>
      <c r="G72" s="166" t="s">
        <v>9258</v>
      </c>
      <c r="H72" s="151" t="str">
        <f t="shared" si="4"/>
        <v>นางสาว  พวงทิพย์  พุ่มขจร</v>
      </c>
      <c r="I72" s="151" t="s">
        <v>11584</v>
      </c>
      <c r="J72" s="149" t="s">
        <v>7840</v>
      </c>
      <c r="K72" s="149" t="s">
        <v>7215</v>
      </c>
      <c r="L72" s="155" t="s">
        <v>6935</v>
      </c>
      <c r="M72" s="155" t="s">
        <v>6936</v>
      </c>
      <c r="N72" s="155" t="s">
        <v>6937</v>
      </c>
      <c r="O72" s="155">
        <v>84170</v>
      </c>
      <c r="P72" s="159" t="s">
        <v>11701</v>
      </c>
      <c r="Q72" s="151" t="s">
        <v>11691</v>
      </c>
      <c r="R72" s="156">
        <v>3</v>
      </c>
      <c r="S72" s="157">
        <v>6</v>
      </c>
      <c r="T72" s="155">
        <v>4</v>
      </c>
      <c r="U72" s="155">
        <v>5</v>
      </c>
      <c r="V72" s="155">
        <v>12</v>
      </c>
      <c r="W72" s="158">
        <f t="shared" si="3"/>
        <v>1440</v>
      </c>
      <c r="X72" s="157">
        <f t="shared" si="5"/>
        <v>180</v>
      </c>
      <c r="Y72" s="159"/>
      <c r="Z72" s="149" t="s">
        <v>11775</v>
      </c>
      <c r="AA72" s="149" t="s">
        <v>11914</v>
      </c>
      <c r="AB72" s="160">
        <v>42032</v>
      </c>
      <c r="AC72" s="155" t="s">
        <v>11694</v>
      </c>
    </row>
    <row r="73" spans="1:29" ht="63">
      <c r="A73" s="149" t="s">
        <v>7200</v>
      </c>
      <c r="B73" s="161">
        <v>7</v>
      </c>
      <c r="C73" s="151" t="s">
        <v>11915</v>
      </c>
      <c r="D73" s="152" t="s">
        <v>2459</v>
      </c>
      <c r="E73" s="152" t="s">
        <v>6923</v>
      </c>
      <c r="F73" s="152" t="s">
        <v>7528</v>
      </c>
      <c r="G73" s="152" t="s">
        <v>7269</v>
      </c>
      <c r="H73" s="151" t="str">
        <f t="shared" si="4"/>
        <v>นางสาว  จินตนา  พรหมศักดิ์</v>
      </c>
      <c r="I73" s="151" t="s">
        <v>2461</v>
      </c>
      <c r="J73" s="153" t="s">
        <v>8607</v>
      </c>
      <c r="K73" s="149" t="s">
        <v>7290</v>
      </c>
      <c r="L73" s="155" t="s">
        <v>6935</v>
      </c>
      <c r="M73" s="155" t="s">
        <v>6936</v>
      </c>
      <c r="N73" s="155" t="s">
        <v>6937</v>
      </c>
      <c r="O73" s="155">
        <v>84170</v>
      </c>
      <c r="P73" s="159" t="s">
        <v>11701</v>
      </c>
      <c r="Q73" s="151" t="s">
        <v>11691</v>
      </c>
      <c r="R73" s="156">
        <v>3</v>
      </c>
      <c r="S73" s="157">
        <v>6</v>
      </c>
      <c r="T73" s="155">
        <v>3</v>
      </c>
      <c r="U73" s="155">
        <v>3</v>
      </c>
      <c r="V73" s="155">
        <v>12</v>
      </c>
      <c r="W73" s="158">
        <f t="shared" si="3"/>
        <v>648</v>
      </c>
      <c r="X73" s="157">
        <f t="shared" si="5"/>
        <v>81</v>
      </c>
      <c r="Y73" s="159"/>
      <c r="Z73" s="149" t="s">
        <v>11916</v>
      </c>
      <c r="AA73" s="149" t="s">
        <v>11917</v>
      </c>
      <c r="AB73" s="160">
        <v>42023</v>
      </c>
      <c r="AC73" s="155" t="s">
        <v>11694</v>
      </c>
    </row>
    <row r="74" spans="1:29" ht="63">
      <c r="A74" s="149" t="s">
        <v>7205</v>
      </c>
      <c r="B74" s="161">
        <v>7</v>
      </c>
      <c r="C74" s="151" t="s">
        <v>11918</v>
      </c>
      <c r="D74" s="152" t="s">
        <v>540</v>
      </c>
      <c r="E74" s="152" t="s">
        <v>6905</v>
      </c>
      <c r="F74" s="152" t="s">
        <v>9453</v>
      </c>
      <c r="G74" s="152" t="s">
        <v>9454</v>
      </c>
      <c r="H74" s="151" t="str">
        <f t="shared" si="4"/>
        <v>นาง  เตียด  เดชแดง</v>
      </c>
      <c r="I74" s="151" t="s">
        <v>542</v>
      </c>
      <c r="J74" s="153" t="s">
        <v>9455</v>
      </c>
      <c r="K74" s="149" t="s">
        <v>7290</v>
      </c>
      <c r="L74" s="155" t="s">
        <v>6935</v>
      </c>
      <c r="M74" s="155" t="s">
        <v>6936</v>
      </c>
      <c r="N74" s="155" t="s">
        <v>6937</v>
      </c>
      <c r="O74" s="155">
        <v>84170</v>
      </c>
      <c r="P74" s="159" t="s">
        <v>11701</v>
      </c>
      <c r="Q74" s="151" t="s">
        <v>11691</v>
      </c>
      <c r="R74" s="156">
        <v>3</v>
      </c>
      <c r="S74" s="157">
        <v>6</v>
      </c>
      <c r="T74" s="155">
        <v>3</v>
      </c>
      <c r="U74" s="155">
        <v>3</v>
      </c>
      <c r="V74" s="155">
        <v>12</v>
      </c>
      <c r="W74" s="158">
        <f t="shared" si="3"/>
        <v>648</v>
      </c>
      <c r="X74" s="157">
        <f t="shared" si="5"/>
        <v>81</v>
      </c>
      <c r="Y74" s="159"/>
      <c r="Z74" s="149" t="s">
        <v>11919</v>
      </c>
      <c r="AA74" s="149" t="s">
        <v>11920</v>
      </c>
      <c r="AB74" s="160">
        <v>42023</v>
      </c>
      <c r="AC74" s="155" t="s">
        <v>11694</v>
      </c>
    </row>
    <row r="75" spans="1:29" ht="63">
      <c r="A75" s="149" t="s">
        <v>7530</v>
      </c>
      <c r="B75" s="161">
        <v>7</v>
      </c>
      <c r="C75" s="155" t="s">
        <v>11921</v>
      </c>
      <c r="D75" s="152" t="s">
        <v>11471</v>
      </c>
      <c r="E75" s="152" t="s">
        <v>6923</v>
      </c>
      <c r="F75" s="152" t="s">
        <v>11922</v>
      </c>
      <c r="G75" s="152" t="s">
        <v>9611</v>
      </c>
      <c r="H75" s="151" t="str">
        <f t="shared" si="4"/>
        <v>นางสาว  วิภารัตน์  ผึ้งดอกไม้</v>
      </c>
      <c r="I75" s="151" t="s">
        <v>11573</v>
      </c>
      <c r="J75" s="149" t="s">
        <v>8185</v>
      </c>
      <c r="K75" s="149" t="s">
        <v>7290</v>
      </c>
      <c r="L75" s="155" t="s">
        <v>6935</v>
      </c>
      <c r="M75" s="155" t="s">
        <v>6936</v>
      </c>
      <c r="N75" s="155" t="s">
        <v>6937</v>
      </c>
      <c r="O75" s="155">
        <v>84170</v>
      </c>
      <c r="P75" s="159" t="s">
        <v>11701</v>
      </c>
      <c r="Q75" s="151" t="s">
        <v>11691</v>
      </c>
      <c r="R75" s="156">
        <v>3</v>
      </c>
      <c r="S75" s="157">
        <v>6</v>
      </c>
      <c r="T75" s="155">
        <v>4</v>
      </c>
      <c r="U75" s="155">
        <v>4</v>
      </c>
      <c r="V75" s="155">
        <v>12</v>
      </c>
      <c r="W75" s="158">
        <f t="shared" si="3"/>
        <v>1152</v>
      </c>
      <c r="X75" s="157">
        <f t="shared" si="5"/>
        <v>144</v>
      </c>
      <c r="Y75" s="159"/>
      <c r="Z75" s="149" t="s">
        <v>11870</v>
      </c>
      <c r="AA75" s="149" t="s">
        <v>11919</v>
      </c>
      <c r="AB75" s="160">
        <v>42023</v>
      </c>
      <c r="AC75" s="155" t="s">
        <v>11694</v>
      </c>
    </row>
    <row r="76" spans="1:29" ht="63">
      <c r="A76" s="149" t="s">
        <v>7533</v>
      </c>
      <c r="B76" s="161">
        <v>7</v>
      </c>
      <c r="C76" s="155" t="s">
        <v>11923</v>
      </c>
      <c r="D76" s="152" t="s">
        <v>11519</v>
      </c>
      <c r="E76" s="152" t="s">
        <v>6905</v>
      </c>
      <c r="F76" s="152" t="s">
        <v>7528</v>
      </c>
      <c r="G76" s="152" t="s">
        <v>11924</v>
      </c>
      <c r="H76" s="151" t="str">
        <f t="shared" si="4"/>
        <v>นาง  จินตนา  ฉิมวารี</v>
      </c>
      <c r="I76" s="151" t="s">
        <v>11621</v>
      </c>
      <c r="J76" s="149" t="s">
        <v>7496</v>
      </c>
      <c r="K76" s="149" t="s">
        <v>7290</v>
      </c>
      <c r="L76" s="155" t="s">
        <v>6935</v>
      </c>
      <c r="M76" s="155" t="s">
        <v>6936</v>
      </c>
      <c r="N76" s="155" t="s">
        <v>6937</v>
      </c>
      <c r="O76" s="155">
        <v>84170</v>
      </c>
      <c r="P76" s="159" t="s">
        <v>11701</v>
      </c>
      <c r="Q76" s="151" t="s">
        <v>11691</v>
      </c>
      <c r="R76" s="156">
        <v>3</v>
      </c>
      <c r="S76" s="157">
        <v>6</v>
      </c>
      <c r="T76" s="155">
        <v>3</v>
      </c>
      <c r="U76" s="155">
        <v>3</v>
      </c>
      <c r="V76" s="155">
        <v>11</v>
      </c>
      <c r="W76" s="158">
        <f t="shared" si="3"/>
        <v>594</v>
      </c>
      <c r="X76" s="157">
        <f t="shared" si="5"/>
        <v>74.25</v>
      </c>
      <c r="Y76" s="159"/>
      <c r="Z76" s="149" t="s">
        <v>11925</v>
      </c>
      <c r="AA76" s="149" t="s">
        <v>11916</v>
      </c>
      <c r="AB76" s="160">
        <v>42023</v>
      </c>
      <c r="AC76" s="155" t="s">
        <v>11694</v>
      </c>
    </row>
    <row r="77" spans="1:29" ht="63">
      <c r="A77" s="149" t="s">
        <v>7535</v>
      </c>
      <c r="B77" s="161">
        <v>7</v>
      </c>
      <c r="C77" s="151" t="s">
        <v>11926</v>
      </c>
      <c r="D77" s="152" t="s">
        <v>11505</v>
      </c>
      <c r="E77" s="152" t="s">
        <v>6896</v>
      </c>
      <c r="F77" s="152" t="s">
        <v>7729</v>
      </c>
      <c r="G77" s="152" t="s">
        <v>9449</v>
      </c>
      <c r="H77" s="151" t="str">
        <f t="shared" si="4"/>
        <v>นาย  สุพจน์  กาญเพ็ช</v>
      </c>
      <c r="I77" s="151" t="s">
        <v>11607</v>
      </c>
      <c r="J77" s="153" t="s">
        <v>7775</v>
      </c>
      <c r="K77" s="149" t="s">
        <v>7290</v>
      </c>
      <c r="L77" s="155" t="s">
        <v>6935</v>
      </c>
      <c r="M77" s="155" t="s">
        <v>6936</v>
      </c>
      <c r="N77" s="155" t="s">
        <v>6937</v>
      </c>
      <c r="O77" s="155">
        <v>84170</v>
      </c>
      <c r="P77" s="159" t="s">
        <v>11701</v>
      </c>
      <c r="Q77" s="151" t="s">
        <v>11722</v>
      </c>
      <c r="R77" s="156">
        <v>2</v>
      </c>
      <c r="S77" s="157">
        <v>13</v>
      </c>
      <c r="T77" s="155">
        <v>3</v>
      </c>
      <c r="U77" s="155">
        <v>4</v>
      </c>
      <c r="V77" s="155">
        <v>12</v>
      </c>
      <c r="W77" s="158">
        <f t="shared" si="3"/>
        <v>1872</v>
      </c>
      <c r="X77" s="157">
        <f t="shared" si="5"/>
        <v>234</v>
      </c>
      <c r="Y77" s="159"/>
      <c r="Z77" s="149" t="s">
        <v>11719</v>
      </c>
      <c r="AA77" s="149" t="s">
        <v>11927</v>
      </c>
      <c r="AB77" s="160">
        <v>42023</v>
      </c>
      <c r="AC77" s="155" t="s">
        <v>11694</v>
      </c>
    </row>
    <row r="78" spans="1:29" ht="63">
      <c r="A78" s="149" t="s">
        <v>7538</v>
      </c>
      <c r="B78" s="161">
        <v>8</v>
      </c>
      <c r="C78" s="151" t="s">
        <v>11928</v>
      </c>
      <c r="D78" s="152" t="s">
        <v>11441</v>
      </c>
      <c r="E78" s="152" t="s">
        <v>6896</v>
      </c>
      <c r="F78" s="152" t="s">
        <v>7268</v>
      </c>
      <c r="G78" s="152" t="s">
        <v>11929</v>
      </c>
      <c r="H78" s="151" t="str">
        <f t="shared" si="4"/>
        <v>นาย  สมบูรณ์  จันทโสม</v>
      </c>
      <c r="I78" s="151" t="s">
        <v>11543</v>
      </c>
      <c r="J78" s="153" t="s">
        <v>7699</v>
      </c>
      <c r="K78" s="149" t="s">
        <v>7675</v>
      </c>
      <c r="L78" s="155" t="s">
        <v>6935</v>
      </c>
      <c r="M78" s="155" t="s">
        <v>6936</v>
      </c>
      <c r="N78" s="155" t="s">
        <v>6937</v>
      </c>
      <c r="O78" s="155">
        <v>84170</v>
      </c>
      <c r="P78" s="159" t="s">
        <v>11701</v>
      </c>
      <c r="Q78" s="151" t="s">
        <v>11930</v>
      </c>
      <c r="R78" s="156">
        <v>3</v>
      </c>
      <c r="S78" s="157">
        <v>15</v>
      </c>
      <c r="T78" s="155">
        <v>6</v>
      </c>
      <c r="U78" s="155">
        <v>6</v>
      </c>
      <c r="V78" s="155">
        <v>10</v>
      </c>
      <c r="W78" s="158">
        <f t="shared" si="3"/>
        <v>5400</v>
      </c>
      <c r="X78" s="157">
        <f t="shared" si="5"/>
        <v>675</v>
      </c>
      <c r="Y78" s="159"/>
      <c r="Z78" s="149" t="s">
        <v>11931</v>
      </c>
      <c r="AA78" s="149" t="s">
        <v>11932</v>
      </c>
      <c r="AB78" s="160">
        <v>42230</v>
      </c>
      <c r="AC78" s="155" t="s">
        <v>11694</v>
      </c>
    </row>
    <row r="79" spans="1:29" ht="63">
      <c r="A79" s="149" t="s">
        <v>7540</v>
      </c>
      <c r="B79" s="161">
        <v>8</v>
      </c>
      <c r="C79" s="151" t="s">
        <v>11933</v>
      </c>
      <c r="D79" s="152" t="s">
        <v>11457</v>
      </c>
      <c r="E79" s="152" t="s">
        <v>6905</v>
      </c>
      <c r="F79" s="152" t="s">
        <v>11934</v>
      </c>
      <c r="G79" s="152" t="s">
        <v>11935</v>
      </c>
      <c r="H79" s="151" t="str">
        <f t="shared" si="4"/>
        <v>นาง  ไลย์  ชิตวาห์</v>
      </c>
      <c r="I79" s="151" t="s">
        <v>11559</v>
      </c>
      <c r="J79" s="153" t="s">
        <v>9397</v>
      </c>
      <c r="K79" s="149" t="s">
        <v>7675</v>
      </c>
      <c r="L79" s="155" t="s">
        <v>6935</v>
      </c>
      <c r="M79" s="155" t="s">
        <v>6936</v>
      </c>
      <c r="N79" s="155" t="s">
        <v>6937</v>
      </c>
      <c r="O79" s="155">
        <v>84170</v>
      </c>
      <c r="P79" s="159" t="s">
        <v>11701</v>
      </c>
      <c r="Q79" s="151" t="s">
        <v>11691</v>
      </c>
      <c r="R79" s="156">
        <v>1</v>
      </c>
      <c r="S79" s="157">
        <v>10</v>
      </c>
      <c r="T79" s="155">
        <v>3</v>
      </c>
      <c r="U79" s="155">
        <v>6</v>
      </c>
      <c r="V79" s="155">
        <v>12</v>
      </c>
      <c r="W79" s="158">
        <f t="shared" si="3"/>
        <v>2160</v>
      </c>
      <c r="X79" s="157">
        <f t="shared" si="5"/>
        <v>270</v>
      </c>
      <c r="Y79" s="159"/>
      <c r="Z79" s="149" t="s">
        <v>11820</v>
      </c>
      <c r="AA79" s="149" t="s">
        <v>11936</v>
      </c>
      <c r="AB79" s="160">
        <v>42037</v>
      </c>
      <c r="AC79" s="155" t="s">
        <v>11694</v>
      </c>
    </row>
    <row r="80" spans="1:29" ht="63">
      <c r="A80" s="149" t="s">
        <v>7811</v>
      </c>
      <c r="B80" s="161">
        <v>8</v>
      </c>
      <c r="C80" s="155" t="s">
        <v>11937</v>
      </c>
      <c r="D80" s="152" t="s">
        <v>5530</v>
      </c>
      <c r="E80" s="152" t="s">
        <v>6896</v>
      </c>
      <c r="F80" s="152" t="s">
        <v>9776</v>
      </c>
      <c r="G80" s="152" t="s">
        <v>9637</v>
      </c>
      <c r="H80" s="151" t="str">
        <f t="shared" si="4"/>
        <v>นาย  วิศิษฎ์  เมืองแมน</v>
      </c>
      <c r="I80" s="151" t="s">
        <v>5531</v>
      </c>
      <c r="J80" s="149" t="s">
        <v>7680</v>
      </c>
      <c r="K80" s="149" t="s">
        <v>7675</v>
      </c>
      <c r="L80" s="155" t="s">
        <v>6935</v>
      </c>
      <c r="M80" s="155" t="s">
        <v>6936</v>
      </c>
      <c r="N80" s="155" t="s">
        <v>6937</v>
      </c>
      <c r="O80" s="155">
        <v>84170</v>
      </c>
      <c r="P80" s="159" t="s">
        <v>11696</v>
      </c>
      <c r="Q80" s="151" t="s">
        <v>11742</v>
      </c>
      <c r="R80" s="156">
        <v>3</v>
      </c>
      <c r="S80" s="157">
        <v>7</v>
      </c>
      <c r="T80" s="155">
        <v>10</v>
      </c>
      <c r="U80" s="155">
        <v>10</v>
      </c>
      <c r="V80" s="155">
        <v>12</v>
      </c>
      <c r="W80" s="158">
        <f t="shared" si="3"/>
        <v>8400</v>
      </c>
      <c r="X80" s="157">
        <f t="shared" si="5"/>
        <v>1050</v>
      </c>
      <c r="Y80" s="159"/>
      <c r="Z80" s="149" t="s">
        <v>11789</v>
      </c>
      <c r="AA80" s="149" t="s">
        <v>11938</v>
      </c>
      <c r="AB80" s="160">
        <v>42237</v>
      </c>
      <c r="AC80" s="155" t="s">
        <v>11694</v>
      </c>
    </row>
    <row r="81" spans="1:29">
      <c r="A81" s="149" t="s">
        <v>7211</v>
      </c>
      <c r="B81" s="161">
        <v>8</v>
      </c>
      <c r="C81" s="151" t="s">
        <v>11939</v>
      </c>
      <c r="D81" s="152" t="s">
        <v>2548</v>
      </c>
      <c r="E81" s="152" t="s">
        <v>6923</v>
      </c>
      <c r="F81" s="152" t="s">
        <v>10763</v>
      </c>
      <c r="G81" s="152" t="s">
        <v>8544</v>
      </c>
      <c r="H81" s="151" t="str">
        <f t="shared" si="4"/>
        <v>นางสาว  ณัฐกุล  แพชนะ</v>
      </c>
      <c r="I81" s="151" t="s">
        <v>2550</v>
      </c>
      <c r="J81" s="153" t="s">
        <v>9810</v>
      </c>
      <c r="K81" s="149" t="s">
        <v>7031</v>
      </c>
      <c r="L81" s="155" t="s">
        <v>6935</v>
      </c>
      <c r="M81" s="155" t="s">
        <v>6936</v>
      </c>
      <c r="N81" s="155" t="s">
        <v>6937</v>
      </c>
      <c r="O81" s="155">
        <v>84170</v>
      </c>
      <c r="P81" s="151" t="s">
        <v>11940</v>
      </c>
      <c r="Q81" s="151" t="s">
        <v>11691</v>
      </c>
      <c r="R81" s="156">
        <v>1</v>
      </c>
      <c r="S81" s="157">
        <v>10</v>
      </c>
      <c r="T81" s="155">
        <v>5</v>
      </c>
      <c r="U81" s="155">
        <v>7</v>
      </c>
      <c r="V81" s="155">
        <v>12</v>
      </c>
      <c r="W81" s="158">
        <f t="shared" si="3"/>
        <v>4200</v>
      </c>
      <c r="X81" s="157">
        <f t="shared" si="5"/>
        <v>525</v>
      </c>
      <c r="Y81" s="159"/>
      <c r="Z81" s="149" t="s">
        <v>11941</v>
      </c>
      <c r="AA81" s="149" t="s">
        <v>11942</v>
      </c>
      <c r="AB81" s="160">
        <v>42037</v>
      </c>
      <c r="AC81" s="155" t="s">
        <v>11694</v>
      </c>
    </row>
    <row r="82" spans="1:29" ht="63">
      <c r="A82" s="149" t="s">
        <v>7218</v>
      </c>
      <c r="B82" s="161">
        <v>8</v>
      </c>
      <c r="C82" s="151" t="s">
        <v>11943</v>
      </c>
      <c r="D82" s="152" t="s">
        <v>602</v>
      </c>
      <c r="E82" s="152" t="s">
        <v>6905</v>
      </c>
      <c r="F82" s="152" t="s">
        <v>7788</v>
      </c>
      <c r="G82" s="152" t="s">
        <v>8414</v>
      </c>
      <c r="H82" s="151" t="str">
        <f t="shared" si="4"/>
        <v>นาง  นงเยาว์  นาคเปลี่ยว</v>
      </c>
      <c r="I82" s="151" t="s">
        <v>603</v>
      </c>
      <c r="J82" s="153" t="s">
        <v>8212</v>
      </c>
      <c r="K82" s="149" t="s">
        <v>7675</v>
      </c>
      <c r="L82" s="155" t="s">
        <v>6935</v>
      </c>
      <c r="M82" s="155" t="s">
        <v>6936</v>
      </c>
      <c r="N82" s="155" t="s">
        <v>6937</v>
      </c>
      <c r="O82" s="155">
        <v>84170</v>
      </c>
      <c r="P82" s="159" t="s">
        <v>11701</v>
      </c>
      <c r="Q82" s="151" t="s">
        <v>11691</v>
      </c>
      <c r="R82" s="156">
        <v>1</v>
      </c>
      <c r="S82" s="157">
        <v>10</v>
      </c>
      <c r="T82" s="155">
        <v>2.5</v>
      </c>
      <c r="U82" s="155">
        <v>3.5</v>
      </c>
      <c r="V82" s="155">
        <v>12</v>
      </c>
      <c r="W82" s="158">
        <f t="shared" si="3"/>
        <v>1050</v>
      </c>
      <c r="X82" s="157">
        <f t="shared" si="5"/>
        <v>131.25</v>
      </c>
      <c r="Y82" s="159"/>
      <c r="Z82" s="149" t="s">
        <v>11944</v>
      </c>
      <c r="AA82" s="149" t="s">
        <v>11825</v>
      </c>
      <c r="AB82" s="160">
        <v>42045</v>
      </c>
      <c r="AC82" s="155" t="s">
        <v>11694</v>
      </c>
    </row>
    <row r="83" spans="1:29">
      <c r="A83" s="149" t="s">
        <v>7547</v>
      </c>
      <c r="B83" s="161">
        <v>8</v>
      </c>
      <c r="C83" s="155" t="s">
        <v>11945</v>
      </c>
      <c r="D83" s="152" t="s">
        <v>1768</v>
      </c>
      <c r="E83" s="152" t="s">
        <v>6905</v>
      </c>
      <c r="F83" s="152" t="s">
        <v>8026</v>
      </c>
      <c r="G83" s="152" t="s">
        <v>7649</v>
      </c>
      <c r="H83" s="151" t="str">
        <f t="shared" si="4"/>
        <v>นาง  สมร  เหยียบสูญ</v>
      </c>
      <c r="I83" s="151" t="s">
        <v>1770</v>
      </c>
      <c r="J83" s="153">
        <v>138</v>
      </c>
      <c r="K83" s="149" t="s">
        <v>6991</v>
      </c>
      <c r="L83" s="155" t="s">
        <v>6935</v>
      </c>
      <c r="M83" s="155" t="s">
        <v>6936</v>
      </c>
      <c r="N83" s="155" t="s">
        <v>6937</v>
      </c>
      <c r="O83" s="155">
        <v>84170</v>
      </c>
      <c r="P83" s="155" t="s">
        <v>11696</v>
      </c>
      <c r="Q83" s="151" t="s">
        <v>11946</v>
      </c>
      <c r="R83" s="156">
        <v>1</v>
      </c>
      <c r="S83" s="157">
        <v>22</v>
      </c>
      <c r="T83" s="155">
        <v>5</v>
      </c>
      <c r="U83" s="155">
        <v>7</v>
      </c>
      <c r="V83" s="155">
        <v>12</v>
      </c>
      <c r="W83" s="158">
        <f t="shared" si="3"/>
        <v>9240</v>
      </c>
      <c r="X83" s="157">
        <f t="shared" si="5"/>
        <v>1155</v>
      </c>
      <c r="Y83" s="165"/>
      <c r="Z83" s="149" t="s">
        <v>11947</v>
      </c>
      <c r="AA83" s="149" t="s">
        <v>11948</v>
      </c>
      <c r="AB83" s="160">
        <v>42065</v>
      </c>
      <c r="AC83" s="155" t="s">
        <v>11694</v>
      </c>
    </row>
    <row r="84" spans="1:29">
      <c r="A84" s="149" t="s">
        <v>7547</v>
      </c>
      <c r="B84" s="161">
        <v>8</v>
      </c>
      <c r="C84" s="155" t="s">
        <v>11949</v>
      </c>
      <c r="D84" s="152" t="s">
        <v>1768</v>
      </c>
      <c r="E84" s="152" t="s">
        <v>6905</v>
      </c>
      <c r="F84" s="152" t="s">
        <v>8026</v>
      </c>
      <c r="G84" s="152" t="s">
        <v>7649</v>
      </c>
      <c r="H84" s="151" t="str">
        <f t="shared" si="4"/>
        <v>นาง  สมร  เหยียบสูญ</v>
      </c>
      <c r="I84" s="151" t="s">
        <v>1770</v>
      </c>
      <c r="J84" s="153">
        <v>138</v>
      </c>
      <c r="K84" s="149" t="s">
        <v>6991</v>
      </c>
      <c r="L84" s="155" t="s">
        <v>6935</v>
      </c>
      <c r="M84" s="155" t="s">
        <v>6936</v>
      </c>
      <c r="N84" s="155" t="s">
        <v>6937</v>
      </c>
      <c r="O84" s="155">
        <v>84170</v>
      </c>
      <c r="P84" s="155" t="s">
        <v>11696</v>
      </c>
      <c r="Q84" s="151" t="s">
        <v>11950</v>
      </c>
      <c r="R84" s="156">
        <v>1</v>
      </c>
      <c r="S84" s="157">
        <v>22</v>
      </c>
      <c r="T84" s="155">
        <v>3</v>
      </c>
      <c r="U84" s="155">
        <v>4</v>
      </c>
      <c r="V84" s="155">
        <v>12</v>
      </c>
      <c r="W84" s="158">
        <f t="shared" si="3"/>
        <v>3168</v>
      </c>
      <c r="X84" s="157">
        <f t="shared" si="5"/>
        <v>396</v>
      </c>
      <c r="Y84" s="165"/>
      <c r="Z84" s="149" t="s">
        <v>11947</v>
      </c>
      <c r="AA84" s="149" t="s">
        <v>11948</v>
      </c>
      <c r="AB84" s="160">
        <v>42065</v>
      </c>
      <c r="AC84" s="155" t="s">
        <v>11694</v>
      </c>
    </row>
    <row r="85" spans="1:29">
      <c r="A85" s="149" t="s">
        <v>7547</v>
      </c>
      <c r="B85" s="161">
        <v>8</v>
      </c>
      <c r="C85" s="155" t="s">
        <v>11951</v>
      </c>
      <c r="D85" s="152" t="s">
        <v>1768</v>
      </c>
      <c r="E85" s="152" t="s">
        <v>6905</v>
      </c>
      <c r="F85" s="152" t="s">
        <v>8026</v>
      </c>
      <c r="G85" s="152" t="s">
        <v>7649</v>
      </c>
      <c r="H85" s="151" t="str">
        <f t="shared" si="4"/>
        <v>นาง  สมร  เหยียบสูญ</v>
      </c>
      <c r="I85" s="151" t="s">
        <v>1770</v>
      </c>
      <c r="J85" s="153">
        <v>138</v>
      </c>
      <c r="K85" s="149" t="s">
        <v>6991</v>
      </c>
      <c r="L85" s="155" t="s">
        <v>6935</v>
      </c>
      <c r="M85" s="155" t="s">
        <v>6936</v>
      </c>
      <c r="N85" s="155" t="s">
        <v>6937</v>
      </c>
      <c r="O85" s="155">
        <v>84170</v>
      </c>
      <c r="P85" s="155" t="s">
        <v>11696</v>
      </c>
      <c r="Q85" s="151" t="s">
        <v>11952</v>
      </c>
      <c r="R85" s="156">
        <v>1</v>
      </c>
      <c r="S85" s="157">
        <v>22</v>
      </c>
      <c r="T85" s="155">
        <v>3</v>
      </c>
      <c r="U85" s="155">
        <v>4</v>
      </c>
      <c r="V85" s="155">
        <v>12</v>
      </c>
      <c r="W85" s="158">
        <f t="shared" si="3"/>
        <v>3168</v>
      </c>
      <c r="X85" s="157">
        <f t="shared" si="5"/>
        <v>396</v>
      </c>
      <c r="Y85" s="165"/>
      <c r="Z85" s="149" t="s">
        <v>11947</v>
      </c>
      <c r="AA85" s="149" t="s">
        <v>11948</v>
      </c>
      <c r="AB85" s="160">
        <v>42065</v>
      </c>
      <c r="AC85" s="155" t="s">
        <v>11694</v>
      </c>
    </row>
    <row r="86" spans="1:29" ht="63">
      <c r="A86" s="149" t="s">
        <v>7222</v>
      </c>
      <c r="B86" s="161">
        <v>8</v>
      </c>
      <c r="C86" s="151" t="s">
        <v>11953</v>
      </c>
      <c r="D86" s="152" t="s">
        <v>292</v>
      </c>
      <c r="E86" s="152" t="s">
        <v>6905</v>
      </c>
      <c r="F86" s="152" t="s">
        <v>8675</v>
      </c>
      <c r="G86" s="152" t="s">
        <v>9719</v>
      </c>
      <c r="H86" s="151" t="str">
        <f t="shared" si="4"/>
        <v>นาง  จิตรา  ศักดิ์แก้ว</v>
      </c>
      <c r="I86" s="151" t="s">
        <v>293</v>
      </c>
      <c r="J86" s="153" t="s">
        <v>9720</v>
      </c>
      <c r="K86" s="149" t="s">
        <v>7675</v>
      </c>
      <c r="L86" s="155" t="s">
        <v>6935</v>
      </c>
      <c r="M86" s="155" t="s">
        <v>6936</v>
      </c>
      <c r="N86" s="155" t="s">
        <v>6937</v>
      </c>
      <c r="O86" s="155">
        <v>84170</v>
      </c>
      <c r="P86" s="159" t="s">
        <v>11701</v>
      </c>
      <c r="Q86" s="151" t="s">
        <v>11691</v>
      </c>
      <c r="R86" s="156">
        <v>1</v>
      </c>
      <c r="S86" s="157">
        <v>10</v>
      </c>
      <c r="T86" s="155">
        <v>4</v>
      </c>
      <c r="U86" s="155">
        <v>5</v>
      </c>
      <c r="V86" s="155">
        <v>12</v>
      </c>
      <c r="W86" s="158">
        <f t="shared" si="3"/>
        <v>2400</v>
      </c>
      <c r="X86" s="157">
        <f t="shared" si="5"/>
        <v>300</v>
      </c>
      <c r="Y86" s="159"/>
      <c r="Z86" s="149" t="s">
        <v>11954</v>
      </c>
      <c r="AA86" s="149" t="s">
        <v>11955</v>
      </c>
      <c r="AB86" s="160">
        <v>42061</v>
      </c>
      <c r="AC86" s="155" t="s">
        <v>11694</v>
      </c>
    </row>
    <row r="87" spans="1:29">
      <c r="A87" s="149" t="s">
        <v>7222</v>
      </c>
      <c r="B87" s="161">
        <v>8</v>
      </c>
      <c r="C87" s="151" t="s">
        <v>11956</v>
      </c>
      <c r="D87" s="152" t="s">
        <v>292</v>
      </c>
      <c r="E87" s="152" t="s">
        <v>6905</v>
      </c>
      <c r="F87" s="152" t="s">
        <v>8675</v>
      </c>
      <c r="G87" s="152" t="s">
        <v>9719</v>
      </c>
      <c r="H87" s="151" t="str">
        <f t="shared" si="4"/>
        <v>นาง  จิตรา  ศักดิ์แก้ว</v>
      </c>
      <c r="I87" s="151" t="s">
        <v>293</v>
      </c>
      <c r="J87" s="153" t="s">
        <v>9720</v>
      </c>
      <c r="K87" s="149" t="s">
        <v>7675</v>
      </c>
      <c r="L87" s="155" t="s">
        <v>6935</v>
      </c>
      <c r="M87" s="155" t="s">
        <v>6936</v>
      </c>
      <c r="N87" s="155" t="s">
        <v>6937</v>
      </c>
      <c r="O87" s="155">
        <v>84170</v>
      </c>
      <c r="P87" s="155" t="s">
        <v>11696</v>
      </c>
      <c r="Q87" s="151" t="s">
        <v>11813</v>
      </c>
      <c r="R87" s="156">
        <v>1</v>
      </c>
      <c r="S87" s="157">
        <v>2000</v>
      </c>
      <c r="T87" s="155">
        <v>1</v>
      </c>
      <c r="U87" s="155">
        <v>1</v>
      </c>
      <c r="V87" s="155">
        <v>12</v>
      </c>
      <c r="W87" s="158">
        <f t="shared" si="3"/>
        <v>24000</v>
      </c>
      <c r="X87" s="157">
        <f t="shared" si="5"/>
        <v>3000</v>
      </c>
      <c r="Y87" s="159"/>
      <c r="Z87" s="149" t="s">
        <v>11954</v>
      </c>
      <c r="AA87" s="149" t="s">
        <v>11955</v>
      </c>
      <c r="AB87" s="160">
        <v>42061</v>
      </c>
      <c r="AC87" s="155" t="s">
        <v>11694</v>
      </c>
    </row>
    <row r="88" spans="1:29">
      <c r="A88" s="149" t="s">
        <v>7222</v>
      </c>
      <c r="B88" s="161">
        <v>8</v>
      </c>
      <c r="C88" s="151" t="s">
        <v>11957</v>
      </c>
      <c r="D88" s="152" t="s">
        <v>292</v>
      </c>
      <c r="E88" s="152" t="s">
        <v>6905</v>
      </c>
      <c r="F88" s="152" t="s">
        <v>8675</v>
      </c>
      <c r="G88" s="152" t="s">
        <v>9719</v>
      </c>
      <c r="H88" s="151" t="str">
        <f t="shared" si="4"/>
        <v>นาง  จิตรา  ศักดิ์แก้ว</v>
      </c>
      <c r="I88" s="151" t="s">
        <v>293</v>
      </c>
      <c r="J88" s="153" t="s">
        <v>9720</v>
      </c>
      <c r="K88" s="149" t="s">
        <v>7675</v>
      </c>
      <c r="L88" s="155" t="s">
        <v>6935</v>
      </c>
      <c r="M88" s="155" t="s">
        <v>6936</v>
      </c>
      <c r="N88" s="155" t="s">
        <v>6937</v>
      </c>
      <c r="O88" s="155">
        <v>84170</v>
      </c>
      <c r="P88" s="155" t="s">
        <v>11696</v>
      </c>
      <c r="Q88" s="151" t="s">
        <v>11817</v>
      </c>
      <c r="R88" s="156">
        <v>1</v>
      </c>
      <c r="S88" s="157">
        <v>2000</v>
      </c>
      <c r="T88" s="155">
        <v>1</v>
      </c>
      <c r="U88" s="155">
        <v>1</v>
      </c>
      <c r="V88" s="155">
        <v>0</v>
      </c>
      <c r="W88" s="158">
        <f t="shared" si="3"/>
        <v>0</v>
      </c>
      <c r="X88" s="157">
        <f t="shared" si="5"/>
        <v>0</v>
      </c>
      <c r="Y88" s="159"/>
      <c r="Z88" s="149" t="s">
        <v>11954</v>
      </c>
      <c r="AA88" s="149" t="s">
        <v>11955</v>
      </c>
      <c r="AB88" s="160">
        <v>42061</v>
      </c>
      <c r="AC88" s="155" t="s">
        <v>11694</v>
      </c>
    </row>
    <row r="89" spans="1:29">
      <c r="A89" s="149" t="s">
        <v>7222</v>
      </c>
      <c r="B89" s="161">
        <v>8</v>
      </c>
      <c r="C89" s="151" t="s">
        <v>11958</v>
      </c>
      <c r="D89" s="152" t="s">
        <v>292</v>
      </c>
      <c r="E89" s="152" t="s">
        <v>6905</v>
      </c>
      <c r="F89" s="152" t="s">
        <v>8675</v>
      </c>
      <c r="G89" s="152" t="s">
        <v>9719</v>
      </c>
      <c r="H89" s="151" t="str">
        <f t="shared" si="4"/>
        <v>นาง  จิตรา  ศักดิ์แก้ว</v>
      </c>
      <c r="I89" s="151" t="s">
        <v>293</v>
      </c>
      <c r="J89" s="153" t="s">
        <v>9720</v>
      </c>
      <c r="K89" s="149" t="s">
        <v>7675</v>
      </c>
      <c r="L89" s="155" t="s">
        <v>6935</v>
      </c>
      <c r="M89" s="155" t="s">
        <v>6936</v>
      </c>
      <c r="N89" s="155" t="s">
        <v>6937</v>
      </c>
      <c r="O89" s="155">
        <v>84170</v>
      </c>
      <c r="P89" s="155" t="s">
        <v>11696</v>
      </c>
      <c r="Q89" s="151" t="s">
        <v>11959</v>
      </c>
      <c r="R89" s="156">
        <v>1</v>
      </c>
      <c r="S89" s="157">
        <v>2000</v>
      </c>
      <c r="T89" s="155">
        <v>1</v>
      </c>
      <c r="U89" s="155">
        <v>1</v>
      </c>
      <c r="V89" s="155">
        <v>0</v>
      </c>
      <c r="W89" s="158">
        <f t="shared" si="3"/>
        <v>0</v>
      </c>
      <c r="X89" s="157">
        <f t="shared" si="5"/>
        <v>0</v>
      </c>
      <c r="Y89" s="159"/>
      <c r="Z89" s="149" t="s">
        <v>11954</v>
      </c>
      <c r="AA89" s="149" t="s">
        <v>11955</v>
      </c>
      <c r="AB89" s="160">
        <v>42061</v>
      </c>
      <c r="AC89" s="155" t="s">
        <v>11694</v>
      </c>
    </row>
    <row r="90" spans="1:29">
      <c r="A90" s="149" t="s">
        <v>7222</v>
      </c>
      <c r="B90" s="161">
        <v>8</v>
      </c>
      <c r="C90" s="151" t="s">
        <v>11960</v>
      </c>
      <c r="D90" s="152" t="s">
        <v>292</v>
      </c>
      <c r="E90" s="152" t="s">
        <v>6905</v>
      </c>
      <c r="F90" s="152" t="s">
        <v>8675</v>
      </c>
      <c r="G90" s="152" t="s">
        <v>9719</v>
      </c>
      <c r="H90" s="151" t="str">
        <f t="shared" si="4"/>
        <v>นาง  จิตรา  ศักดิ์แก้ว</v>
      </c>
      <c r="I90" s="151" t="s">
        <v>293</v>
      </c>
      <c r="J90" s="153" t="s">
        <v>9720</v>
      </c>
      <c r="K90" s="149" t="s">
        <v>7675</v>
      </c>
      <c r="L90" s="155" t="s">
        <v>6935</v>
      </c>
      <c r="M90" s="155" t="s">
        <v>6936</v>
      </c>
      <c r="N90" s="155" t="s">
        <v>6937</v>
      </c>
      <c r="O90" s="155">
        <v>84170</v>
      </c>
      <c r="P90" s="155" t="s">
        <v>11696</v>
      </c>
      <c r="Q90" s="151" t="s">
        <v>11961</v>
      </c>
      <c r="R90" s="156">
        <v>1</v>
      </c>
      <c r="S90" s="157">
        <v>1800</v>
      </c>
      <c r="T90" s="155">
        <v>1</v>
      </c>
      <c r="U90" s="155">
        <v>1</v>
      </c>
      <c r="V90" s="155">
        <v>0</v>
      </c>
      <c r="W90" s="158">
        <f t="shared" si="3"/>
        <v>0</v>
      </c>
      <c r="X90" s="157">
        <f t="shared" si="5"/>
        <v>0</v>
      </c>
      <c r="Y90" s="159"/>
      <c r="Z90" s="149" t="s">
        <v>11954</v>
      </c>
      <c r="AA90" s="149" t="s">
        <v>11955</v>
      </c>
      <c r="AB90" s="160">
        <v>42061</v>
      </c>
      <c r="AC90" s="155" t="s">
        <v>11694</v>
      </c>
    </row>
    <row r="91" spans="1:29">
      <c r="A91" s="149" t="s">
        <v>7222</v>
      </c>
      <c r="B91" s="161">
        <v>8</v>
      </c>
      <c r="C91" s="151" t="s">
        <v>11962</v>
      </c>
      <c r="D91" s="152" t="s">
        <v>292</v>
      </c>
      <c r="E91" s="152" t="s">
        <v>6905</v>
      </c>
      <c r="F91" s="152" t="s">
        <v>8675</v>
      </c>
      <c r="G91" s="152" t="s">
        <v>9719</v>
      </c>
      <c r="H91" s="151" t="str">
        <f t="shared" si="4"/>
        <v>นาง  จิตรา  ศักดิ์แก้ว</v>
      </c>
      <c r="I91" s="151" t="s">
        <v>293</v>
      </c>
      <c r="J91" s="153" t="s">
        <v>9720</v>
      </c>
      <c r="K91" s="149" t="s">
        <v>7675</v>
      </c>
      <c r="L91" s="155" t="s">
        <v>6935</v>
      </c>
      <c r="M91" s="155" t="s">
        <v>6936</v>
      </c>
      <c r="N91" s="155" t="s">
        <v>6937</v>
      </c>
      <c r="O91" s="155">
        <v>84170</v>
      </c>
      <c r="P91" s="155" t="s">
        <v>11696</v>
      </c>
      <c r="Q91" s="151" t="s">
        <v>11963</v>
      </c>
      <c r="R91" s="156">
        <v>1</v>
      </c>
      <c r="S91" s="157">
        <v>1800</v>
      </c>
      <c r="T91" s="155">
        <v>1</v>
      </c>
      <c r="U91" s="155">
        <v>1</v>
      </c>
      <c r="V91" s="155">
        <v>0</v>
      </c>
      <c r="W91" s="158">
        <f t="shared" si="3"/>
        <v>0</v>
      </c>
      <c r="X91" s="157">
        <f t="shared" si="5"/>
        <v>0</v>
      </c>
      <c r="Y91" s="159"/>
      <c r="Z91" s="149" t="s">
        <v>11954</v>
      </c>
      <c r="AA91" s="149" t="s">
        <v>11955</v>
      </c>
      <c r="AB91" s="160">
        <v>42061</v>
      </c>
      <c r="AC91" s="155" t="s">
        <v>11694</v>
      </c>
    </row>
    <row r="92" spans="1:29">
      <c r="A92" s="149" t="s">
        <v>7222</v>
      </c>
      <c r="B92" s="161">
        <v>8</v>
      </c>
      <c r="C92" s="151" t="s">
        <v>11964</v>
      </c>
      <c r="D92" s="152" t="s">
        <v>292</v>
      </c>
      <c r="E92" s="152" t="s">
        <v>6905</v>
      </c>
      <c r="F92" s="152" t="s">
        <v>8675</v>
      </c>
      <c r="G92" s="152" t="s">
        <v>9719</v>
      </c>
      <c r="H92" s="151" t="str">
        <f t="shared" si="4"/>
        <v>นาง  จิตรา  ศักดิ์แก้ว</v>
      </c>
      <c r="I92" s="151" t="s">
        <v>293</v>
      </c>
      <c r="J92" s="153" t="s">
        <v>9720</v>
      </c>
      <c r="K92" s="149" t="s">
        <v>7675</v>
      </c>
      <c r="L92" s="155" t="s">
        <v>6935</v>
      </c>
      <c r="M92" s="155" t="s">
        <v>6936</v>
      </c>
      <c r="N92" s="155" t="s">
        <v>6937</v>
      </c>
      <c r="O92" s="155">
        <v>84170</v>
      </c>
      <c r="P92" s="155" t="s">
        <v>11696</v>
      </c>
      <c r="Q92" s="151" t="s">
        <v>11965</v>
      </c>
      <c r="R92" s="156">
        <v>1</v>
      </c>
      <c r="S92" s="157">
        <v>1800</v>
      </c>
      <c r="T92" s="155">
        <v>1</v>
      </c>
      <c r="U92" s="155">
        <v>1</v>
      </c>
      <c r="V92" s="155">
        <v>0</v>
      </c>
      <c r="W92" s="158">
        <f t="shared" si="3"/>
        <v>0</v>
      </c>
      <c r="X92" s="157">
        <f t="shared" si="5"/>
        <v>0</v>
      </c>
      <c r="Y92" s="159"/>
      <c r="Z92" s="149" t="s">
        <v>11954</v>
      </c>
      <c r="AA92" s="149" t="s">
        <v>11955</v>
      </c>
      <c r="AB92" s="160">
        <v>42061</v>
      </c>
      <c r="AC92" s="155" t="s">
        <v>11694</v>
      </c>
    </row>
    <row r="93" spans="1:29">
      <c r="A93" s="149" t="s">
        <v>7222</v>
      </c>
      <c r="B93" s="161">
        <v>8</v>
      </c>
      <c r="C93" s="151" t="s">
        <v>11966</v>
      </c>
      <c r="D93" s="152" t="s">
        <v>292</v>
      </c>
      <c r="E93" s="152" t="s">
        <v>6905</v>
      </c>
      <c r="F93" s="152" t="s">
        <v>8675</v>
      </c>
      <c r="G93" s="152" t="s">
        <v>9719</v>
      </c>
      <c r="H93" s="151" t="str">
        <f t="shared" si="4"/>
        <v>นาง  จิตรา  ศักดิ์แก้ว</v>
      </c>
      <c r="I93" s="151" t="s">
        <v>293</v>
      </c>
      <c r="J93" s="153" t="s">
        <v>9720</v>
      </c>
      <c r="K93" s="149" t="s">
        <v>7675</v>
      </c>
      <c r="L93" s="155" t="s">
        <v>6935</v>
      </c>
      <c r="M93" s="155" t="s">
        <v>6936</v>
      </c>
      <c r="N93" s="155" t="s">
        <v>6937</v>
      </c>
      <c r="O93" s="155">
        <v>84170</v>
      </c>
      <c r="P93" s="155" t="s">
        <v>11696</v>
      </c>
      <c r="Q93" s="151" t="s">
        <v>11967</v>
      </c>
      <c r="R93" s="156">
        <v>1</v>
      </c>
      <c r="S93" s="157">
        <v>1800</v>
      </c>
      <c r="T93" s="155">
        <v>1</v>
      </c>
      <c r="U93" s="155">
        <v>1</v>
      </c>
      <c r="V93" s="155">
        <v>0</v>
      </c>
      <c r="W93" s="158">
        <f t="shared" si="3"/>
        <v>0</v>
      </c>
      <c r="X93" s="157">
        <f t="shared" si="5"/>
        <v>0</v>
      </c>
      <c r="Y93" s="159"/>
      <c r="Z93" s="149" t="s">
        <v>11954</v>
      </c>
      <c r="AA93" s="149" t="s">
        <v>11955</v>
      </c>
      <c r="AB93" s="160">
        <v>42061</v>
      </c>
      <c r="AC93" s="155" t="s">
        <v>11694</v>
      </c>
    </row>
    <row r="94" spans="1:29">
      <c r="A94" s="149" t="s">
        <v>7222</v>
      </c>
      <c r="B94" s="161">
        <v>8</v>
      </c>
      <c r="C94" s="151" t="s">
        <v>11968</v>
      </c>
      <c r="D94" s="152" t="s">
        <v>292</v>
      </c>
      <c r="E94" s="152" t="s">
        <v>6905</v>
      </c>
      <c r="F94" s="152" t="s">
        <v>8675</v>
      </c>
      <c r="G94" s="152" t="s">
        <v>9719</v>
      </c>
      <c r="H94" s="151" t="str">
        <f t="shared" si="4"/>
        <v>นาง  จิตรา  ศักดิ์แก้ว</v>
      </c>
      <c r="I94" s="151" t="s">
        <v>293</v>
      </c>
      <c r="J94" s="153" t="s">
        <v>9720</v>
      </c>
      <c r="K94" s="149" t="s">
        <v>7675</v>
      </c>
      <c r="L94" s="155" t="s">
        <v>6935</v>
      </c>
      <c r="M94" s="155" t="s">
        <v>6936</v>
      </c>
      <c r="N94" s="155" t="s">
        <v>6937</v>
      </c>
      <c r="O94" s="155">
        <v>84170</v>
      </c>
      <c r="P94" s="155" t="s">
        <v>11696</v>
      </c>
      <c r="Q94" s="151" t="s">
        <v>11969</v>
      </c>
      <c r="R94" s="156">
        <v>1</v>
      </c>
      <c r="S94" s="157">
        <v>1800</v>
      </c>
      <c r="T94" s="155">
        <v>1</v>
      </c>
      <c r="U94" s="155">
        <v>1</v>
      </c>
      <c r="V94" s="155">
        <v>0</v>
      </c>
      <c r="W94" s="158">
        <f t="shared" si="3"/>
        <v>0</v>
      </c>
      <c r="X94" s="157">
        <f t="shared" si="5"/>
        <v>0</v>
      </c>
      <c r="Y94" s="159"/>
      <c r="Z94" s="149" t="s">
        <v>11954</v>
      </c>
      <c r="AA94" s="149" t="s">
        <v>11955</v>
      </c>
      <c r="AB94" s="160">
        <v>42061</v>
      </c>
      <c r="AC94" s="155" t="s">
        <v>11694</v>
      </c>
    </row>
    <row r="95" spans="1:29" ht="63">
      <c r="A95" s="149" t="s">
        <v>7222</v>
      </c>
      <c r="B95" s="156">
        <v>9</v>
      </c>
      <c r="C95" s="151" t="s">
        <v>11970</v>
      </c>
      <c r="D95" s="152" t="s">
        <v>292</v>
      </c>
      <c r="E95" s="152" t="s">
        <v>6905</v>
      </c>
      <c r="F95" s="152" t="s">
        <v>8675</v>
      </c>
      <c r="G95" s="152" t="s">
        <v>9719</v>
      </c>
      <c r="H95" s="151" t="str">
        <f t="shared" si="4"/>
        <v>นาง  จิตรา  ศักดิ์แก้ว</v>
      </c>
      <c r="I95" s="151" t="s">
        <v>293</v>
      </c>
      <c r="J95" s="170" t="s">
        <v>9720</v>
      </c>
      <c r="K95" s="149" t="s">
        <v>7675</v>
      </c>
      <c r="L95" s="155" t="s">
        <v>6935</v>
      </c>
      <c r="M95" s="155" t="s">
        <v>6936</v>
      </c>
      <c r="N95" s="155" t="s">
        <v>6937</v>
      </c>
      <c r="O95" s="155">
        <v>84170</v>
      </c>
      <c r="P95" s="159" t="s">
        <v>11701</v>
      </c>
      <c r="Q95" s="151" t="s">
        <v>11813</v>
      </c>
      <c r="R95" s="156">
        <v>1</v>
      </c>
      <c r="S95" s="157">
        <v>1500</v>
      </c>
      <c r="T95" s="155">
        <v>1</v>
      </c>
      <c r="U95" s="155">
        <v>1</v>
      </c>
      <c r="V95" s="155">
        <v>12</v>
      </c>
      <c r="W95" s="158">
        <f t="shared" si="3"/>
        <v>18000</v>
      </c>
      <c r="X95" s="157">
        <f t="shared" si="5"/>
        <v>2250</v>
      </c>
      <c r="Y95" s="165"/>
      <c r="Z95" s="149" t="s">
        <v>11954</v>
      </c>
      <c r="AA95" s="149" t="s">
        <v>11955</v>
      </c>
      <c r="AB95" s="160">
        <v>42061</v>
      </c>
      <c r="AC95" s="155" t="s">
        <v>11694</v>
      </c>
    </row>
    <row r="96" spans="1:29" ht="63">
      <c r="A96" s="149" t="s">
        <v>7222</v>
      </c>
      <c r="B96" s="156">
        <v>9</v>
      </c>
      <c r="C96" s="151" t="s">
        <v>11971</v>
      </c>
      <c r="D96" s="152" t="s">
        <v>292</v>
      </c>
      <c r="E96" s="152" t="s">
        <v>6905</v>
      </c>
      <c r="F96" s="152" t="s">
        <v>8675</v>
      </c>
      <c r="G96" s="152" t="s">
        <v>9719</v>
      </c>
      <c r="H96" s="151" t="str">
        <f t="shared" si="4"/>
        <v>นาง  จิตรา  ศักดิ์แก้ว</v>
      </c>
      <c r="I96" s="151" t="s">
        <v>293</v>
      </c>
      <c r="J96" s="170" t="s">
        <v>9720</v>
      </c>
      <c r="K96" s="149" t="s">
        <v>7675</v>
      </c>
      <c r="L96" s="155" t="s">
        <v>6935</v>
      </c>
      <c r="M96" s="155" t="s">
        <v>6936</v>
      </c>
      <c r="N96" s="155" t="s">
        <v>6937</v>
      </c>
      <c r="O96" s="155">
        <v>84170</v>
      </c>
      <c r="P96" s="159" t="s">
        <v>11701</v>
      </c>
      <c r="Q96" s="151" t="s">
        <v>11817</v>
      </c>
      <c r="R96" s="156">
        <v>1</v>
      </c>
      <c r="S96" s="157">
        <v>1500</v>
      </c>
      <c r="T96" s="155">
        <v>1</v>
      </c>
      <c r="U96" s="155">
        <v>1</v>
      </c>
      <c r="V96" s="155">
        <v>12</v>
      </c>
      <c r="W96" s="158">
        <f t="shared" si="3"/>
        <v>18000</v>
      </c>
      <c r="X96" s="157">
        <f t="shared" si="5"/>
        <v>2250</v>
      </c>
      <c r="Y96" s="165"/>
      <c r="Z96" s="149" t="s">
        <v>11954</v>
      </c>
      <c r="AA96" s="149" t="s">
        <v>11955</v>
      </c>
      <c r="AB96" s="160">
        <v>42061</v>
      </c>
      <c r="AC96" s="155" t="s">
        <v>11694</v>
      </c>
    </row>
    <row r="97" spans="1:29">
      <c r="A97" s="149" t="s">
        <v>7555</v>
      </c>
      <c r="B97" s="161">
        <v>8</v>
      </c>
      <c r="C97" s="151" t="s">
        <v>11972</v>
      </c>
      <c r="D97" s="152" t="s">
        <v>11446</v>
      </c>
      <c r="E97" s="152" t="s">
        <v>6896</v>
      </c>
      <c r="F97" s="152" t="s">
        <v>7120</v>
      </c>
      <c r="G97" s="152" t="s">
        <v>11973</v>
      </c>
      <c r="H97" s="151" t="str">
        <f t="shared" si="4"/>
        <v>นาย  ประเสริฐ  แสงสุวรรณ</v>
      </c>
      <c r="I97" s="151" t="s">
        <v>11548</v>
      </c>
      <c r="J97" s="153">
        <v>237</v>
      </c>
      <c r="K97" s="149" t="s">
        <v>7675</v>
      </c>
      <c r="L97" s="155" t="s">
        <v>6935</v>
      </c>
      <c r="M97" s="155" t="s">
        <v>6936</v>
      </c>
      <c r="N97" s="155" t="s">
        <v>6937</v>
      </c>
      <c r="O97" s="155">
        <v>84170</v>
      </c>
      <c r="P97" s="155" t="s">
        <v>11696</v>
      </c>
      <c r="Q97" s="151" t="s">
        <v>11974</v>
      </c>
      <c r="R97" s="156">
        <v>1</v>
      </c>
      <c r="S97" s="157">
        <v>20</v>
      </c>
      <c r="T97" s="155">
        <v>5</v>
      </c>
      <c r="U97" s="155">
        <v>5.5</v>
      </c>
      <c r="V97" s="155">
        <v>12</v>
      </c>
      <c r="W97" s="158">
        <f t="shared" si="3"/>
        <v>6600</v>
      </c>
      <c r="X97" s="157">
        <f t="shared" si="5"/>
        <v>825</v>
      </c>
      <c r="Y97" s="165"/>
      <c r="Z97" s="149"/>
      <c r="AA97" s="149"/>
      <c r="AB97" s="160"/>
      <c r="AC97" s="155" t="s">
        <v>11975</v>
      </c>
    </row>
    <row r="98" spans="1:29" ht="63">
      <c r="A98" s="149" t="s">
        <v>7555</v>
      </c>
      <c r="B98" s="161">
        <v>8</v>
      </c>
      <c r="C98" s="151" t="s">
        <v>11976</v>
      </c>
      <c r="D98" s="152" t="s">
        <v>11446</v>
      </c>
      <c r="E98" s="152" t="s">
        <v>6896</v>
      </c>
      <c r="F98" s="152" t="s">
        <v>7120</v>
      </c>
      <c r="G98" s="152" t="s">
        <v>11973</v>
      </c>
      <c r="H98" s="151" t="str">
        <f t="shared" si="4"/>
        <v>นาย  ประเสริฐ  แสงสุวรรณ</v>
      </c>
      <c r="I98" s="151" t="s">
        <v>11548</v>
      </c>
      <c r="J98" s="153">
        <v>237</v>
      </c>
      <c r="K98" s="149" t="s">
        <v>7675</v>
      </c>
      <c r="L98" s="155" t="s">
        <v>6935</v>
      </c>
      <c r="M98" s="155" t="s">
        <v>6936</v>
      </c>
      <c r="N98" s="155" t="s">
        <v>6937</v>
      </c>
      <c r="O98" s="155">
        <v>84170</v>
      </c>
      <c r="P98" s="159" t="s">
        <v>11701</v>
      </c>
      <c r="Q98" s="151" t="s">
        <v>11691</v>
      </c>
      <c r="R98" s="156">
        <v>1</v>
      </c>
      <c r="S98" s="157">
        <v>10</v>
      </c>
      <c r="T98" s="155">
        <v>2</v>
      </c>
      <c r="U98" s="155">
        <v>2</v>
      </c>
      <c r="V98" s="155">
        <v>12</v>
      </c>
      <c r="W98" s="158">
        <f t="shared" si="3"/>
        <v>480</v>
      </c>
      <c r="X98" s="157">
        <f t="shared" si="5"/>
        <v>60</v>
      </c>
      <c r="Y98" s="165"/>
      <c r="Z98" s="149"/>
      <c r="AA98" s="149"/>
      <c r="AB98" s="160"/>
      <c r="AC98" s="155" t="s">
        <v>11975</v>
      </c>
    </row>
    <row r="99" spans="1:29" ht="63">
      <c r="A99" s="149" t="s">
        <v>7227</v>
      </c>
      <c r="B99" s="161">
        <v>8</v>
      </c>
      <c r="C99" s="155" t="s">
        <v>11977</v>
      </c>
      <c r="D99" s="152" t="s">
        <v>11518</v>
      </c>
      <c r="E99" s="152" t="s">
        <v>6896</v>
      </c>
      <c r="F99" s="152" t="s">
        <v>11978</v>
      </c>
      <c r="G99" s="152" t="s">
        <v>9426</v>
      </c>
      <c r="H99" s="151" t="str">
        <f t="shared" si="4"/>
        <v>นาย  สุขสันต์  เมืองแก้ว</v>
      </c>
      <c r="I99" s="151" t="s">
        <v>11620</v>
      </c>
      <c r="J99" s="149" t="s">
        <v>11979</v>
      </c>
      <c r="K99" s="149" t="s">
        <v>7675</v>
      </c>
      <c r="L99" s="155" t="s">
        <v>6935</v>
      </c>
      <c r="M99" s="155" t="s">
        <v>6936</v>
      </c>
      <c r="N99" s="155" t="s">
        <v>6937</v>
      </c>
      <c r="O99" s="155">
        <v>84170</v>
      </c>
      <c r="P99" s="159" t="s">
        <v>11701</v>
      </c>
      <c r="Q99" s="151" t="s">
        <v>11980</v>
      </c>
      <c r="R99" s="156">
        <v>1</v>
      </c>
      <c r="S99" s="157">
        <v>10</v>
      </c>
      <c r="T99" s="155">
        <v>3</v>
      </c>
      <c r="U99" s="155">
        <v>3</v>
      </c>
      <c r="V99" s="155">
        <v>12</v>
      </c>
      <c r="W99" s="158">
        <f t="shared" si="3"/>
        <v>1080</v>
      </c>
      <c r="X99" s="157">
        <f t="shared" si="5"/>
        <v>135</v>
      </c>
      <c r="Y99" s="165"/>
      <c r="Z99" s="149" t="s">
        <v>11981</v>
      </c>
      <c r="AA99" s="149" t="s">
        <v>11982</v>
      </c>
      <c r="AB99" s="160">
        <v>42054</v>
      </c>
      <c r="AC99" s="155" t="s">
        <v>11694</v>
      </c>
    </row>
    <row r="100" spans="1:29">
      <c r="A100" s="149" t="s">
        <v>7231</v>
      </c>
      <c r="B100" s="161">
        <v>8</v>
      </c>
      <c r="C100" s="151" t="s">
        <v>11983</v>
      </c>
      <c r="D100" s="152" t="s">
        <v>1107</v>
      </c>
      <c r="E100" s="152" t="s">
        <v>6905</v>
      </c>
      <c r="F100" s="152" t="s">
        <v>8741</v>
      </c>
      <c r="G100" s="152" t="s">
        <v>9723</v>
      </c>
      <c r="H100" s="151" t="str">
        <f t="shared" si="4"/>
        <v>นาง  เพ็ญศรี  เพชรวงศ์</v>
      </c>
      <c r="I100" s="151" t="s">
        <v>1109</v>
      </c>
      <c r="J100" s="153" t="s">
        <v>8452</v>
      </c>
      <c r="K100" s="149" t="s">
        <v>7675</v>
      </c>
      <c r="L100" s="155" t="s">
        <v>6935</v>
      </c>
      <c r="M100" s="155" t="s">
        <v>6936</v>
      </c>
      <c r="N100" s="155" t="s">
        <v>6937</v>
      </c>
      <c r="O100" s="155">
        <v>84170</v>
      </c>
      <c r="P100" s="155" t="s">
        <v>11984</v>
      </c>
      <c r="Q100" s="151" t="s">
        <v>11985</v>
      </c>
      <c r="R100" s="156">
        <v>1</v>
      </c>
      <c r="S100" s="157">
        <v>5</v>
      </c>
      <c r="T100" s="155">
        <v>9</v>
      </c>
      <c r="U100" s="155">
        <v>7</v>
      </c>
      <c r="V100" s="155">
        <v>12</v>
      </c>
      <c r="W100" s="158">
        <f t="shared" ref="W100:W163" si="6">S100*T100*U100*V100</f>
        <v>3780</v>
      </c>
      <c r="X100" s="157">
        <f t="shared" si="5"/>
        <v>472.5</v>
      </c>
      <c r="Y100" s="159"/>
      <c r="Z100" s="149" t="s">
        <v>11986</v>
      </c>
      <c r="AA100" s="149" t="s">
        <v>11886</v>
      </c>
      <c r="AB100" s="160">
        <v>42045</v>
      </c>
      <c r="AC100" s="155" t="s">
        <v>11694</v>
      </c>
    </row>
    <row r="101" spans="1:29" ht="63">
      <c r="A101" s="149" t="s">
        <v>7238</v>
      </c>
      <c r="B101" s="161">
        <v>8</v>
      </c>
      <c r="C101" s="151" t="s">
        <v>11987</v>
      </c>
      <c r="D101" s="152" t="s">
        <v>4829</v>
      </c>
      <c r="E101" s="152" t="s">
        <v>6896</v>
      </c>
      <c r="F101" s="152" t="s">
        <v>8469</v>
      </c>
      <c r="G101" s="152" t="s">
        <v>9877</v>
      </c>
      <c r="H101" s="151" t="str">
        <f t="shared" si="4"/>
        <v>นาย  พเยาว์  จันทร์ประดิษฐ</v>
      </c>
      <c r="I101" s="151" t="s">
        <v>4831</v>
      </c>
      <c r="J101" s="153" t="s">
        <v>8387</v>
      </c>
      <c r="K101" s="149" t="s">
        <v>6991</v>
      </c>
      <c r="L101" s="155" t="s">
        <v>6935</v>
      </c>
      <c r="M101" s="155" t="s">
        <v>6936</v>
      </c>
      <c r="N101" s="155" t="s">
        <v>6937</v>
      </c>
      <c r="O101" s="155">
        <v>84170</v>
      </c>
      <c r="P101" s="159" t="s">
        <v>11701</v>
      </c>
      <c r="Q101" s="151" t="s">
        <v>11691</v>
      </c>
      <c r="R101" s="156">
        <v>3</v>
      </c>
      <c r="S101" s="157">
        <v>6</v>
      </c>
      <c r="T101" s="155">
        <v>3</v>
      </c>
      <c r="U101" s="155">
        <v>4.5</v>
      </c>
      <c r="V101" s="155">
        <v>12</v>
      </c>
      <c r="W101" s="158">
        <f t="shared" si="6"/>
        <v>972</v>
      </c>
      <c r="X101" s="157">
        <f t="shared" si="5"/>
        <v>121.5</v>
      </c>
      <c r="Y101" s="159"/>
      <c r="Z101" s="149" t="s">
        <v>11942</v>
      </c>
      <c r="AA101" s="149" t="s">
        <v>11783</v>
      </c>
      <c r="AB101" s="160">
        <v>42037</v>
      </c>
      <c r="AC101" s="155" t="s">
        <v>11694</v>
      </c>
    </row>
    <row r="102" spans="1:29">
      <c r="A102" s="149" t="s">
        <v>7243</v>
      </c>
      <c r="B102" s="161">
        <v>8</v>
      </c>
      <c r="C102" s="151" t="s">
        <v>11988</v>
      </c>
      <c r="D102" s="152" t="s">
        <v>11458</v>
      </c>
      <c r="E102" s="152" t="s">
        <v>6896</v>
      </c>
      <c r="F102" s="152" t="s">
        <v>11989</v>
      </c>
      <c r="G102" s="152" t="s">
        <v>11990</v>
      </c>
      <c r="H102" s="151" t="str">
        <f t="shared" si="4"/>
        <v>นาย  อัสนัย  หวังเกษม</v>
      </c>
      <c r="I102" s="151" t="s">
        <v>11560</v>
      </c>
      <c r="J102" s="153" t="s">
        <v>8983</v>
      </c>
      <c r="K102" s="149" t="s">
        <v>7031</v>
      </c>
      <c r="L102" s="155" t="s">
        <v>6935</v>
      </c>
      <c r="M102" s="155" t="s">
        <v>6936</v>
      </c>
      <c r="N102" s="155" t="s">
        <v>6937</v>
      </c>
      <c r="O102" s="155">
        <v>84170</v>
      </c>
      <c r="P102" s="155" t="s">
        <v>11696</v>
      </c>
      <c r="Q102" s="151" t="s">
        <v>11991</v>
      </c>
      <c r="R102" s="156">
        <v>1</v>
      </c>
      <c r="S102" s="157">
        <v>20</v>
      </c>
      <c r="T102" s="155">
        <v>8</v>
      </c>
      <c r="U102" s="155">
        <v>8</v>
      </c>
      <c r="V102" s="155">
        <v>12</v>
      </c>
      <c r="W102" s="158">
        <f t="shared" si="6"/>
        <v>15360</v>
      </c>
      <c r="X102" s="157">
        <f t="shared" si="5"/>
        <v>1920</v>
      </c>
      <c r="Y102" s="165"/>
      <c r="Z102" s="149"/>
      <c r="AA102" s="149"/>
      <c r="AB102" s="160"/>
      <c r="AC102" s="155" t="s">
        <v>11975</v>
      </c>
    </row>
    <row r="103" spans="1:29">
      <c r="A103" s="149" t="s">
        <v>7246</v>
      </c>
      <c r="B103" s="156">
        <v>8</v>
      </c>
      <c r="C103" s="149" t="s">
        <v>11992</v>
      </c>
      <c r="D103" s="174" t="s">
        <v>11445</v>
      </c>
      <c r="E103" s="174" t="s">
        <v>6905</v>
      </c>
      <c r="F103" s="174" t="s">
        <v>10169</v>
      </c>
      <c r="G103" s="174" t="s">
        <v>10302</v>
      </c>
      <c r="H103" s="151" t="str">
        <f t="shared" si="4"/>
        <v>นาง  รุ่งนภา  ทองยวน</v>
      </c>
      <c r="I103" s="151" t="s">
        <v>11547</v>
      </c>
      <c r="J103" s="170">
        <v>241</v>
      </c>
      <c r="K103" s="149" t="s">
        <v>7675</v>
      </c>
      <c r="L103" s="155" t="s">
        <v>6935</v>
      </c>
      <c r="M103" s="155" t="s">
        <v>6936</v>
      </c>
      <c r="N103" s="155" t="s">
        <v>6937</v>
      </c>
      <c r="O103" s="155">
        <v>84170</v>
      </c>
      <c r="P103" s="155" t="s">
        <v>11696</v>
      </c>
      <c r="Q103" s="151" t="s">
        <v>11993</v>
      </c>
      <c r="R103" s="156">
        <v>1</v>
      </c>
      <c r="S103" s="157">
        <v>3675</v>
      </c>
      <c r="T103" s="155">
        <v>1</v>
      </c>
      <c r="U103" s="155">
        <v>1</v>
      </c>
      <c r="V103" s="155">
        <v>12</v>
      </c>
      <c r="W103" s="158">
        <f t="shared" si="6"/>
        <v>44100</v>
      </c>
      <c r="X103" s="157">
        <f t="shared" si="5"/>
        <v>5512.5</v>
      </c>
      <c r="Y103" s="159"/>
      <c r="Z103" s="149" t="s">
        <v>11994</v>
      </c>
      <c r="AA103" s="149" t="s">
        <v>11995</v>
      </c>
      <c r="AB103" s="160">
        <v>42062</v>
      </c>
      <c r="AC103" s="155" t="s">
        <v>11694</v>
      </c>
    </row>
    <row r="104" spans="1:29" ht="63">
      <c r="A104" s="149" t="s">
        <v>7252</v>
      </c>
      <c r="B104" s="161">
        <v>8</v>
      </c>
      <c r="C104" s="155" t="s">
        <v>11996</v>
      </c>
      <c r="D104" s="152" t="s">
        <v>2801</v>
      </c>
      <c r="E104" s="152" t="s">
        <v>6923</v>
      </c>
      <c r="F104" s="152" t="s">
        <v>9409</v>
      </c>
      <c r="G104" s="152" t="s">
        <v>7830</v>
      </c>
      <c r="H104" s="151" t="str">
        <f t="shared" si="4"/>
        <v>นางสาว  ไพยศรี  ส่งพล</v>
      </c>
      <c r="I104" s="151" t="s">
        <v>2803</v>
      </c>
      <c r="J104" s="153">
        <v>93</v>
      </c>
      <c r="K104" s="149" t="s">
        <v>7675</v>
      </c>
      <c r="L104" s="155" t="s">
        <v>6935</v>
      </c>
      <c r="M104" s="155" t="s">
        <v>6936</v>
      </c>
      <c r="N104" s="155" t="s">
        <v>6937</v>
      </c>
      <c r="O104" s="155">
        <v>84170</v>
      </c>
      <c r="P104" s="159" t="s">
        <v>11701</v>
      </c>
      <c r="Q104" s="151" t="s">
        <v>11691</v>
      </c>
      <c r="R104" s="156">
        <v>3</v>
      </c>
      <c r="S104" s="157">
        <v>6</v>
      </c>
      <c r="T104" s="155">
        <v>3</v>
      </c>
      <c r="U104" s="155">
        <v>3</v>
      </c>
      <c r="V104" s="155">
        <v>12</v>
      </c>
      <c r="W104" s="158">
        <f t="shared" si="6"/>
        <v>648</v>
      </c>
      <c r="X104" s="157">
        <f t="shared" si="5"/>
        <v>81</v>
      </c>
      <c r="Y104" s="159"/>
      <c r="Z104" s="149" t="s">
        <v>11997</v>
      </c>
      <c r="AA104" s="149" t="s">
        <v>11794</v>
      </c>
      <c r="AB104" s="160">
        <v>42037</v>
      </c>
      <c r="AC104" s="155" t="s">
        <v>11694</v>
      </c>
    </row>
    <row r="105" spans="1:29" ht="63">
      <c r="A105" s="149" t="s">
        <v>7253</v>
      </c>
      <c r="B105" s="161">
        <v>9</v>
      </c>
      <c r="C105" s="151" t="s">
        <v>11998</v>
      </c>
      <c r="D105" s="152" t="s">
        <v>11461</v>
      </c>
      <c r="E105" s="152" t="s">
        <v>6896</v>
      </c>
      <c r="F105" s="152" t="s">
        <v>7700</v>
      </c>
      <c r="G105" s="152" t="s">
        <v>9991</v>
      </c>
      <c r="H105" s="151" t="str">
        <f t="shared" si="4"/>
        <v>นาย  สุเทพ  ไกรราญ</v>
      </c>
      <c r="I105" s="151" t="s">
        <v>11563</v>
      </c>
      <c r="J105" s="153" t="s">
        <v>7504</v>
      </c>
      <c r="K105" s="149" t="s">
        <v>7234</v>
      </c>
      <c r="L105" s="155" t="s">
        <v>6935</v>
      </c>
      <c r="M105" s="155" t="s">
        <v>6936</v>
      </c>
      <c r="N105" s="155" t="s">
        <v>6937</v>
      </c>
      <c r="O105" s="155">
        <v>84170</v>
      </c>
      <c r="P105" s="159" t="s">
        <v>11701</v>
      </c>
      <c r="Q105" s="151" t="s">
        <v>11739</v>
      </c>
      <c r="R105" s="156">
        <v>1</v>
      </c>
      <c r="S105" s="157">
        <v>10</v>
      </c>
      <c r="T105" s="155">
        <v>7</v>
      </c>
      <c r="U105" s="155">
        <v>5</v>
      </c>
      <c r="V105" s="155">
        <v>12</v>
      </c>
      <c r="W105" s="158">
        <f t="shared" si="6"/>
        <v>4200</v>
      </c>
      <c r="X105" s="157">
        <f t="shared" si="5"/>
        <v>525</v>
      </c>
      <c r="Y105" s="165"/>
      <c r="Z105" s="149" t="s">
        <v>11999</v>
      </c>
      <c r="AA105" s="149" t="s">
        <v>12000</v>
      </c>
      <c r="AB105" s="160">
        <v>42059</v>
      </c>
      <c r="AC105" s="155" t="s">
        <v>11694</v>
      </c>
    </row>
    <row r="106" spans="1:29" ht="63">
      <c r="A106" s="149" t="s">
        <v>7257</v>
      </c>
      <c r="B106" s="161">
        <v>9</v>
      </c>
      <c r="C106" s="151" t="s">
        <v>12001</v>
      </c>
      <c r="D106" s="152" t="s">
        <v>11508</v>
      </c>
      <c r="E106" s="152" t="s">
        <v>6896</v>
      </c>
      <c r="F106" s="166" t="s">
        <v>12002</v>
      </c>
      <c r="G106" s="152" t="s">
        <v>12003</v>
      </c>
      <c r="H106" s="151" t="str">
        <f t="shared" si="4"/>
        <v>นาย  ณฐวัฒน์  ณ ถลาง</v>
      </c>
      <c r="I106" s="151" t="s">
        <v>11610</v>
      </c>
      <c r="J106" s="149" t="s">
        <v>12004</v>
      </c>
      <c r="K106" s="149" t="s">
        <v>7234</v>
      </c>
      <c r="L106" s="155" t="s">
        <v>6935</v>
      </c>
      <c r="M106" s="155" t="s">
        <v>6936</v>
      </c>
      <c r="N106" s="155" t="s">
        <v>6937</v>
      </c>
      <c r="O106" s="155">
        <v>84170</v>
      </c>
      <c r="P106" s="159" t="s">
        <v>11701</v>
      </c>
      <c r="Q106" s="151" t="s">
        <v>12005</v>
      </c>
      <c r="R106" s="156">
        <v>1</v>
      </c>
      <c r="S106" s="157">
        <v>20</v>
      </c>
      <c r="T106" s="155">
        <v>3</v>
      </c>
      <c r="U106" s="155">
        <v>3.5</v>
      </c>
      <c r="V106" s="155">
        <v>12</v>
      </c>
      <c r="W106" s="158">
        <f t="shared" si="6"/>
        <v>2520</v>
      </c>
      <c r="X106" s="157">
        <f t="shared" si="5"/>
        <v>315</v>
      </c>
      <c r="Y106" s="165"/>
      <c r="Z106" s="149" t="s">
        <v>12006</v>
      </c>
      <c r="AA106" s="149" t="s">
        <v>12007</v>
      </c>
      <c r="AB106" s="160">
        <v>42059</v>
      </c>
      <c r="AC106" s="155" t="s">
        <v>11694</v>
      </c>
    </row>
    <row r="107" spans="1:29" ht="63">
      <c r="A107" s="149" t="s">
        <v>7267</v>
      </c>
      <c r="B107" s="161">
        <v>9</v>
      </c>
      <c r="C107" s="151" t="s">
        <v>12008</v>
      </c>
      <c r="D107" s="152" t="s">
        <v>11450</v>
      </c>
      <c r="E107" s="152" t="s">
        <v>6905</v>
      </c>
      <c r="F107" s="152" t="s">
        <v>9415</v>
      </c>
      <c r="G107" s="152" t="s">
        <v>7715</v>
      </c>
      <c r="H107" s="151" t="str">
        <f t="shared" si="4"/>
        <v>นาง  จรูญ  ขำสวัสดิ์</v>
      </c>
      <c r="I107" s="151" t="s">
        <v>11552</v>
      </c>
      <c r="J107" s="153" t="s">
        <v>7654</v>
      </c>
      <c r="K107" s="149" t="s">
        <v>7234</v>
      </c>
      <c r="L107" s="155" t="s">
        <v>6935</v>
      </c>
      <c r="M107" s="155" t="s">
        <v>6936</v>
      </c>
      <c r="N107" s="155" t="s">
        <v>6937</v>
      </c>
      <c r="O107" s="155">
        <v>84170</v>
      </c>
      <c r="P107" s="159" t="s">
        <v>11701</v>
      </c>
      <c r="Q107" s="151" t="s">
        <v>11691</v>
      </c>
      <c r="R107" s="156">
        <v>1</v>
      </c>
      <c r="S107" s="157">
        <v>10</v>
      </c>
      <c r="T107" s="155">
        <v>4</v>
      </c>
      <c r="U107" s="155">
        <v>5</v>
      </c>
      <c r="V107" s="155">
        <v>12</v>
      </c>
      <c r="W107" s="158">
        <f t="shared" si="6"/>
        <v>2400</v>
      </c>
      <c r="X107" s="157">
        <f t="shared" si="5"/>
        <v>300</v>
      </c>
      <c r="Y107" s="165"/>
      <c r="Z107" s="149" t="s">
        <v>12009</v>
      </c>
      <c r="AA107" s="149" t="s">
        <v>12006</v>
      </c>
      <c r="AB107" s="160">
        <v>42059</v>
      </c>
      <c r="AC107" s="155" t="s">
        <v>11694</v>
      </c>
    </row>
    <row r="108" spans="1:29" ht="63">
      <c r="A108" s="149" t="s">
        <v>7262</v>
      </c>
      <c r="B108" s="161">
        <v>9</v>
      </c>
      <c r="C108" s="151" t="s">
        <v>12010</v>
      </c>
      <c r="D108" s="152" t="s">
        <v>3161</v>
      </c>
      <c r="E108" s="166" t="s">
        <v>6923</v>
      </c>
      <c r="F108" s="152" t="s">
        <v>9972</v>
      </c>
      <c r="G108" s="152" t="s">
        <v>9973</v>
      </c>
      <c r="H108" s="151" t="str">
        <f t="shared" si="4"/>
        <v>นางสาว  สุภานัน  พิเศษศุภอรรถ</v>
      </c>
      <c r="I108" s="151" t="s">
        <v>3162</v>
      </c>
      <c r="J108" s="153" t="s">
        <v>8383</v>
      </c>
      <c r="K108" s="149" t="s">
        <v>7234</v>
      </c>
      <c r="L108" s="155" t="s">
        <v>6935</v>
      </c>
      <c r="M108" s="155" t="s">
        <v>6936</v>
      </c>
      <c r="N108" s="155" t="s">
        <v>6937</v>
      </c>
      <c r="O108" s="155">
        <v>84170</v>
      </c>
      <c r="P108" s="159" t="s">
        <v>11701</v>
      </c>
      <c r="Q108" s="151" t="s">
        <v>11691</v>
      </c>
      <c r="R108" s="156">
        <v>1</v>
      </c>
      <c r="S108" s="157">
        <v>10</v>
      </c>
      <c r="T108" s="155">
        <v>7</v>
      </c>
      <c r="U108" s="155">
        <v>12</v>
      </c>
      <c r="V108" s="155">
        <v>12</v>
      </c>
      <c r="W108" s="158">
        <f t="shared" si="6"/>
        <v>10080</v>
      </c>
      <c r="X108" s="157">
        <f t="shared" si="5"/>
        <v>1260</v>
      </c>
      <c r="Y108" s="165"/>
      <c r="Z108" s="149" t="s">
        <v>12011</v>
      </c>
      <c r="AA108" s="149" t="s">
        <v>12012</v>
      </c>
      <c r="AB108" s="160">
        <v>42059</v>
      </c>
      <c r="AC108" s="155" t="s">
        <v>11694</v>
      </c>
    </row>
    <row r="109" spans="1:29">
      <c r="A109" s="149" t="s">
        <v>7271</v>
      </c>
      <c r="B109" s="161">
        <v>9</v>
      </c>
      <c r="C109" s="151" t="s">
        <v>12013</v>
      </c>
      <c r="D109" s="152" t="s">
        <v>11472</v>
      </c>
      <c r="E109" s="152" t="s">
        <v>6896</v>
      </c>
      <c r="F109" s="152" t="s">
        <v>12014</v>
      </c>
      <c r="G109" s="152" t="s">
        <v>9973</v>
      </c>
      <c r="H109" s="151" t="str">
        <f t="shared" si="4"/>
        <v>นาย  สุกมล  พิเศษศุภอรรถ</v>
      </c>
      <c r="I109" s="151" t="s">
        <v>11574</v>
      </c>
      <c r="J109" s="153" t="s">
        <v>7015</v>
      </c>
      <c r="K109" s="149" t="s">
        <v>7234</v>
      </c>
      <c r="L109" s="155" t="s">
        <v>6935</v>
      </c>
      <c r="M109" s="155" t="s">
        <v>6936</v>
      </c>
      <c r="N109" s="155" t="s">
        <v>6937</v>
      </c>
      <c r="O109" s="155">
        <v>84170</v>
      </c>
      <c r="P109" s="151" t="s">
        <v>11717</v>
      </c>
      <c r="Q109" s="151" t="s">
        <v>12015</v>
      </c>
      <c r="R109" s="156">
        <v>1</v>
      </c>
      <c r="S109" s="157">
        <v>15</v>
      </c>
      <c r="T109" s="155">
        <v>9</v>
      </c>
      <c r="U109" s="155">
        <v>15</v>
      </c>
      <c r="V109" s="155">
        <v>12</v>
      </c>
      <c r="W109" s="158">
        <f t="shared" si="6"/>
        <v>24300</v>
      </c>
      <c r="X109" s="157">
        <f t="shared" si="5"/>
        <v>3037.5</v>
      </c>
      <c r="Y109" s="165"/>
      <c r="Z109" s="149" t="s">
        <v>11875</v>
      </c>
      <c r="AA109" s="149" t="s">
        <v>11931</v>
      </c>
      <c r="AB109" s="160">
        <v>42090</v>
      </c>
      <c r="AC109" s="155" t="s">
        <v>11694</v>
      </c>
    </row>
    <row r="110" spans="1:29">
      <c r="A110" s="149" t="s">
        <v>7271</v>
      </c>
      <c r="B110" s="161">
        <v>9</v>
      </c>
      <c r="C110" s="151" t="s">
        <v>12016</v>
      </c>
      <c r="D110" s="152" t="s">
        <v>11472</v>
      </c>
      <c r="E110" s="152" t="s">
        <v>6896</v>
      </c>
      <c r="F110" s="152" t="s">
        <v>12014</v>
      </c>
      <c r="G110" s="152" t="s">
        <v>9973</v>
      </c>
      <c r="H110" s="151" t="str">
        <f t="shared" si="4"/>
        <v>นาย  สุกมล  พิเศษศุภอรรถ</v>
      </c>
      <c r="I110" s="151" t="s">
        <v>11574</v>
      </c>
      <c r="J110" s="153" t="s">
        <v>7015</v>
      </c>
      <c r="K110" s="149" t="s">
        <v>7234</v>
      </c>
      <c r="L110" s="155" t="s">
        <v>6935</v>
      </c>
      <c r="M110" s="155" t="s">
        <v>6936</v>
      </c>
      <c r="N110" s="155" t="s">
        <v>6937</v>
      </c>
      <c r="O110" s="155">
        <v>84170</v>
      </c>
      <c r="P110" s="151" t="s">
        <v>11717</v>
      </c>
      <c r="Q110" s="151" t="s">
        <v>12017</v>
      </c>
      <c r="R110" s="156">
        <v>1</v>
      </c>
      <c r="S110" s="157">
        <v>15</v>
      </c>
      <c r="T110" s="155">
        <v>5</v>
      </c>
      <c r="U110" s="155">
        <v>18</v>
      </c>
      <c r="V110" s="155">
        <v>12</v>
      </c>
      <c r="W110" s="158">
        <f t="shared" si="6"/>
        <v>16200</v>
      </c>
      <c r="X110" s="157">
        <f t="shared" si="5"/>
        <v>2025</v>
      </c>
      <c r="Y110" s="165"/>
      <c r="Z110" s="149" t="s">
        <v>11875</v>
      </c>
      <c r="AA110" s="149" t="s">
        <v>11931</v>
      </c>
      <c r="AB110" s="160">
        <v>42090</v>
      </c>
      <c r="AC110" s="155" t="s">
        <v>11694</v>
      </c>
    </row>
    <row r="111" spans="1:29">
      <c r="A111" s="149" t="s">
        <v>7271</v>
      </c>
      <c r="B111" s="161">
        <v>9</v>
      </c>
      <c r="C111" s="155" t="s">
        <v>12018</v>
      </c>
      <c r="D111" s="152" t="s">
        <v>11472</v>
      </c>
      <c r="E111" s="152" t="s">
        <v>6896</v>
      </c>
      <c r="F111" s="152" t="s">
        <v>12014</v>
      </c>
      <c r="G111" s="152" t="s">
        <v>9973</v>
      </c>
      <c r="H111" s="151" t="str">
        <f t="shared" si="4"/>
        <v>นาย  สุกมล  พิเศษศุภอรรถ</v>
      </c>
      <c r="I111" s="151" t="s">
        <v>11574</v>
      </c>
      <c r="J111" s="153" t="s">
        <v>7015</v>
      </c>
      <c r="K111" s="149" t="s">
        <v>7234</v>
      </c>
      <c r="L111" s="155" t="s">
        <v>6935</v>
      </c>
      <c r="M111" s="155" t="s">
        <v>6936</v>
      </c>
      <c r="N111" s="155" t="s">
        <v>6937</v>
      </c>
      <c r="O111" s="155">
        <v>84170</v>
      </c>
      <c r="P111" s="155" t="s">
        <v>11696</v>
      </c>
      <c r="Q111" s="151" t="s">
        <v>12019</v>
      </c>
      <c r="R111" s="156">
        <v>1</v>
      </c>
      <c r="S111" s="157">
        <v>10</v>
      </c>
      <c r="T111" s="155">
        <v>6</v>
      </c>
      <c r="U111" s="155">
        <v>15</v>
      </c>
      <c r="V111" s="155">
        <v>12</v>
      </c>
      <c r="W111" s="158">
        <f t="shared" si="6"/>
        <v>10800</v>
      </c>
      <c r="X111" s="157">
        <f t="shared" si="5"/>
        <v>1350</v>
      </c>
      <c r="Y111" s="165"/>
      <c r="Z111" s="149" t="s">
        <v>11875</v>
      </c>
      <c r="AA111" s="149" t="s">
        <v>11931</v>
      </c>
      <c r="AB111" s="160">
        <v>42090</v>
      </c>
      <c r="AC111" s="155" t="s">
        <v>11694</v>
      </c>
    </row>
    <row r="112" spans="1:29">
      <c r="A112" s="149" t="s">
        <v>7271</v>
      </c>
      <c r="B112" s="161">
        <v>9</v>
      </c>
      <c r="C112" s="155" t="s">
        <v>12020</v>
      </c>
      <c r="D112" s="152" t="s">
        <v>11472</v>
      </c>
      <c r="E112" s="152" t="s">
        <v>6896</v>
      </c>
      <c r="F112" s="152" t="s">
        <v>12014</v>
      </c>
      <c r="G112" s="152" t="s">
        <v>9973</v>
      </c>
      <c r="H112" s="151" t="str">
        <f t="shared" si="4"/>
        <v>นาย  สุกมล  พิเศษศุภอรรถ</v>
      </c>
      <c r="I112" s="151" t="s">
        <v>11574</v>
      </c>
      <c r="J112" s="153" t="s">
        <v>7015</v>
      </c>
      <c r="K112" s="149" t="s">
        <v>7234</v>
      </c>
      <c r="L112" s="155" t="s">
        <v>6935</v>
      </c>
      <c r="M112" s="155" t="s">
        <v>6936</v>
      </c>
      <c r="N112" s="155" t="s">
        <v>6937</v>
      </c>
      <c r="O112" s="155">
        <v>84170</v>
      </c>
      <c r="P112" s="155" t="s">
        <v>11696</v>
      </c>
      <c r="Q112" s="151" t="s">
        <v>12021</v>
      </c>
      <c r="R112" s="156">
        <v>1</v>
      </c>
      <c r="S112" s="157">
        <v>10</v>
      </c>
      <c r="T112" s="155">
        <v>8</v>
      </c>
      <c r="U112" s="155">
        <v>10</v>
      </c>
      <c r="V112" s="155">
        <v>12</v>
      </c>
      <c r="W112" s="158">
        <f t="shared" si="6"/>
        <v>9600</v>
      </c>
      <c r="X112" s="157">
        <f t="shared" si="5"/>
        <v>1200</v>
      </c>
      <c r="Y112" s="165"/>
      <c r="Z112" s="149" t="s">
        <v>11875</v>
      </c>
      <c r="AA112" s="149" t="s">
        <v>11931</v>
      </c>
      <c r="AB112" s="160">
        <v>42090</v>
      </c>
      <c r="AC112" s="155" t="s">
        <v>11694</v>
      </c>
    </row>
    <row r="113" spans="1:29">
      <c r="A113" s="149" t="s">
        <v>7271</v>
      </c>
      <c r="B113" s="161">
        <v>9</v>
      </c>
      <c r="C113" s="155" t="s">
        <v>12022</v>
      </c>
      <c r="D113" s="152" t="s">
        <v>11472</v>
      </c>
      <c r="E113" s="152" t="s">
        <v>6896</v>
      </c>
      <c r="F113" s="152" t="s">
        <v>12014</v>
      </c>
      <c r="G113" s="152" t="s">
        <v>9973</v>
      </c>
      <c r="H113" s="151" t="str">
        <f t="shared" si="4"/>
        <v>นาย  สุกมล  พิเศษศุภอรรถ</v>
      </c>
      <c r="I113" s="151" t="s">
        <v>11574</v>
      </c>
      <c r="J113" s="153" t="s">
        <v>7015</v>
      </c>
      <c r="K113" s="149" t="s">
        <v>7234</v>
      </c>
      <c r="L113" s="155" t="s">
        <v>6935</v>
      </c>
      <c r="M113" s="155" t="s">
        <v>6936</v>
      </c>
      <c r="N113" s="155" t="s">
        <v>6937</v>
      </c>
      <c r="O113" s="155">
        <v>84170</v>
      </c>
      <c r="P113" s="155" t="s">
        <v>12023</v>
      </c>
      <c r="Q113" s="151" t="s">
        <v>11752</v>
      </c>
      <c r="R113" s="156">
        <v>1</v>
      </c>
      <c r="S113" s="157">
        <v>3</v>
      </c>
      <c r="T113" s="155">
        <v>10</v>
      </c>
      <c r="U113" s="155">
        <v>15</v>
      </c>
      <c r="V113" s="155">
        <v>12</v>
      </c>
      <c r="W113" s="158">
        <f t="shared" si="6"/>
        <v>5400</v>
      </c>
      <c r="X113" s="157">
        <f t="shared" si="5"/>
        <v>675</v>
      </c>
      <c r="Y113" s="165"/>
      <c r="Z113" s="149" t="s">
        <v>11875</v>
      </c>
      <c r="AA113" s="149" t="s">
        <v>11931</v>
      </c>
      <c r="AB113" s="160">
        <v>42090</v>
      </c>
      <c r="AC113" s="155" t="s">
        <v>11694</v>
      </c>
    </row>
    <row r="114" spans="1:29" ht="63">
      <c r="A114" s="149" t="s">
        <v>7275</v>
      </c>
      <c r="B114" s="161">
        <v>9</v>
      </c>
      <c r="C114" s="151" t="s">
        <v>12024</v>
      </c>
      <c r="D114" s="152" t="s">
        <v>11463</v>
      </c>
      <c r="E114" s="152" t="s">
        <v>6905</v>
      </c>
      <c r="F114" s="152" t="s">
        <v>12025</v>
      </c>
      <c r="G114" s="152" t="s">
        <v>9973</v>
      </c>
      <c r="H114" s="151" t="str">
        <f t="shared" si="4"/>
        <v>นาง  เสาวรีย์  พิเศษศุภอรรถ</v>
      </c>
      <c r="I114" s="151" t="s">
        <v>11565</v>
      </c>
      <c r="J114" s="153" t="s">
        <v>7015</v>
      </c>
      <c r="K114" s="149" t="s">
        <v>7234</v>
      </c>
      <c r="L114" s="155" t="s">
        <v>6935</v>
      </c>
      <c r="M114" s="155" t="s">
        <v>6936</v>
      </c>
      <c r="N114" s="155" t="s">
        <v>6937</v>
      </c>
      <c r="O114" s="155">
        <v>84170</v>
      </c>
      <c r="P114" s="159" t="s">
        <v>11701</v>
      </c>
      <c r="Q114" s="151" t="s">
        <v>12026</v>
      </c>
      <c r="R114" s="156">
        <v>1</v>
      </c>
      <c r="S114" s="157">
        <v>10</v>
      </c>
      <c r="T114" s="155">
        <v>3</v>
      </c>
      <c r="U114" s="155">
        <v>4</v>
      </c>
      <c r="V114" s="155">
        <v>12</v>
      </c>
      <c r="W114" s="158">
        <f t="shared" si="6"/>
        <v>1440</v>
      </c>
      <c r="X114" s="157">
        <f t="shared" si="5"/>
        <v>180</v>
      </c>
      <c r="Y114" s="165"/>
      <c r="Z114" s="149" t="s">
        <v>11815</v>
      </c>
      <c r="AA114" s="149" t="s">
        <v>12027</v>
      </c>
      <c r="AB114" s="160">
        <v>42090</v>
      </c>
      <c r="AC114" s="155" t="s">
        <v>11694</v>
      </c>
    </row>
    <row r="115" spans="1:29" ht="63">
      <c r="A115" s="149" t="s">
        <v>7278</v>
      </c>
      <c r="B115" s="161">
        <v>9</v>
      </c>
      <c r="C115" s="151" t="s">
        <v>12028</v>
      </c>
      <c r="D115" s="152" t="s">
        <v>11464</v>
      </c>
      <c r="E115" s="166" t="s">
        <v>6896</v>
      </c>
      <c r="F115" s="152" t="s">
        <v>12029</v>
      </c>
      <c r="G115" s="152" t="s">
        <v>8742</v>
      </c>
      <c r="H115" s="151" t="str">
        <f t="shared" si="4"/>
        <v>นาย  ศักรินทร์  สุขเจริญ</v>
      </c>
      <c r="I115" s="151" t="s">
        <v>11566</v>
      </c>
      <c r="J115" s="149">
        <v>195</v>
      </c>
      <c r="K115" s="149" t="s">
        <v>7234</v>
      </c>
      <c r="L115" s="155" t="s">
        <v>6935</v>
      </c>
      <c r="M115" s="155" t="s">
        <v>6936</v>
      </c>
      <c r="N115" s="155" t="s">
        <v>6937</v>
      </c>
      <c r="O115" s="155">
        <v>84170</v>
      </c>
      <c r="P115" s="159" t="s">
        <v>11701</v>
      </c>
      <c r="Q115" s="151" t="s">
        <v>12030</v>
      </c>
      <c r="R115" s="156">
        <v>1</v>
      </c>
      <c r="S115" s="157">
        <v>10</v>
      </c>
      <c r="T115" s="155">
        <v>5</v>
      </c>
      <c r="U115" s="155">
        <v>8</v>
      </c>
      <c r="V115" s="155">
        <v>12</v>
      </c>
      <c r="W115" s="158">
        <f t="shared" si="6"/>
        <v>4800</v>
      </c>
      <c r="X115" s="157">
        <f t="shared" si="5"/>
        <v>600</v>
      </c>
      <c r="Y115" s="165"/>
      <c r="Z115" s="149" t="s">
        <v>12031</v>
      </c>
      <c r="AA115" s="149" t="s">
        <v>11803</v>
      </c>
      <c r="AB115" s="160">
        <v>42237</v>
      </c>
      <c r="AC115" s="155" t="s">
        <v>11694</v>
      </c>
    </row>
    <row r="116" spans="1:29" ht="63">
      <c r="A116" s="149" t="s">
        <v>7286</v>
      </c>
      <c r="B116" s="161">
        <v>9</v>
      </c>
      <c r="C116" s="151" t="s">
        <v>12032</v>
      </c>
      <c r="D116" s="152" t="s">
        <v>4687</v>
      </c>
      <c r="E116" s="152" t="s">
        <v>6896</v>
      </c>
      <c r="F116" s="152" t="s">
        <v>7120</v>
      </c>
      <c r="G116" s="152" t="s">
        <v>8106</v>
      </c>
      <c r="H116" s="151" t="str">
        <f t="shared" si="4"/>
        <v>นาย  ประเสริฐ  หนูบุญ</v>
      </c>
      <c r="I116" s="151" t="s">
        <v>4689</v>
      </c>
      <c r="J116" s="153" t="s">
        <v>8107</v>
      </c>
      <c r="K116" s="149" t="s">
        <v>7234</v>
      </c>
      <c r="L116" s="155" t="s">
        <v>6935</v>
      </c>
      <c r="M116" s="155" t="s">
        <v>6936</v>
      </c>
      <c r="N116" s="155" t="s">
        <v>6937</v>
      </c>
      <c r="O116" s="155">
        <v>84170</v>
      </c>
      <c r="P116" s="159" t="s">
        <v>11701</v>
      </c>
      <c r="Q116" s="151" t="s">
        <v>12033</v>
      </c>
      <c r="R116" s="156">
        <v>1</v>
      </c>
      <c r="S116" s="157">
        <v>10</v>
      </c>
      <c r="T116" s="155">
        <v>4</v>
      </c>
      <c r="U116" s="155">
        <v>4</v>
      </c>
      <c r="V116" s="155">
        <v>12</v>
      </c>
      <c r="W116" s="158">
        <f t="shared" si="6"/>
        <v>1920</v>
      </c>
      <c r="X116" s="157">
        <f t="shared" si="5"/>
        <v>240</v>
      </c>
      <c r="Y116" s="165"/>
      <c r="Z116" s="149" t="s">
        <v>12034</v>
      </c>
      <c r="AA116" s="149" t="s">
        <v>11999</v>
      </c>
      <c r="AB116" s="160">
        <v>42059</v>
      </c>
      <c r="AC116" s="155" t="s">
        <v>11694</v>
      </c>
    </row>
    <row r="117" spans="1:29">
      <c r="A117" s="149" t="s">
        <v>7292</v>
      </c>
      <c r="B117" s="161">
        <v>9</v>
      </c>
      <c r="C117" s="151" t="s">
        <v>12035</v>
      </c>
      <c r="D117" s="152" t="s">
        <v>11462</v>
      </c>
      <c r="E117" s="152" t="s">
        <v>6905</v>
      </c>
      <c r="F117" s="152" t="s">
        <v>12036</v>
      </c>
      <c r="G117" s="152" t="s">
        <v>9636</v>
      </c>
      <c r="H117" s="151" t="str">
        <f t="shared" si="4"/>
        <v>นาง  อุทัยวรรณ  ช่วยตน</v>
      </c>
      <c r="I117" s="151" t="s">
        <v>11564</v>
      </c>
      <c r="J117" s="175">
        <v>8</v>
      </c>
      <c r="K117" s="149" t="s">
        <v>7234</v>
      </c>
      <c r="L117" s="155" t="s">
        <v>6935</v>
      </c>
      <c r="M117" s="155" t="s">
        <v>6936</v>
      </c>
      <c r="N117" s="155" t="s">
        <v>6937</v>
      </c>
      <c r="O117" s="155">
        <v>84170</v>
      </c>
      <c r="P117" s="151" t="s">
        <v>11717</v>
      </c>
      <c r="Q117" s="151" t="s">
        <v>12026</v>
      </c>
      <c r="R117" s="156">
        <v>1</v>
      </c>
      <c r="S117" s="157">
        <v>15</v>
      </c>
      <c r="T117" s="155">
        <v>8</v>
      </c>
      <c r="U117" s="155">
        <v>4</v>
      </c>
      <c r="V117" s="155">
        <v>12</v>
      </c>
      <c r="W117" s="158">
        <f t="shared" si="6"/>
        <v>5760</v>
      </c>
      <c r="X117" s="157">
        <f t="shared" si="5"/>
        <v>720</v>
      </c>
      <c r="Y117" s="165"/>
      <c r="Z117" s="149" t="s">
        <v>12037</v>
      </c>
      <c r="AA117" s="149" t="s">
        <v>12011</v>
      </c>
      <c r="AB117" s="160">
        <v>42059</v>
      </c>
      <c r="AC117" s="155" t="s">
        <v>11694</v>
      </c>
    </row>
    <row r="118" spans="1:29">
      <c r="A118" s="149" t="s">
        <v>7295</v>
      </c>
      <c r="B118" s="161">
        <v>9</v>
      </c>
      <c r="C118" s="151" t="s">
        <v>12038</v>
      </c>
      <c r="D118" s="152" t="s">
        <v>5102</v>
      </c>
      <c r="E118" s="152" t="s">
        <v>6896</v>
      </c>
      <c r="F118" s="152" t="s">
        <v>7313</v>
      </c>
      <c r="G118" s="152" t="s">
        <v>10087</v>
      </c>
      <c r="H118" s="151" t="str">
        <f t="shared" si="4"/>
        <v>นาย  มานพ  ตั้งรุ่งเจริญ</v>
      </c>
      <c r="I118" s="151" t="s">
        <v>5103</v>
      </c>
      <c r="J118" s="153" t="s">
        <v>7775</v>
      </c>
      <c r="K118" s="149" t="s">
        <v>7234</v>
      </c>
      <c r="L118" s="155" t="s">
        <v>6935</v>
      </c>
      <c r="M118" s="155" t="s">
        <v>6936</v>
      </c>
      <c r="N118" s="155" t="s">
        <v>6937</v>
      </c>
      <c r="O118" s="155">
        <v>84170</v>
      </c>
      <c r="P118" s="151" t="s">
        <v>11717</v>
      </c>
      <c r="Q118" s="151" t="s">
        <v>12039</v>
      </c>
      <c r="R118" s="156">
        <v>1</v>
      </c>
      <c r="S118" s="157">
        <v>15</v>
      </c>
      <c r="T118" s="155">
        <v>6</v>
      </c>
      <c r="U118" s="155">
        <v>6</v>
      </c>
      <c r="V118" s="155">
        <v>12</v>
      </c>
      <c r="W118" s="158">
        <f t="shared" si="6"/>
        <v>6480</v>
      </c>
      <c r="X118" s="157">
        <f t="shared" si="5"/>
        <v>810</v>
      </c>
      <c r="Y118" s="159"/>
      <c r="Z118" s="149" t="s">
        <v>12040</v>
      </c>
      <c r="AA118" s="149" t="s">
        <v>12041</v>
      </c>
      <c r="AB118" s="160">
        <v>42059</v>
      </c>
      <c r="AC118" s="155" t="s">
        <v>11694</v>
      </c>
    </row>
    <row r="119" spans="1:29" ht="63">
      <c r="A119" s="149" t="s">
        <v>7295</v>
      </c>
      <c r="B119" s="161">
        <v>9</v>
      </c>
      <c r="C119" s="155" t="s">
        <v>12042</v>
      </c>
      <c r="D119" s="152" t="s">
        <v>5102</v>
      </c>
      <c r="E119" s="152" t="s">
        <v>6896</v>
      </c>
      <c r="F119" s="152" t="s">
        <v>7313</v>
      </c>
      <c r="G119" s="152" t="s">
        <v>10087</v>
      </c>
      <c r="H119" s="151" t="str">
        <f t="shared" si="4"/>
        <v>นาย  มานพ  ตั้งรุ่งเจริญ</v>
      </c>
      <c r="I119" s="151" t="s">
        <v>5103</v>
      </c>
      <c r="J119" s="153" t="s">
        <v>7775</v>
      </c>
      <c r="K119" s="149" t="s">
        <v>7234</v>
      </c>
      <c r="L119" s="155" t="s">
        <v>6935</v>
      </c>
      <c r="M119" s="155" t="s">
        <v>6936</v>
      </c>
      <c r="N119" s="155" t="s">
        <v>6937</v>
      </c>
      <c r="O119" s="155">
        <v>84170</v>
      </c>
      <c r="P119" s="159" t="s">
        <v>11701</v>
      </c>
      <c r="Q119" s="151" t="s">
        <v>11691</v>
      </c>
      <c r="R119" s="156">
        <v>1</v>
      </c>
      <c r="S119" s="157">
        <v>10</v>
      </c>
      <c r="T119" s="155">
        <v>6</v>
      </c>
      <c r="U119" s="155">
        <v>6</v>
      </c>
      <c r="V119" s="155">
        <v>12</v>
      </c>
      <c r="W119" s="158">
        <f t="shared" si="6"/>
        <v>4320</v>
      </c>
      <c r="X119" s="157">
        <f t="shared" si="5"/>
        <v>540</v>
      </c>
      <c r="Y119" s="165"/>
      <c r="Z119" s="149" t="s">
        <v>12040</v>
      </c>
      <c r="AA119" s="149" t="s">
        <v>12041</v>
      </c>
      <c r="AB119" s="160">
        <v>42059</v>
      </c>
      <c r="AC119" s="155" t="s">
        <v>11694</v>
      </c>
    </row>
    <row r="120" spans="1:29" ht="63">
      <c r="A120" s="149" t="s">
        <v>7300</v>
      </c>
      <c r="B120" s="161">
        <v>9</v>
      </c>
      <c r="C120" s="151" t="s">
        <v>12043</v>
      </c>
      <c r="D120" s="152" t="s">
        <v>11465</v>
      </c>
      <c r="E120" s="152" t="s">
        <v>6905</v>
      </c>
      <c r="F120" s="152" t="s">
        <v>7753</v>
      </c>
      <c r="G120" s="166" t="s">
        <v>7774</v>
      </c>
      <c r="H120" s="151" t="str">
        <f t="shared" si="4"/>
        <v>นาง  ผกามาศ  รักษ์ประสงค์</v>
      </c>
      <c r="I120" s="151" t="s">
        <v>11567</v>
      </c>
      <c r="J120" s="153" t="s">
        <v>7833</v>
      </c>
      <c r="K120" s="149" t="s">
        <v>7234</v>
      </c>
      <c r="L120" s="155" t="s">
        <v>6935</v>
      </c>
      <c r="M120" s="155" t="s">
        <v>6936</v>
      </c>
      <c r="N120" s="155" t="s">
        <v>6937</v>
      </c>
      <c r="O120" s="155">
        <v>84170</v>
      </c>
      <c r="P120" s="159" t="s">
        <v>11701</v>
      </c>
      <c r="Q120" s="151" t="s">
        <v>11691</v>
      </c>
      <c r="R120" s="156">
        <v>1</v>
      </c>
      <c r="S120" s="157">
        <v>10</v>
      </c>
      <c r="T120" s="155">
        <v>7</v>
      </c>
      <c r="U120" s="155">
        <v>8</v>
      </c>
      <c r="V120" s="155">
        <v>12</v>
      </c>
      <c r="W120" s="158">
        <f t="shared" si="6"/>
        <v>6720</v>
      </c>
      <c r="X120" s="157">
        <f t="shared" si="5"/>
        <v>840</v>
      </c>
      <c r="Y120" s="165"/>
      <c r="Z120" s="149" t="s">
        <v>12041</v>
      </c>
      <c r="AA120" s="149" t="s">
        <v>12009</v>
      </c>
      <c r="AB120" s="160">
        <v>42059</v>
      </c>
      <c r="AC120" s="155" t="s">
        <v>11694</v>
      </c>
    </row>
    <row r="121" spans="1:29">
      <c r="A121" s="149" t="s">
        <v>7596</v>
      </c>
      <c r="B121" s="161">
        <v>9</v>
      </c>
      <c r="C121" s="155" t="s">
        <v>12044</v>
      </c>
      <c r="D121" s="152" t="s">
        <v>11506</v>
      </c>
      <c r="E121" s="152" t="s">
        <v>6896</v>
      </c>
      <c r="F121" s="152" t="s">
        <v>12045</v>
      </c>
      <c r="G121" s="152" t="s">
        <v>12046</v>
      </c>
      <c r="H121" s="151" t="str">
        <f t="shared" si="4"/>
        <v>นาย  ประสาน  ทิตย์ศักดิ์</v>
      </c>
      <c r="I121" s="151" t="s">
        <v>11608</v>
      </c>
      <c r="J121" s="153">
        <v>208</v>
      </c>
      <c r="K121" s="149" t="s">
        <v>6944</v>
      </c>
      <c r="L121" s="155" t="s">
        <v>7305</v>
      </c>
      <c r="M121" s="155" t="s">
        <v>6936</v>
      </c>
      <c r="N121" s="155" t="s">
        <v>6937</v>
      </c>
      <c r="O121" s="155">
        <v>84170</v>
      </c>
      <c r="P121" s="155" t="s">
        <v>11696</v>
      </c>
      <c r="Q121" s="151" t="s">
        <v>12047</v>
      </c>
      <c r="R121" s="156">
        <v>1</v>
      </c>
      <c r="S121" s="157">
        <v>20</v>
      </c>
      <c r="T121" s="155">
        <v>12</v>
      </c>
      <c r="U121" s="155">
        <v>8</v>
      </c>
      <c r="V121" s="155">
        <v>10</v>
      </c>
      <c r="W121" s="158">
        <f t="shared" si="6"/>
        <v>19200</v>
      </c>
      <c r="X121" s="157">
        <f t="shared" si="5"/>
        <v>2400</v>
      </c>
      <c r="Y121" s="165"/>
      <c r="Z121" s="149" t="s">
        <v>12048</v>
      </c>
      <c r="AA121" s="149" t="s">
        <v>12034</v>
      </c>
      <c r="AB121" s="160">
        <v>42059</v>
      </c>
      <c r="AC121" s="155" t="s">
        <v>11694</v>
      </c>
    </row>
    <row r="122" spans="1:29">
      <c r="A122" s="149" t="s">
        <v>7303</v>
      </c>
      <c r="B122" s="161">
        <v>9</v>
      </c>
      <c r="C122" s="155" t="s">
        <v>12049</v>
      </c>
      <c r="D122" s="152" t="s">
        <v>11516</v>
      </c>
      <c r="E122" s="152" t="s">
        <v>6896</v>
      </c>
      <c r="F122" s="152" t="s">
        <v>12050</v>
      </c>
      <c r="G122" s="152" t="s">
        <v>12051</v>
      </c>
      <c r="H122" s="151" t="str">
        <f t="shared" si="4"/>
        <v>นาย  สราวุฒิ  ละหมัด</v>
      </c>
      <c r="I122" s="151" t="s">
        <v>11618</v>
      </c>
      <c r="J122" s="149" t="s">
        <v>7722</v>
      </c>
      <c r="K122" s="149" t="s">
        <v>6909</v>
      </c>
      <c r="L122" s="155" t="s">
        <v>7761</v>
      </c>
      <c r="M122" s="155" t="s">
        <v>6936</v>
      </c>
      <c r="N122" s="155" t="s">
        <v>6937</v>
      </c>
      <c r="O122" s="155">
        <v>84170</v>
      </c>
      <c r="P122" s="151" t="s">
        <v>11717</v>
      </c>
      <c r="Q122" s="151" t="s">
        <v>12030</v>
      </c>
      <c r="R122" s="156">
        <v>1</v>
      </c>
      <c r="S122" s="157">
        <v>15</v>
      </c>
      <c r="T122" s="155">
        <v>3.5</v>
      </c>
      <c r="U122" s="155">
        <v>6</v>
      </c>
      <c r="V122" s="155">
        <v>12</v>
      </c>
      <c r="W122" s="158">
        <f t="shared" si="6"/>
        <v>3780</v>
      </c>
      <c r="X122" s="157">
        <f t="shared" si="5"/>
        <v>472.5</v>
      </c>
      <c r="Y122" s="165"/>
      <c r="Z122" s="149" t="s">
        <v>12052</v>
      </c>
      <c r="AA122" s="149" t="s">
        <v>11889</v>
      </c>
      <c r="AB122" s="160">
        <v>42058</v>
      </c>
      <c r="AC122" s="155" t="s">
        <v>11694</v>
      </c>
    </row>
    <row r="123" spans="1:29" ht="63">
      <c r="A123" s="149" t="s">
        <v>7306</v>
      </c>
      <c r="B123" s="161">
        <v>9</v>
      </c>
      <c r="C123" s="151" t="s">
        <v>12053</v>
      </c>
      <c r="D123" s="152" t="s">
        <v>11507</v>
      </c>
      <c r="E123" s="152" t="s">
        <v>6923</v>
      </c>
      <c r="F123" s="152" t="s">
        <v>12054</v>
      </c>
      <c r="G123" s="152" t="s">
        <v>12055</v>
      </c>
      <c r="H123" s="151" t="str">
        <f t="shared" si="4"/>
        <v>นางสาว  ชุติกาญจน์  ศิริวัฒนวิจิตร</v>
      </c>
      <c r="I123" s="151" t="s">
        <v>11609</v>
      </c>
      <c r="J123" s="153" t="s">
        <v>7465</v>
      </c>
      <c r="K123" s="149" t="s">
        <v>7234</v>
      </c>
      <c r="L123" s="155" t="s">
        <v>6935</v>
      </c>
      <c r="M123" s="155" t="s">
        <v>6936</v>
      </c>
      <c r="N123" s="155" t="s">
        <v>6937</v>
      </c>
      <c r="O123" s="155">
        <v>84170</v>
      </c>
      <c r="P123" s="159" t="s">
        <v>11701</v>
      </c>
      <c r="Q123" s="151" t="s">
        <v>12056</v>
      </c>
      <c r="R123" s="156">
        <v>1</v>
      </c>
      <c r="S123" s="157">
        <v>10</v>
      </c>
      <c r="T123" s="155">
        <v>7</v>
      </c>
      <c r="U123" s="155">
        <v>5</v>
      </c>
      <c r="V123" s="155">
        <v>12</v>
      </c>
      <c r="W123" s="158">
        <f t="shared" si="6"/>
        <v>4200</v>
      </c>
      <c r="X123" s="157">
        <f t="shared" si="5"/>
        <v>525</v>
      </c>
      <c r="Y123" s="165"/>
      <c r="Z123" s="149" t="s">
        <v>12057</v>
      </c>
      <c r="AA123" s="149" t="s">
        <v>12058</v>
      </c>
      <c r="AB123" s="160">
        <v>42058</v>
      </c>
      <c r="AC123" s="155" t="s">
        <v>11694</v>
      </c>
    </row>
    <row r="124" spans="1:29" ht="63">
      <c r="A124" s="149" t="s">
        <v>7311</v>
      </c>
      <c r="B124" s="161">
        <v>9</v>
      </c>
      <c r="C124" s="155" t="s">
        <v>12059</v>
      </c>
      <c r="D124" s="152" t="s">
        <v>11466</v>
      </c>
      <c r="E124" s="152" t="s">
        <v>6896</v>
      </c>
      <c r="F124" s="152" t="s">
        <v>12060</v>
      </c>
      <c r="G124" s="152" t="s">
        <v>12061</v>
      </c>
      <c r="H124" s="151" t="str">
        <f t="shared" si="4"/>
        <v>นาย  พันธุ์วริช  มั่นกิจ</v>
      </c>
      <c r="I124" s="151" t="s">
        <v>11568</v>
      </c>
      <c r="J124" s="149" t="s">
        <v>10563</v>
      </c>
      <c r="K124" s="149" t="s">
        <v>7234</v>
      </c>
      <c r="L124" s="155" t="s">
        <v>6935</v>
      </c>
      <c r="M124" s="155" t="s">
        <v>6936</v>
      </c>
      <c r="N124" s="155" t="s">
        <v>6937</v>
      </c>
      <c r="O124" s="155">
        <v>84170</v>
      </c>
      <c r="P124" s="159" t="s">
        <v>11701</v>
      </c>
      <c r="Q124" s="151" t="s">
        <v>12062</v>
      </c>
      <c r="R124" s="156">
        <v>1</v>
      </c>
      <c r="S124" s="157">
        <v>10</v>
      </c>
      <c r="T124" s="155">
        <v>5</v>
      </c>
      <c r="U124" s="155">
        <v>5</v>
      </c>
      <c r="V124" s="155">
        <v>12</v>
      </c>
      <c r="W124" s="158">
        <f t="shared" si="6"/>
        <v>3000</v>
      </c>
      <c r="X124" s="157">
        <f t="shared" si="5"/>
        <v>375</v>
      </c>
      <c r="Y124" s="165"/>
      <c r="Z124" s="149" t="s">
        <v>12063</v>
      </c>
      <c r="AA124" s="149" t="s">
        <v>12037</v>
      </c>
      <c r="AB124" s="160">
        <v>42059</v>
      </c>
      <c r="AC124" s="155" t="s">
        <v>11694</v>
      </c>
    </row>
    <row r="125" spans="1:29">
      <c r="A125" s="149" t="s">
        <v>7316</v>
      </c>
      <c r="B125" s="161">
        <v>9</v>
      </c>
      <c r="C125" s="155" t="s">
        <v>12064</v>
      </c>
      <c r="D125" s="164" t="s">
        <v>11522</v>
      </c>
      <c r="E125" s="164" t="s">
        <v>6896</v>
      </c>
      <c r="F125" s="164" t="s">
        <v>10829</v>
      </c>
      <c r="G125" s="164" t="s">
        <v>7649</v>
      </c>
      <c r="H125" s="151" t="str">
        <f t="shared" si="4"/>
        <v>นาย  พิษณุ  เหยียบสูญ</v>
      </c>
      <c r="I125" s="151" t="s">
        <v>11624</v>
      </c>
      <c r="J125" s="149" t="s">
        <v>7811</v>
      </c>
      <c r="K125" s="149" t="s">
        <v>7234</v>
      </c>
      <c r="L125" s="155" t="s">
        <v>6935</v>
      </c>
      <c r="M125" s="155" t="s">
        <v>6936</v>
      </c>
      <c r="N125" s="155" t="s">
        <v>6937</v>
      </c>
      <c r="O125" s="155">
        <v>84170</v>
      </c>
      <c r="P125" s="155" t="s">
        <v>11696</v>
      </c>
      <c r="Q125" s="151" t="s">
        <v>12065</v>
      </c>
      <c r="R125" s="156">
        <v>2</v>
      </c>
      <c r="S125" s="157">
        <v>8</v>
      </c>
      <c r="T125" s="155">
        <v>2.5</v>
      </c>
      <c r="U125" s="155">
        <v>2</v>
      </c>
      <c r="V125" s="155">
        <v>12</v>
      </c>
      <c r="W125" s="158">
        <f t="shared" si="6"/>
        <v>480</v>
      </c>
      <c r="X125" s="157">
        <f t="shared" si="5"/>
        <v>60</v>
      </c>
      <c r="Y125" s="165"/>
      <c r="Z125" s="149" t="s">
        <v>12066</v>
      </c>
      <c r="AA125" s="149" t="s">
        <v>12031</v>
      </c>
      <c r="AB125" s="160">
        <v>42072</v>
      </c>
      <c r="AC125" s="155" t="s">
        <v>11694</v>
      </c>
    </row>
    <row r="126" spans="1:29" ht="63">
      <c r="A126" s="149" t="s">
        <v>7318</v>
      </c>
      <c r="B126" s="161">
        <v>9</v>
      </c>
      <c r="C126" s="151" t="s">
        <v>12067</v>
      </c>
      <c r="D126" s="152" t="s">
        <v>11496</v>
      </c>
      <c r="E126" s="152" t="s">
        <v>6905</v>
      </c>
      <c r="F126" s="152" t="s">
        <v>12068</v>
      </c>
      <c r="G126" s="152" t="s">
        <v>9936</v>
      </c>
      <c r="H126" s="151" t="str">
        <f t="shared" si="4"/>
        <v>นาง  อาบจิต  นนทสิงห์</v>
      </c>
      <c r="I126" s="151" t="s">
        <v>11598</v>
      </c>
      <c r="J126" s="153" t="s">
        <v>8757</v>
      </c>
      <c r="K126" s="149" t="s">
        <v>7234</v>
      </c>
      <c r="L126" s="155" t="s">
        <v>6935</v>
      </c>
      <c r="M126" s="155" t="s">
        <v>6936</v>
      </c>
      <c r="N126" s="155" t="s">
        <v>6937</v>
      </c>
      <c r="O126" s="155">
        <v>84170</v>
      </c>
      <c r="P126" s="159" t="s">
        <v>11701</v>
      </c>
      <c r="Q126" s="151" t="s">
        <v>11691</v>
      </c>
      <c r="R126" s="156">
        <v>2</v>
      </c>
      <c r="S126" s="157">
        <v>8</v>
      </c>
      <c r="T126" s="155">
        <v>8</v>
      </c>
      <c r="U126" s="155">
        <v>5</v>
      </c>
      <c r="V126" s="155">
        <v>12</v>
      </c>
      <c r="W126" s="158">
        <f t="shared" si="6"/>
        <v>3840</v>
      </c>
      <c r="X126" s="157">
        <f t="shared" si="5"/>
        <v>480</v>
      </c>
      <c r="Y126" s="165"/>
      <c r="Z126" s="149" t="s">
        <v>11869</v>
      </c>
      <c r="AA126" s="149" t="s">
        <v>12069</v>
      </c>
      <c r="AB126" s="160">
        <v>42027</v>
      </c>
      <c r="AC126" s="155" t="s">
        <v>11694</v>
      </c>
    </row>
    <row r="127" spans="1:29" ht="63">
      <c r="A127" s="149" t="s">
        <v>7323</v>
      </c>
      <c r="B127" s="161">
        <v>9</v>
      </c>
      <c r="C127" s="155" t="s">
        <v>12070</v>
      </c>
      <c r="D127" s="152" t="s">
        <v>4734</v>
      </c>
      <c r="E127" s="152" t="s">
        <v>6896</v>
      </c>
      <c r="F127" s="152" t="s">
        <v>8531</v>
      </c>
      <c r="G127" s="152" t="s">
        <v>9944</v>
      </c>
      <c r="H127" s="151" t="str">
        <f t="shared" si="4"/>
        <v>นาย  ปรีชา  มีมุสิก</v>
      </c>
      <c r="I127" s="151" t="s">
        <v>4736</v>
      </c>
      <c r="J127" s="153">
        <v>234</v>
      </c>
      <c r="K127" s="149" t="s">
        <v>7234</v>
      </c>
      <c r="L127" s="155" t="s">
        <v>6935</v>
      </c>
      <c r="M127" s="155" t="s">
        <v>6936</v>
      </c>
      <c r="N127" s="155" t="s">
        <v>6937</v>
      </c>
      <c r="O127" s="155">
        <v>84170</v>
      </c>
      <c r="P127" s="159" t="s">
        <v>11701</v>
      </c>
      <c r="Q127" s="151" t="s">
        <v>11691</v>
      </c>
      <c r="R127" s="156">
        <v>2</v>
      </c>
      <c r="S127" s="157">
        <v>8</v>
      </c>
      <c r="T127" s="155">
        <v>6</v>
      </c>
      <c r="U127" s="155">
        <v>7</v>
      </c>
      <c r="V127" s="155">
        <v>12</v>
      </c>
      <c r="W127" s="158">
        <f t="shared" si="6"/>
        <v>4032</v>
      </c>
      <c r="X127" s="157">
        <f t="shared" si="5"/>
        <v>504</v>
      </c>
      <c r="Y127" s="165"/>
      <c r="Z127" s="149" t="s">
        <v>12071</v>
      </c>
      <c r="AA127" s="149" t="s">
        <v>12072</v>
      </c>
      <c r="AB127" s="160">
        <v>42027</v>
      </c>
      <c r="AC127" s="155" t="s">
        <v>11694</v>
      </c>
    </row>
    <row r="128" spans="1:29">
      <c r="A128" s="149" t="s">
        <v>7323</v>
      </c>
      <c r="B128" s="161">
        <v>9</v>
      </c>
      <c r="C128" s="155" t="s">
        <v>12073</v>
      </c>
      <c r="D128" s="152" t="s">
        <v>4734</v>
      </c>
      <c r="E128" s="152" t="s">
        <v>6896</v>
      </c>
      <c r="F128" s="152" t="s">
        <v>8531</v>
      </c>
      <c r="G128" s="152" t="s">
        <v>9944</v>
      </c>
      <c r="H128" s="151" t="str">
        <f t="shared" si="4"/>
        <v>นาย  ปรีชา  มีมุสิก</v>
      </c>
      <c r="I128" s="151" t="s">
        <v>4736</v>
      </c>
      <c r="J128" s="153">
        <v>234</v>
      </c>
      <c r="K128" s="149" t="s">
        <v>7234</v>
      </c>
      <c r="L128" s="155" t="s">
        <v>6935</v>
      </c>
      <c r="M128" s="155" t="s">
        <v>6936</v>
      </c>
      <c r="N128" s="155" t="s">
        <v>6937</v>
      </c>
      <c r="O128" s="155">
        <v>84170</v>
      </c>
      <c r="P128" s="155" t="s">
        <v>11696</v>
      </c>
      <c r="Q128" s="151" t="s">
        <v>11791</v>
      </c>
      <c r="R128" s="156">
        <v>2</v>
      </c>
      <c r="S128" s="157">
        <v>8</v>
      </c>
      <c r="T128" s="155">
        <v>2</v>
      </c>
      <c r="U128" s="155">
        <v>2</v>
      </c>
      <c r="V128" s="155">
        <v>12</v>
      </c>
      <c r="W128" s="158">
        <f t="shared" si="6"/>
        <v>384</v>
      </c>
      <c r="X128" s="157">
        <f t="shared" si="5"/>
        <v>48</v>
      </c>
      <c r="Y128" s="165"/>
      <c r="Z128" s="149" t="s">
        <v>12071</v>
      </c>
      <c r="AA128" s="149" t="s">
        <v>12072</v>
      </c>
      <c r="AB128" s="160">
        <v>42027</v>
      </c>
      <c r="AC128" s="155" t="s">
        <v>11694</v>
      </c>
    </row>
    <row r="129" spans="1:29" ht="63">
      <c r="A129" s="149" t="s">
        <v>7326</v>
      </c>
      <c r="B129" s="161">
        <v>9</v>
      </c>
      <c r="C129" s="155" t="s">
        <v>12074</v>
      </c>
      <c r="D129" s="152" t="s">
        <v>5739</v>
      </c>
      <c r="E129" s="152" t="s">
        <v>6896</v>
      </c>
      <c r="F129" s="152" t="s">
        <v>7599</v>
      </c>
      <c r="G129" s="152" t="s">
        <v>7156</v>
      </c>
      <c r="H129" s="151" t="str">
        <f t="shared" si="4"/>
        <v>นาย  สมชาย  ทองดี</v>
      </c>
      <c r="I129" s="151" t="s">
        <v>5741</v>
      </c>
      <c r="J129" s="153">
        <v>11</v>
      </c>
      <c r="K129" s="149" t="s">
        <v>7234</v>
      </c>
      <c r="L129" s="155" t="s">
        <v>6935</v>
      </c>
      <c r="M129" s="155" t="s">
        <v>6936</v>
      </c>
      <c r="N129" s="155" t="s">
        <v>6937</v>
      </c>
      <c r="O129" s="155">
        <v>84170</v>
      </c>
      <c r="P129" s="159" t="s">
        <v>11701</v>
      </c>
      <c r="Q129" s="151" t="s">
        <v>11691</v>
      </c>
      <c r="R129" s="156">
        <v>3</v>
      </c>
      <c r="S129" s="157">
        <v>6</v>
      </c>
      <c r="T129" s="155">
        <v>3</v>
      </c>
      <c r="U129" s="155">
        <v>7</v>
      </c>
      <c r="V129" s="155">
        <v>12</v>
      </c>
      <c r="W129" s="158">
        <f t="shared" si="6"/>
        <v>1512</v>
      </c>
      <c r="X129" s="157">
        <f t="shared" si="5"/>
        <v>189</v>
      </c>
      <c r="Y129" s="165"/>
      <c r="Z129" s="149" t="s">
        <v>12075</v>
      </c>
      <c r="AA129" s="149" t="s">
        <v>12076</v>
      </c>
      <c r="AB129" s="160">
        <v>42058</v>
      </c>
      <c r="AC129" s="155" t="s">
        <v>11694</v>
      </c>
    </row>
    <row r="130" spans="1:29" ht="63">
      <c r="A130" s="149" t="s">
        <v>7328</v>
      </c>
      <c r="B130" s="161">
        <v>9</v>
      </c>
      <c r="C130" s="151" t="s">
        <v>12077</v>
      </c>
      <c r="D130" s="152" t="s">
        <v>537</v>
      </c>
      <c r="E130" s="152" t="s">
        <v>6905</v>
      </c>
      <c r="F130" s="152" t="s">
        <v>10122</v>
      </c>
      <c r="G130" s="152" t="s">
        <v>10123</v>
      </c>
      <c r="H130" s="151" t="str">
        <f t="shared" si="4"/>
        <v>นาง  ติ๋ว  วัตติสุ</v>
      </c>
      <c r="I130" s="151" t="s">
        <v>539</v>
      </c>
      <c r="J130" s="153" t="s">
        <v>8985</v>
      </c>
      <c r="K130" s="149" t="s">
        <v>7234</v>
      </c>
      <c r="L130" s="155" t="s">
        <v>6935</v>
      </c>
      <c r="M130" s="155" t="s">
        <v>6936</v>
      </c>
      <c r="N130" s="155" t="s">
        <v>6937</v>
      </c>
      <c r="O130" s="155">
        <v>84170</v>
      </c>
      <c r="P130" s="159" t="s">
        <v>11701</v>
      </c>
      <c r="Q130" s="151" t="s">
        <v>11691</v>
      </c>
      <c r="R130" s="156">
        <v>2</v>
      </c>
      <c r="S130" s="157">
        <v>8</v>
      </c>
      <c r="T130" s="155">
        <v>6</v>
      </c>
      <c r="U130" s="155">
        <v>4</v>
      </c>
      <c r="V130" s="155">
        <v>12</v>
      </c>
      <c r="W130" s="158">
        <f t="shared" si="6"/>
        <v>2304</v>
      </c>
      <c r="X130" s="157">
        <f t="shared" si="5"/>
        <v>288</v>
      </c>
      <c r="Y130" s="165"/>
      <c r="Z130" s="149" t="s">
        <v>12078</v>
      </c>
      <c r="AA130" s="149" t="s">
        <v>12079</v>
      </c>
      <c r="AB130" s="160">
        <v>42027</v>
      </c>
      <c r="AC130" s="155" t="s">
        <v>11694</v>
      </c>
    </row>
    <row r="131" spans="1:29">
      <c r="A131" s="149" t="s">
        <v>8952</v>
      </c>
      <c r="B131" s="161">
        <v>9</v>
      </c>
      <c r="C131" s="155" t="s">
        <v>12080</v>
      </c>
      <c r="D131" s="152" t="s">
        <v>1275</v>
      </c>
      <c r="E131" s="152" t="s">
        <v>6905</v>
      </c>
      <c r="F131" s="152" t="s">
        <v>7604</v>
      </c>
      <c r="G131" s="152" t="s">
        <v>10002</v>
      </c>
      <c r="H131" s="151" t="str">
        <f t="shared" ref="H131:H194" si="7">E131&amp;"  "&amp;F131&amp;"  "&amp;G131</f>
        <v>นาง  ยุพิน  จิตนรงค์</v>
      </c>
      <c r="I131" s="151" t="s">
        <v>1277</v>
      </c>
      <c r="J131" s="149" t="s">
        <v>8209</v>
      </c>
      <c r="K131" s="149" t="s">
        <v>7234</v>
      </c>
      <c r="L131" s="155" t="s">
        <v>6935</v>
      </c>
      <c r="M131" s="155" t="s">
        <v>6936</v>
      </c>
      <c r="N131" s="155" t="s">
        <v>6937</v>
      </c>
      <c r="O131" s="155">
        <v>84170</v>
      </c>
      <c r="P131" s="151" t="s">
        <v>11940</v>
      </c>
      <c r="Q131" s="151" t="s">
        <v>12081</v>
      </c>
      <c r="R131" s="156">
        <v>1</v>
      </c>
      <c r="S131" s="157">
        <v>2500</v>
      </c>
      <c r="T131" s="155">
        <v>1</v>
      </c>
      <c r="U131" s="155">
        <v>1</v>
      </c>
      <c r="V131" s="155">
        <v>12</v>
      </c>
      <c r="W131" s="158">
        <f t="shared" si="6"/>
        <v>30000</v>
      </c>
      <c r="X131" s="157">
        <f t="shared" si="5"/>
        <v>3750</v>
      </c>
      <c r="Y131" s="165"/>
      <c r="Z131" s="149" t="s">
        <v>11890</v>
      </c>
      <c r="AA131" s="149" t="s">
        <v>12082</v>
      </c>
      <c r="AB131" s="160">
        <v>42055</v>
      </c>
      <c r="AC131" s="155" t="s">
        <v>11694</v>
      </c>
    </row>
    <row r="132" spans="1:29">
      <c r="A132" s="149" t="s">
        <v>9382</v>
      </c>
      <c r="B132" s="161">
        <v>9</v>
      </c>
      <c r="C132" s="155" t="s">
        <v>12083</v>
      </c>
      <c r="D132" s="164" t="s">
        <v>6392</v>
      </c>
      <c r="E132" s="164" t="s">
        <v>6896</v>
      </c>
      <c r="F132" s="164" t="s">
        <v>8837</v>
      </c>
      <c r="G132" s="164" t="s">
        <v>8838</v>
      </c>
      <c r="H132" s="151" t="str">
        <f t="shared" si="7"/>
        <v>นาย  สุรัฐ  คุ้มบุญ</v>
      </c>
      <c r="I132" s="151" t="s">
        <v>6394</v>
      </c>
      <c r="J132" s="149" t="s">
        <v>8952</v>
      </c>
      <c r="K132" s="149" t="s">
        <v>6944</v>
      </c>
      <c r="L132" s="155" t="s">
        <v>6935</v>
      </c>
      <c r="M132" s="155" t="s">
        <v>6936</v>
      </c>
      <c r="N132" s="155" t="s">
        <v>6937</v>
      </c>
      <c r="O132" s="155">
        <v>84170</v>
      </c>
      <c r="P132" s="155" t="s">
        <v>11696</v>
      </c>
      <c r="Q132" s="151" t="s">
        <v>11697</v>
      </c>
      <c r="R132" s="156">
        <v>1</v>
      </c>
      <c r="S132" s="157">
        <v>15</v>
      </c>
      <c r="T132" s="155">
        <v>6</v>
      </c>
      <c r="U132" s="155">
        <v>10</v>
      </c>
      <c r="V132" s="155">
        <v>12</v>
      </c>
      <c r="W132" s="158">
        <f t="shared" si="6"/>
        <v>10800</v>
      </c>
      <c r="X132" s="157">
        <f t="shared" si="5"/>
        <v>1350</v>
      </c>
      <c r="Y132" s="165"/>
      <c r="Z132" s="149" t="s">
        <v>12082</v>
      </c>
      <c r="AA132" s="149" t="s">
        <v>12066</v>
      </c>
      <c r="AB132" s="160">
        <v>42075</v>
      </c>
      <c r="AC132" s="155" t="s">
        <v>11694</v>
      </c>
    </row>
    <row r="133" spans="1:29">
      <c r="A133" s="149" t="s">
        <v>9382</v>
      </c>
      <c r="B133" s="161">
        <v>9</v>
      </c>
      <c r="C133" s="155" t="s">
        <v>12084</v>
      </c>
      <c r="D133" s="164" t="s">
        <v>6392</v>
      </c>
      <c r="E133" s="164" t="s">
        <v>6896</v>
      </c>
      <c r="F133" s="164" t="s">
        <v>8837</v>
      </c>
      <c r="G133" s="164" t="s">
        <v>8838</v>
      </c>
      <c r="H133" s="151" t="str">
        <f t="shared" si="7"/>
        <v>นาย  สุรัฐ  คุ้มบุญ</v>
      </c>
      <c r="I133" s="151" t="s">
        <v>6394</v>
      </c>
      <c r="J133" s="149" t="s">
        <v>8952</v>
      </c>
      <c r="K133" s="149" t="s">
        <v>6944</v>
      </c>
      <c r="L133" s="155" t="s">
        <v>6935</v>
      </c>
      <c r="M133" s="155" t="s">
        <v>6936</v>
      </c>
      <c r="N133" s="155" t="s">
        <v>6937</v>
      </c>
      <c r="O133" s="155">
        <v>84170</v>
      </c>
      <c r="P133" s="155" t="s">
        <v>11696</v>
      </c>
      <c r="Q133" s="151" t="s">
        <v>12085</v>
      </c>
      <c r="R133" s="156">
        <v>1</v>
      </c>
      <c r="S133" s="157">
        <v>15</v>
      </c>
      <c r="T133" s="155">
        <v>6</v>
      </c>
      <c r="U133" s="155">
        <v>6</v>
      </c>
      <c r="V133" s="155">
        <v>12</v>
      </c>
      <c r="W133" s="158">
        <f t="shared" si="6"/>
        <v>6480</v>
      </c>
      <c r="X133" s="157">
        <f t="shared" si="5"/>
        <v>810</v>
      </c>
      <c r="Y133" s="165"/>
      <c r="Z133" s="149" t="s">
        <v>12082</v>
      </c>
      <c r="AA133" s="149" t="s">
        <v>12066</v>
      </c>
      <c r="AB133" s="160">
        <v>42075</v>
      </c>
      <c r="AC133" s="155" t="s">
        <v>11694</v>
      </c>
    </row>
    <row r="134" spans="1:29">
      <c r="A134" s="149" t="s">
        <v>7332</v>
      </c>
      <c r="B134" s="161">
        <v>9</v>
      </c>
      <c r="C134" s="151" t="s">
        <v>12086</v>
      </c>
      <c r="D134" s="152" t="s">
        <v>11500</v>
      </c>
      <c r="E134" s="152" t="s">
        <v>6896</v>
      </c>
      <c r="F134" s="152" t="s">
        <v>12087</v>
      </c>
      <c r="G134" s="152" t="s">
        <v>12088</v>
      </c>
      <c r="H134" s="151" t="str">
        <f t="shared" si="7"/>
        <v>นาย  ศักดิ์สิทธิ์  ศิริรัตนจิรางกูร</v>
      </c>
      <c r="I134" s="151" t="s">
        <v>11602</v>
      </c>
      <c r="J134" s="153" t="s">
        <v>10054</v>
      </c>
      <c r="K134" s="149" t="s">
        <v>7234</v>
      </c>
      <c r="L134" s="155" t="s">
        <v>6935</v>
      </c>
      <c r="M134" s="155" t="s">
        <v>6936</v>
      </c>
      <c r="N134" s="155" t="s">
        <v>6937</v>
      </c>
      <c r="O134" s="155">
        <v>84170</v>
      </c>
      <c r="P134" s="155" t="s">
        <v>11696</v>
      </c>
      <c r="Q134" s="151" t="s">
        <v>12089</v>
      </c>
      <c r="R134" s="156">
        <v>1</v>
      </c>
      <c r="S134" s="157">
        <v>10</v>
      </c>
      <c r="T134" s="155">
        <v>2</v>
      </c>
      <c r="U134" s="155">
        <v>2</v>
      </c>
      <c r="V134" s="155">
        <v>12</v>
      </c>
      <c r="W134" s="158">
        <f t="shared" si="6"/>
        <v>480</v>
      </c>
      <c r="X134" s="157">
        <f t="shared" si="5"/>
        <v>60</v>
      </c>
      <c r="Y134" s="165"/>
      <c r="Z134" s="149" t="s">
        <v>12090</v>
      </c>
      <c r="AA134" s="149" t="s">
        <v>12091</v>
      </c>
      <c r="AB134" s="160">
        <v>42074</v>
      </c>
      <c r="AC134" s="155" t="s">
        <v>11694</v>
      </c>
    </row>
    <row r="135" spans="1:29" ht="63">
      <c r="A135" s="149" t="s">
        <v>7336</v>
      </c>
      <c r="B135" s="161">
        <v>9</v>
      </c>
      <c r="C135" s="151" t="s">
        <v>12092</v>
      </c>
      <c r="D135" s="152" t="s">
        <v>5490</v>
      </c>
      <c r="E135" s="152" t="s">
        <v>6896</v>
      </c>
      <c r="F135" s="152" t="s">
        <v>8205</v>
      </c>
      <c r="G135" s="152" t="s">
        <v>10223</v>
      </c>
      <c r="H135" s="151" t="str">
        <f t="shared" si="7"/>
        <v>นาย  วิโรจน์  ชูโชติ</v>
      </c>
      <c r="I135" s="151" t="s">
        <v>5492</v>
      </c>
      <c r="J135" s="153" t="s">
        <v>8752</v>
      </c>
      <c r="K135" s="149" t="s">
        <v>7234</v>
      </c>
      <c r="L135" s="155" t="s">
        <v>6935</v>
      </c>
      <c r="M135" s="155" t="s">
        <v>6936</v>
      </c>
      <c r="N135" s="155" t="s">
        <v>6937</v>
      </c>
      <c r="O135" s="155">
        <v>84170</v>
      </c>
      <c r="P135" s="159" t="s">
        <v>11701</v>
      </c>
      <c r="Q135" s="151" t="s">
        <v>11691</v>
      </c>
      <c r="R135" s="156">
        <v>1</v>
      </c>
      <c r="S135" s="157">
        <v>10</v>
      </c>
      <c r="T135" s="155">
        <v>4</v>
      </c>
      <c r="U135" s="155">
        <v>2</v>
      </c>
      <c r="V135" s="155">
        <v>12</v>
      </c>
      <c r="W135" s="158">
        <f t="shared" si="6"/>
        <v>960</v>
      </c>
      <c r="X135" s="157">
        <f t="shared" ref="X135:X198" si="8">W135*12.5%</f>
        <v>120</v>
      </c>
      <c r="Y135" s="165"/>
      <c r="Z135" s="149" t="s">
        <v>12093</v>
      </c>
      <c r="AA135" s="149" t="s">
        <v>12075</v>
      </c>
      <c r="AB135" s="160">
        <v>42058</v>
      </c>
      <c r="AC135" s="155" t="s">
        <v>11694</v>
      </c>
    </row>
    <row r="136" spans="1:29" ht="63">
      <c r="A136" s="149" t="s">
        <v>7341</v>
      </c>
      <c r="B136" s="161">
        <v>9</v>
      </c>
      <c r="C136" s="151" t="s">
        <v>12094</v>
      </c>
      <c r="D136" s="152" t="s">
        <v>11459</v>
      </c>
      <c r="E136" s="152" t="s">
        <v>6905</v>
      </c>
      <c r="F136" s="152" t="s">
        <v>12095</v>
      </c>
      <c r="G136" s="152" t="s">
        <v>7649</v>
      </c>
      <c r="H136" s="151" t="str">
        <f t="shared" si="7"/>
        <v>นาง  ยุพเยาว์  เหยียบสูญ</v>
      </c>
      <c r="I136" s="151" t="s">
        <v>11561</v>
      </c>
      <c r="J136" s="153" t="s">
        <v>8952</v>
      </c>
      <c r="K136" s="149" t="s">
        <v>7234</v>
      </c>
      <c r="L136" s="155" t="s">
        <v>6935</v>
      </c>
      <c r="M136" s="155" t="s">
        <v>6936</v>
      </c>
      <c r="N136" s="155" t="s">
        <v>6937</v>
      </c>
      <c r="O136" s="155">
        <v>84170</v>
      </c>
      <c r="P136" s="159" t="s">
        <v>11701</v>
      </c>
      <c r="Q136" s="151" t="s">
        <v>11739</v>
      </c>
      <c r="R136" s="156">
        <v>1</v>
      </c>
      <c r="S136" s="157">
        <v>10</v>
      </c>
      <c r="T136" s="155">
        <v>3</v>
      </c>
      <c r="U136" s="155">
        <v>3</v>
      </c>
      <c r="V136" s="155">
        <v>12</v>
      </c>
      <c r="W136" s="158">
        <f t="shared" si="6"/>
        <v>1080</v>
      </c>
      <c r="X136" s="157">
        <f t="shared" si="8"/>
        <v>135</v>
      </c>
      <c r="Y136" s="159"/>
      <c r="Z136" s="149" t="s">
        <v>12000</v>
      </c>
      <c r="AA136" s="149" t="s">
        <v>12052</v>
      </c>
      <c r="AB136" s="160">
        <v>42059</v>
      </c>
      <c r="AC136" s="155" t="s">
        <v>11694</v>
      </c>
    </row>
    <row r="137" spans="1:29" ht="63">
      <c r="A137" s="149" t="s">
        <v>7345</v>
      </c>
      <c r="B137" s="161">
        <v>9</v>
      </c>
      <c r="C137" s="151" t="s">
        <v>12096</v>
      </c>
      <c r="D137" s="152" t="s">
        <v>3242</v>
      </c>
      <c r="E137" s="152" t="s">
        <v>6923</v>
      </c>
      <c r="F137" s="152" t="s">
        <v>12097</v>
      </c>
      <c r="G137" s="152" t="s">
        <v>8024</v>
      </c>
      <c r="H137" s="151" t="str">
        <f t="shared" si="7"/>
        <v>นางสาว  อรพรรณ  จันทร์วิไล</v>
      </c>
      <c r="I137" s="151" t="s">
        <v>3244</v>
      </c>
      <c r="J137" s="153" t="s">
        <v>8124</v>
      </c>
      <c r="K137" s="149" t="s">
        <v>7234</v>
      </c>
      <c r="L137" s="155" t="s">
        <v>6935</v>
      </c>
      <c r="M137" s="155" t="s">
        <v>6936</v>
      </c>
      <c r="N137" s="155" t="s">
        <v>6937</v>
      </c>
      <c r="O137" s="155">
        <v>84170</v>
      </c>
      <c r="P137" s="159" t="s">
        <v>11701</v>
      </c>
      <c r="Q137" s="151" t="s">
        <v>12047</v>
      </c>
      <c r="R137" s="156">
        <v>1</v>
      </c>
      <c r="S137" s="157">
        <v>10</v>
      </c>
      <c r="T137" s="155">
        <v>8</v>
      </c>
      <c r="U137" s="155">
        <v>8</v>
      </c>
      <c r="V137" s="155">
        <v>12</v>
      </c>
      <c r="W137" s="158">
        <f t="shared" si="6"/>
        <v>7680</v>
      </c>
      <c r="X137" s="157">
        <f t="shared" si="8"/>
        <v>960</v>
      </c>
      <c r="Y137" s="165"/>
      <c r="Z137" s="149" t="s">
        <v>12012</v>
      </c>
      <c r="AA137" s="149" t="s">
        <v>12093</v>
      </c>
      <c r="AB137" s="160">
        <v>42059</v>
      </c>
      <c r="AC137" s="155" t="s">
        <v>11694</v>
      </c>
    </row>
    <row r="138" spans="1:29">
      <c r="A138" s="149" t="s">
        <v>7345</v>
      </c>
      <c r="B138" s="161">
        <v>9</v>
      </c>
      <c r="C138" s="155" t="s">
        <v>12098</v>
      </c>
      <c r="D138" s="152" t="s">
        <v>3242</v>
      </c>
      <c r="E138" s="152" t="s">
        <v>6923</v>
      </c>
      <c r="F138" s="152" t="s">
        <v>12097</v>
      </c>
      <c r="G138" s="152" t="s">
        <v>8024</v>
      </c>
      <c r="H138" s="151" t="str">
        <f t="shared" si="7"/>
        <v>นางสาว  อรพรรณ  จันทร์วิไล</v>
      </c>
      <c r="I138" s="151" t="s">
        <v>3244</v>
      </c>
      <c r="J138" s="153" t="s">
        <v>8124</v>
      </c>
      <c r="K138" s="149" t="s">
        <v>7234</v>
      </c>
      <c r="L138" s="155" t="s">
        <v>6935</v>
      </c>
      <c r="M138" s="155" t="s">
        <v>6936</v>
      </c>
      <c r="N138" s="155" t="s">
        <v>6937</v>
      </c>
      <c r="O138" s="155">
        <v>84170</v>
      </c>
      <c r="P138" s="155" t="s">
        <v>11696</v>
      </c>
      <c r="Q138" s="151" t="s">
        <v>12099</v>
      </c>
      <c r="R138" s="156">
        <v>1</v>
      </c>
      <c r="S138" s="157">
        <v>20</v>
      </c>
      <c r="T138" s="155">
        <v>6</v>
      </c>
      <c r="U138" s="155">
        <v>6</v>
      </c>
      <c r="V138" s="155">
        <v>12</v>
      </c>
      <c r="W138" s="158">
        <f t="shared" si="6"/>
        <v>8640</v>
      </c>
      <c r="X138" s="157">
        <f t="shared" si="8"/>
        <v>1080</v>
      </c>
      <c r="Y138" s="159"/>
      <c r="Z138" s="149" t="s">
        <v>12012</v>
      </c>
      <c r="AA138" s="149" t="s">
        <v>12093</v>
      </c>
      <c r="AB138" s="160">
        <v>42059</v>
      </c>
      <c r="AC138" s="155" t="s">
        <v>11694</v>
      </c>
    </row>
    <row r="139" spans="1:29" ht="63">
      <c r="A139" s="149" t="s">
        <v>7345</v>
      </c>
      <c r="B139" s="161">
        <v>9</v>
      </c>
      <c r="C139" s="155" t="s">
        <v>12100</v>
      </c>
      <c r="D139" s="152" t="s">
        <v>3242</v>
      </c>
      <c r="E139" s="152" t="s">
        <v>6923</v>
      </c>
      <c r="F139" s="152" t="s">
        <v>12097</v>
      </c>
      <c r="G139" s="152" t="s">
        <v>8024</v>
      </c>
      <c r="H139" s="151" t="str">
        <f t="shared" si="7"/>
        <v>นางสาว  อรพรรณ  จันทร์วิไล</v>
      </c>
      <c r="I139" s="151" t="s">
        <v>3244</v>
      </c>
      <c r="J139" s="153" t="s">
        <v>8124</v>
      </c>
      <c r="K139" s="149" t="s">
        <v>7234</v>
      </c>
      <c r="L139" s="155" t="s">
        <v>6935</v>
      </c>
      <c r="M139" s="155" t="s">
        <v>6936</v>
      </c>
      <c r="N139" s="155" t="s">
        <v>6937</v>
      </c>
      <c r="O139" s="155">
        <v>84170</v>
      </c>
      <c r="P139" s="159" t="s">
        <v>11701</v>
      </c>
      <c r="Q139" s="151" t="s">
        <v>11813</v>
      </c>
      <c r="R139" s="156">
        <v>1</v>
      </c>
      <c r="S139" s="157">
        <v>2000</v>
      </c>
      <c r="T139" s="155">
        <v>1</v>
      </c>
      <c r="U139" s="155">
        <v>1</v>
      </c>
      <c r="V139" s="155">
        <v>12</v>
      </c>
      <c r="W139" s="158">
        <f t="shared" si="6"/>
        <v>24000</v>
      </c>
      <c r="X139" s="157">
        <f t="shared" si="8"/>
        <v>3000</v>
      </c>
      <c r="Y139" s="159"/>
      <c r="Z139" s="149" t="s">
        <v>12012</v>
      </c>
      <c r="AA139" s="149" t="s">
        <v>12093</v>
      </c>
      <c r="AB139" s="160">
        <v>42059</v>
      </c>
      <c r="AC139" s="155" t="s">
        <v>11694</v>
      </c>
    </row>
    <row r="140" spans="1:29">
      <c r="A140" s="149" t="s">
        <v>7122</v>
      </c>
      <c r="B140" s="161">
        <v>9</v>
      </c>
      <c r="C140" s="151" t="s">
        <v>12101</v>
      </c>
      <c r="D140" s="152" t="s">
        <v>11444</v>
      </c>
      <c r="E140" s="152" t="s">
        <v>6905</v>
      </c>
      <c r="F140" s="152" t="s">
        <v>7882</v>
      </c>
      <c r="G140" s="152" t="s">
        <v>8848</v>
      </c>
      <c r="H140" s="151" t="str">
        <f t="shared" si="7"/>
        <v>นาง  บุญรับ  แซ่คู่</v>
      </c>
      <c r="I140" s="151" t="s">
        <v>11546</v>
      </c>
      <c r="J140" s="153" t="s">
        <v>8287</v>
      </c>
      <c r="K140" s="149" t="s">
        <v>7234</v>
      </c>
      <c r="L140" s="155" t="s">
        <v>6935</v>
      </c>
      <c r="M140" s="155" t="s">
        <v>6936</v>
      </c>
      <c r="N140" s="155" t="s">
        <v>6937</v>
      </c>
      <c r="O140" s="155">
        <v>84170</v>
      </c>
      <c r="P140" s="151" t="s">
        <v>11717</v>
      </c>
      <c r="Q140" s="151" t="s">
        <v>11691</v>
      </c>
      <c r="R140" s="156">
        <v>1</v>
      </c>
      <c r="S140" s="157">
        <v>15</v>
      </c>
      <c r="T140" s="155">
        <v>5</v>
      </c>
      <c r="U140" s="155">
        <v>5</v>
      </c>
      <c r="V140" s="155">
        <v>12</v>
      </c>
      <c r="W140" s="158">
        <f t="shared" si="6"/>
        <v>4500</v>
      </c>
      <c r="X140" s="157">
        <f t="shared" si="8"/>
        <v>562.5</v>
      </c>
      <c r="Y140" s="165"/>
      <c r="Z140" s="149" t="s">
        <v>12007</v>
      </c>
      <c r="AA140" s="149" t="s">
        <v>12057</v>
      </c>
      <c r="AB140" s="160">
        <v>42058</v>
      </c>
      <c r="AC140" s="155" t="s">
        <v>11694</v>
      </c>
    </row>
    <row r="141" spans="1:29" ht="63">
      <c r="A141" s="149" t="s">
        <v>8788</v>
      </c>
      <c r="B141" s="161">
        <v>9</v>
      </c>
      <c r="C141" s="155" t="s">
        <v>12102</v>
      </c>
      <c r="D141" s="164" t="s">
        <v>1042</v>
      </c>
      <c r="E141" s="164" t="s">
        <v>6905</v>
      </c>
      <c r="F141" s="164" t="s">
        <v>9937</v>
      </c>
      <c r="G141" s="164" t="s">
        <v>8544</v>
      </c>
      <c r="H141" s="151" t="str">
        <f t="shared" si="7"/>
        <v>นาง  พร  แพชนะ</v>
      </c>
      <c r="I141" s="151" t="s">
        <v>1044</v>
      </c>
      <c r="J141" s="149" t="s">
        <v>7671</v>
      </c>
      <c r="K141" s="149" t="s">
        <v>7234</v>
      </c>
      <c r="L141" s="155" t="s">
        <v>6935</v>
      </c>
      <c r="M141" s="155" t="s">
        <v>6936</v>
      </c>
      <c r="N141" s="155" t="s">
        <v>6937</v>
      </c>
      <c r="O141" s="155">
        <v>84170</v>
      </c>
      <c r="P141" s="159" t="s">
        <v>11701</v>
      </c>
      <c r="Q141" s="151" t="s">
        <v>12081</v>
      </c>
      <c r="R141" s="156">
        <v>3</v>
      </c>
      <c r="S141" s="157">
        <v>3000</v>
      </c>
      <c r="T141" s="155">
        <v>1</v>
      </c>
      <c r="U141" s="155">
        <v>1</v>
      </c>
      <c r="V141" s="155">
        <v>7</v>
      </c>
      <c r="W141" s="158">
        <f t="shared" si="6"/>
        <v>21000</v>
      </c>
      <c r="X141" s="157">
        <f t="shared" si="8"/>
        <v>2625</v>
      </c>
      <c r="Y141" s="165"/>
      <c r="Z141" s="149" t="s">
        <v>12103</v>
      </c>
      <c r="AA141" s="149" t="s">
        <v>11883</v>
      </c>
      <c r="AB141" s="160">
        <v>42115</v>
      </c>
      <c r="AC141" s="155" t="s">
        <v>11694</v>
      </c>
    </row>
    <row r="142" spans="1:29" ht="63">
      <c r="A142" s="149" t="s">
        <v>8977</v>
      </c>
      <c r="B142" s="161">
        <v>9</v>
      </c>
      <c r="C142" s="151" t="s">
        <v>12104</v>
      </c>
      <c r="D142" s="152" t="s">
        <v>11501</v>
      </c>
      <c r="E142" s="152" t="s">
        <v>6905</v>
      </c>
      <c r="F142" s="152" t="s">
        <v>12105</v>
      </c>
      <c r="G142" s="152" t="s">
        <v>7724</v>
      </c>
      <c r="H142" s="151" t="str">
        <f t="shared" si="7"/>
        <v>นาง  สุพัฒ  แสงศรี</v>
      </c>
      <c r="I142" s="151" t="s">
        <v>11603</v>
      </c>
      <c r="J142" s="153" t="s">
        <v>12106</v>
      </c>
      <c r="K142" s="149" t="s">
        <v>7234</v>
      </c>
      <c r="L142" s="155" t="s">
        <v>6935</v>
      </c>
      <c r="M142" s="155" t="s">
        <v>6936</v>
      </c>
      <c r="N142" s="155" t="s">
        <v>6937</v>
      </c>
      <c r="O142" s="155">
        <v>84170</v>
      </c>
      <c r="P142" s="159" t="s">
        <v>11701</v>
      </c>
      <c r="Q142" s="151" t="s">
        <v>11739</v>
      </c>
      <c r="R142" s="156">
        <v>1</v>
      </c>
      <c r="S142" s="157">
        <v>10</v>
      </c>
      <c r="T142" s="155">
        <v>4</v>
      </c>
      <c r="U142" s="155">
        <v>4</v>
      </c>
      <c r="V142" s="155">
        <v>12</v>
      </c>
      <c r="W142" s="158">
        <f t="shared" si="6"/>
        <v>1920</v>
      </c>
      <c r="X142" s="157">
        <f t="shared" si="8"/>
        <v>240</v>
      </c>
      <c r="Y142" s="165"/>
      <c r="Z142" s="149" t="s">
        <v>11804</v>
      </c>
      <c r="AA142" s="149" t="s">
        <v>11711</v>
      </c>
      <c r="AB142" s="160">
        <v>42185</v>
      </c>
      <c r="AC142" s="155" t="s">
        <v>11694</v>
      </c>
    </row>
    <row r="143" spans="1:29" ht="63">
      <c r="A143" s="149" t="s">
        <v>9040</v>
      </c>
      <c r="B143" s="161">
        <v>9</v>
      </c>
      <c r="C143" s="151" t="s">
        <v>12107</v>
      </c>
      <c r="D143" s="152" t="s">
        <v>11460</v>
      </c>
      <c r="E143" s="152" t="s">
        <v>6923</v>
      </c>
      <c r="F143" s="152" t="s">
        <v>12108</v>
      </c>
      <c r="G143" s="152" t="s">
        <v>7724</v>
      </c>
      <c r="H143" s="151" t="str">
        <f t="shared" si="7"/>
        <v>นางสาว  วรภรณ์  แสงศรี</v>
      </c>
      <c r="I143" s="151" t="s">
        <v>11562</v>
      </c>
      <c r="J143" s="153" t="s">
        <v>12106</v>
      </c>
      <c r="K143" s="149" t="s">
        <v>7234</v>
      </c>
      <c r="L143" s="155" t="s">
        <v>6935</v>
      </c>
      <c r="M143" s="155" t="s">
        <v>6936</v>
      </c>
      <c r="N143" s="155" t="s">
        <v>6937</v>
      </c>
      <c r="O143" s="155">
        <v>84170</v>
      </c>
      <c r="P143" s="159" t="s">
        <v>11701</v>
      </c>
      <c r="Q143" s="151" t="s">
        <v>11739</v>
      </c>
      <c r="R143" s="156">
        <v>1</v>
      </c>
      <c r="S143" s="157">
        <v>10</v>
      </c>
      <c r="T143" s="155">
        <v>6</v>
      </c>
      <c r="U143" s="155">
        <v>4</v>
      </c>
      <c r="V143" s="155">
        <v>12</v>
      </c>
      <c r="W143" s="158">
        <f t="shared" si="6"/>
        <v>2880</v>
      </c>
      <c r="X143" s="157">
        <f t="shared" si="8"/>
        <v>360</v>
      </c>
      <c r="Y143" s="165"/>
      <c r="Z143" s="149" t="s">
        <v>12109</v>
      </c>
      <c r="AA143" s="149" t="s">
        <v>12103</v>
      </c>
      <c r="AB143" s="160">
        <v>42115</v>
      </c>
      <c r="AC143" s="155" t="s">
        <v>11694</v>
      </c>
    </row>
    <row r="144" spans="1:29" ht="63">
      <c r="A144" s="149" t="s">
        <v>7363</v>
      </c>
      <c r="B144" s="161">
        <v>9</v>
      </c>
      <c r="C144" s="151" t="s">
        <v>12110</v>
      </c>
      <c r="D144" s="152" t="s">
        <v>11468</v>
      </c>
      <c r="E144" s="152" t="s">
        <v>6905</v>
      </c>
      <c r="F144" s="152" t="s">
        <v>7126</v>
      </c>
      <c r="G144" s="152" t="s">
        <v>12111</v>
      </c>
      <c r="H144" s="151" t="str">
        <f t="shared" si="7"/>
        <v>นาง  อารมย์  จันทร์วิลัย</v>
      </c>
      <c r="I144" s="151" t="s">
        <v>11570</v>
      </c>
      <c r="J144" s="149" t="s">
        <v>9455</v>
      </c>
      <c r="K144" s="149" t="s">
        <v>6944</v>
      </c>
      <c r="L144" s="155" t="s">
        <v>6935</v>
      </c>
      <c r="M144" s="155" t="s">
        <v>6936</v>
      </c>
      <c r="N144" s="155" t="s">
        <v>6937</v>
      </c>
      <c r="O144" s="155">
        <v>84170</v>
      </c>
      <c r="P144" s="159" t="s">
        <v>11701</v>
      </c>
      <c r="Q144" s="151" t="s">
        <v>12112</v>
      </c>
      <c r="R144" s="156">
        <v>1</v>
      </c>
      <c r="S144" s="157">
        <v>1500</v>
      </c>
      <c r="T144" s="155">
        <v>1</v>
      </c>
      <c r="U144" s="155">
        <v>1</v>
      </c>
      <c r="V144" s="155">
        <v>12</v>
      </c>
      <c r="W144" s="158">
        <f t="shared" si="6"/>
        <v>18000</v>
      </c>
      <c r="X144" s="157">
        <f t="shared" si="8"/>
        <v>2250</v>
      </c>
      <c r="Y144" s="159"/>
      <c r="Z144" s="149" t="s">
        <v>11884</v>
      </c>
      <c r="AA144" s="149" t="s">
        <v>12113</v>
      </c>
      <c r="AB144" s="160">
        <v>42088</v>
      </c>
      <c r="AC144" s="155" t="s">
        <v>11694</v>
      </c>
    </row>
    <row r="145" spans="1:29" ht="63">
      <c r="A145" s="149" t="s">
        <v>7363</v>
      </c>
      <c r="B145" s="161">
        <v>9</v>
      </c>
      <c r="C145" s="151" t="s">
        <v>12114</v>
      </c>
      <c r="D145" s="152" t="s">
        <v>11468</v>
      </c>
      <c r="E145" s="152" t="s">
        <v>6905</v>
      </c>
      <c r="F145" s="152" t="s">
        <v>7126</v>
      </c>
      <c r="G145" s="152" t="s">
        <v>12111</v>
      </c>
      <c r="H145" s="151" t="str">
        <f t="shared" si="7"/>
        <v>นาง  อารมย์  จันทร์วิลัย</v>
      </c>
      <c r="I145" s="151" t="s">
        <v>11570</v>
      </c>
      <c r="J145" s="149" t="s">
        <v>9455</v>
      </c>
      <c r="K145" s="149" t="s">
        <v>6944</v>
      </c>
      <c r="L145" s="155" t="s">
        <v>6935</v>
      </c>
      <c r="M145" s="155" t="s">
        <v>6936</v>
      </c>
      <c r="N145" s="155" t="s">
        <v>6937</v>
      </c>
      <c r="O145" s="155">
        <v>84170</v>
      </c>
      <c r="P145" s="159" t="s">
        <v>11701</v>
      </c>
      <c r="Q145" s="151" t="s">
        <v>12115</v>
      </c>
      <c r="R145" s="156">
        <v>1</v>
      </c>
      <c r="S145" s="157">
        <v>1500</v>
      </c>
      <c r="T145" s="155">
        <v>1</v>
      </c>
      <c r="U145" s="155">
        <v>1</v>
      </c>
      <c r="V145" s="155">
        <v>12</v>
      </c>
      <c r="W145" s="158">
        <f t="shared" si="6"/>
        <v>18000</v>
      </c>
      <c r="X145" s="157">
        <f t="shared" si="8"/>
        <v>2250</v>
      </c>
      <c r="Y145" s="159"/>
      <c r="Z145" s="149" t="s">
        <v>11884</v>
      </c>
      <c r="AA145" s="149" t="s">
        <v>12113</v>
      </c>
      <c r="AB145" s="160">
        <v>42088</v>
      </c>
      <c r="AC145" s="155" t="s">
        <v>11694</v>
      </c>
    </row>
    <row r="146" spans="1:29">
      <c r="A146" s="149" t="s">
        <v>7621</v>
      </c>
      <c r="B146" s="161">
        <v>9</v>
      </c>
      <c r="C146" s="155" t="s">
        <v>12116</v>
      </c>
      <c r="D146" s="164" t="s">
        <v>11523</v>
      </c>
      <c r="E146" s="164" t="s">
        <v>6896</v>
      </c>
      <c r="F146" s="164" t="s">
        <v>8137</v>
      </c>
      <c r="G146" s="164" t="s">
        <v>10249</v>
      </c>
      <c r="H146" s="151" t="str">
        <f t="shared" si="7"/>
        <v>นาย  ประสงค์  อิ่มประพันธ์ตรี</v>
      </c>
      <c r="I146" s="151" t="s">
        <v>11625</v>
      </c>
      <c r="J146" s="170" t="s">
        <v>10250</v>
      </c>
      <c r="K146" s="149" t="s">
        <v>6909</v>
      </c>
      <c r="L146" s="155" t="s">
        <v>10251</v>
      </c>
      <c r="M146" s="155" t="s">
        <v>10252</v>
      </c>
      <c r="N146" s="155" t="s">
        <v>7632</v>
      </c>
      <c r="O146" s="155">
        <v>90320</v>
      </c>
      <c r="P146" s="155" t="s">
        <v>11696</v>
      </c>
      <c r="Q146" s="151" t="s">
        <v>12117</v>
      </c>
      <c r="R146" s="156">
        <v>1</v>
      </c>
      <c r="S146" s="157">
        <v>3000</v>
      </c>
      <c r="T146" s="155">
        <v>1</v>
      </c>
      <c r="U146" s="155">
        <v>1</v>
      </c>
      <c r="V146" s="155">
        <v>12</v>
      </c>
      <c r="W146" s="158">
        <f t="shared" si="6"/>
        <v>36000</v>
      </c>
      <c r="X146" s="157">
        <f t="shared" si="8"/>
        <v>4500</v>
      </c>
      <c r="Y146" s="159"/>
      <c r="Z146" s="149" t="s">
        <v>12113</v>
      </c>
      <c r="AA146" s="149" t="s">
        <v>12090</v>
      </c>
      <c r="AB146" s="160">
        <v>42080</v>
      </c>
      <c r="AC146" s="155" t="s">
        <v>11694</v>
      </c>
    </row>
    <row r="147" spans="1:29">
      <c r="A147" s="149" t="s">
        <v>7621</v>
      </c>
      <c r="B147" s="161">
        <v>9</v>
      </c>
      <c r="C147" s="155" t="s">
        <v>12084</v>
      </c>
      <c r="D147" s="164" t="s">
        <v>11523</v>
      </c>
      <c r="E147" s="164" t="s">
        <v>6896</v>
      </c>
      <c r="F147" s="164" t="s">
        <v>8137</v>
      </c>
      <c r="G147" s="164" t="s">
        <v>10249</v>
      </c>
      <c r="H147" s="151" t="str">
        <f t="shared" si="7"/>
        <v>นาย  ประสงค์  อิ่มประพันธ์ตรี</v>
      </c>
      <c r="I147" s="151" t="s">
        <v>11625</v>
      </c>
      <c r="J147" s="170" t="s">
        <v>10250</v>
      </c>
      <c r="K147" s="149" t="s">
        <v>6909</v>
      </c>
      <c r="L147" s="155" t="s">
        <v>10251</v>
      </c>
      <c r="M147" s="155" t="s">
        <v>10252</v>
      </c>
      <c r="N147" s="155" t="s">
        <v>7632</v>
      </c>
      <c r="O147" s="155">
        <v>90320</v>
      </c>
      <c r="P147" s="155" t="s">
        <v>11696</v>
      </c>
      <c r="Q147" s="151" t="s">
        <v>12118</v>
      </c>
      <c r="R147" s="156">
        <v>1</v>
      </c>
      <c r="S147" s="157">
        <v>5000</v>
      </c>
      <c r="T147" s="155">
        <v>1</v>
      </c>
      <c r="U147" s="155">
        <v>1</v>
      </c>
      <c r="V147" s="155">
        <v>0</v>
      </c>
      <c r="W147" s="158">
        <f t="shared" si="6"/>
        <v>0</v>
      </c>
      <c r="X147" s="157">
        <f t="shared" si="8"/>
        <v>0</v>
      </c>
      <c r="Y147" s="159"/>
      <c r="Z147" s="149" t="s">
        <v>12113</v>
      </c>
      <c r="AA147" s="149" t="s">
        <v>12090</v>
      </c>
      <c r="AB147" s="160">
        <v>42080</v>
      </c>
      <c r="AC147" s="155" t="s">
        <v>11694</v>
      </c>
    </row>
    <row r="148" spans="1:29">
      <c r="A148" s="149" t="s">
        <v>7621</v>
      </c>
      <c r="B148" s="161">
        <v>9</v>
      </c>
      <c r="C148" s="155" t="s">
        <v>12119</v>
      </c>
      <c r="D148" s="164" t="s">
        <v>11523</v>
      </c>
      <c r="E148" s="164" t="s">
        <v>6896</v>
      </c>
      <c r="F148" s="164" t="s">
        <v>8137</v>
      </c>
      <c r="G148" s="164" t="s">
        <v>10249</v>
      </c>
      <c r="H148" s="151" t="str">
        <f t="shared" si="7"/>
        <v>นาย  ประสงค์  อิ่มประพันธ์ตรี</v>
      </c>
      <c r="I148" s="151" t="s">
        <v>11625</v>
      </c>
      <c r="J148" s="170" t="s">
        <v>10250</v>
      </c>
      <c r="K148" s="149" t="s">
        <v>6909</v>
      </c>
      <c r="L148" s="155" t="s">
        <v>10251</v>
      </c>
      <c r="M148" s="155" t="s">
        <v>10252</v>
      </c>
      <c r="N148" s="155" t="s">
        <v>7632</v>
      </c>
      <c r="O148" s="155">
        <v>90320</v>
      </c>
      <c r="P148" s="155" t="s">
        <v>11696</v>
      </c>
      <c r="Q148" s="151" t="s">
        <v>12120</v>
      </c>
      <c r="R148" s="156">
        <v>1</v>
      </c>
      <c r="S148" s="157">
        <v>5000</v>
      </c>
      <c r="T148" s="155">
        <v>1</v>
      </c>
      <c r="U148" s="155">
        <v>1</v>
      </c>
      <c r="V148" s="155">
        <v>0</v>
      </c>
      <c r="W148" s="158">
        <f t="shared" si="6"/>
        <v>0</v>
      </c>
      <c r="X148" s="157">
        <f t="shared" si="8"/>
        <v>0</v>
      </c>
      <c r="Y148" s="159"/>
      <c r="Z148" s="149" t="s">
        <v>12113</v>
      </c>
      <c r="AA148" s="149" t="s">
        <v>12090</v>
      </c>
      <c r="AB148" s="160">
        <v>42080</v>
      </c>
      <c r="AC148" s="155" t="s">
        <v>11694</v>
      </c>
    </row>
    <row r="149" spans="1:29">
      <c r="A149" s="149" t="s">
        <v>7621</v>
      </c>
      <c r="B149" s="161">
        <v>9</v>
      </c>
      <c r="C149" s="155" t="s">
        <v>12121</v>
      </c>
      <c r="D149" s="164" t="s">
        <v>11523</v>
      </c>
      <c r="E149" s="164" t="s">
        <v>6896</v>
      </c>
      <c r="F149" s="164" t="s">
        <v>8137</v>
      </c>
      <c r="G149" s="164" t="s">
        <v>10249</v>
      </c>
      <c r="H149" s="151" t="str">
        <f t="shared" si="7"/>
        <v>นาย  ประสงค์  อิ่มประพันธ์ตรี</v>
      </c>
      <c r="I149" s="151" t="s">
        <v>11625</v>
      </c>
      <c r="J149" s="170" t="s">
        <v>10250</v>
      </c>
      <c r="K149" s="149" t="s">
        <v>6909</v>
      </c>
      <c r="L149" s="155" t="s">
        <v>10251</v>
      </c>
      <c r="M149" s="155" t="s">
        <v>10252</v>
      </c>
      <c r="N149" s="155" t="s">
        <v>7632</v>
      </c>
      <c r="O149" s="155">
        <v>90320</v>
      </c>
      <c r="P149" s="155" t="s">
        <v>11696</v>
      </c>
      <c r="Q149" s="151" t="s">
        <v>12122</v>
      </c>
      <c r="R149" s="156">
        <v>1</v>
      </c>
      <c r="S149" s="157">
        <v>5000</v>
      </c>
      <c r="T149" s="155">
        <v>1</v>
      </c>
      <c r="U149" s="155">
        <v>1</v>
      </c>
      <c r="V149" s="155">
        <v>0</v>
      </c>
      <c r="W149" s="158">
        <f t="shared" si="6"/>
        <v>0</v>
      </c>
      <c r="X149" s="157">
        <f t="shared" si="8"/>
        <v>0</v>
      </c>
      <c r="Y149" s="159"/>
      <c r="Z149" s="149" t="s">
        <v>12113</v>
      </c>
      <c r="AA149" s="149" t="s">
        <v>12090</v>
      </c>
      <c r="AB149" s="160">
        <v>42080</v>
      </c>
      <c r="AC149" s="155" t="s">
        <v>11694</v>
      </c>
    </row>
    <row r="150" spans="1:29">
      <c r="A150" s="149" t="s">
        <v>7265</v>
      </c>
      <c r="B150" s="161">
        <v>9</v>
      </c>
      <c r="C150" s="151" t="s">
        <v>12123</v>
      </c>
      <c r="D150" s="152" t="s">
        <v>5054</v>
      </c>
      <c r="E150" s="152" t="s">
        <v>6896</v>
      </c>
      <c r="F150" s="152" t="s">
        <v>12124</v>
      </c>
      <c r="G150" s="152" t="s">
        <v>10037</v>
      </c>
      <c r="H150" s="151" t="str">
        <f t="shared" si="7"/>
        <v>นาย  ภูษิต  คงมี</v>
      </c>
      <c r="I150" s="151" t="s">
        <v>5056</v>
      </c>
      <c r="J150" s="153" t="s">
        <v>9593</v>
      </c>
      <c r="K150" s="149" t="s">
        <v>7234</v>
      </c>
      <c r="L150" s="155" t="s">
        <v>6935</v>
      </c>
      <c r="M150" s="155" t="s">
        <v>6936</v>
      </c>
      <c r="N150" s="155" t="s">
        <v>6937</v>
      </c>
      <c r="O150" s="155">
        <v>84170</v>
      </c>
      <c r="P150" s="155" t="s">
        <v>11696</v>
      </c>
      <c r="Q150" s="151" t="s">
        <v>11763</v>
      </c>
      <c r="R150" s="156">
        <v>1</v>
      </c>
      <c r="S150" s="157">
        <v>20</v>
      </c>
      <c r="T150" s="155">
        <v>3.5</v>
      </c>
      <c r="U150" s="155">
        <v>3.5</v>
      </c>
      <c r="V150" s="155">
        <v>12</v>
      </c>
      <c r="W150" s="158">
        <f t="shared" si="6"/>
        <v>2940</v>
      </c>
      <c r="X150" s="157">
        <f t="shared" si="8"/>
        <v>367.5</v>
      </c>
      <c r="Y150" s="165"/>
      <c r="Z150" s="149" t="s">
        <v>11995</v>
      </c>
      <c r="AA150" s="149" t="s">
        <v>12125</v>
      </c>
      <c r="AB150" s="160">
        <v>42062</v>
      </c>
      <c r="AC150" s="155" t="s">
        <v>11694</v>
      </c>
    </row>
    <row r="151" spans="1:29">
      <c r="A151" s="149" t="s">
        <v>7543</v>
      </c>
      <c r="B151" s="161">
        <v>9</v>
      </c>
      <c r="C151" s="155" t="s">
        <v>12126</v>
      </c>
      <c r="D151" s="164" t="s">
        <v>117</v>
      </c>
      <c r="E151" s="164" t="s">
        <v>6905</v>
      </c>
      <c r="F151" s="164" t="s">
        <v>8768</v>
      </c>
      <c r="G151" s="164" t="s">
        <v>8890</v>
      </c>
      <c r="H151" s="151" t="str">
        <f t="shared" si="7"/>
        <v>นาง  เกษร  โรยสกุล</v>
      </c>
      <c r="I151" s="151" t="s">
        <v>119</v>
      </c>
      <c r="J151" s="149" t="s">
        <v>10039</v>
      </c>
      <c r="K151" s="149" t="s">
        <v>7234</v>
      </c>
      <c r="L151" s="155" t="s">
        <v>6935</v>
      </c>
      <c r="M151" s="155" t="s">
        <v>6936</v>
      </c>
      <c r="N151" s="155" t="s">
        <v>6937</v>
      </c>
      <c r="O151" s="155">
        <v>84170</v>
      </c>
      <c r="P151" s="155" t="s">
        <v>11696</v>
      </c>
      <c r="Q151" s="151" t="s">
        <v>12081</v>
      </c>
      <c r="R151" s="156">
        <v>3</v>
      </c>
      <c r="S151" s="157">
        <v>3000</v>
      </c>
      <c r="T151" s="155">
        <v>1</v>
      </c>
      <c r="U151" s="155">
        <v>1</v>
      </c>
      <c r="V151" s="155">
        <v>3</v>
      </c>
      <c r="W151" s="158">
        <f t="shared" si="6"/>
        <v>9000</v>
      </c>
      <c r="X151" s="157">
        <f t="shared" si="8"/>
        <v>1125</v>
      </c>
      <c r="Y151" s="165"/>
      <c r="Z151" s="149" t="s">
        <v>11743</v>
      </c>
      <c r="AA151" s="149" t="s">
        <v>12109</v>
      </c>
      <c r="AB151" s="149" t="s">
        <v>12127</v>
      </c>
      <c r="AC151" s="149" t="s">
        <v>11694</v>
      </c>
    </row>
    <row r="152" spans="1:29" ht="63">
      <c r="A152" s="149" t="s">
        <v>7010</v>
      </c>
      <c r="B152" s="161">
        <v>10</v>
      </c>
      <c r="C152" s="155" t="s">
        <v>12128</v>
      </c>
      <c r="D152" s="152" t="s">
        <v>3557</v>
      </c>
      <c r="E152" s="152" t="s">
        <v>6896</v>
      </c>
      <c r="F152" s="152" t="s">
        <v>7884</v>
      </c>
      <c r="G152" s="152" t="s">
        <v>8833</v>
      </c>
      <c r="H152" s="151" t="str">
        <f t="shared" si="7"/>
        <v>นาย  จรวย  ขุนณรงค์</v>
      </c>
      <c r="I152" s="151" t="s">
        <v>3559</v>
      </c>
      <c r="J152" s="149" t="s">
        <v>7872</v>
      </c>
      <c r="K152" s="149" t="s">
        <v>7706</v>
      </c>
      <c r="L152" s="155" t="s">
        <v>6935</v>
      </c>
      <c r="M152" s="155" t="s">
        <v>6936</v>
      </c>
      <c r="N152" s="155" t="s">
        <v>6937</v>
      </c>
      <c r="O152" s="155">
        <v>84170</v>
      </c>
      <c r="P152" s="159" t="s">
        <v>11701</v>
      </c>
      <c r="Q152" s="151" t="s">
        <v>12129</v>
      </c>
      <c r="R152" s="156">
        <v>3</v>
      </c>
      <c r="S152" s="157">
        <v>15</v>
      </c>
      <c r="T152" s="155">
        <v>10</v>
      </c>
      <c r="U152" s="155">
        <v>12</v>
      </c>
      <c r="V152" s="155">
        <v>12</v>
      </c>
      <c r="W152" s="158">
        <f t="shared" si="6"/>
        <v>21600</v>
      </c>
      <c r="X152" s="157">
        <f t="shared" si="8"/>
        <v>2700</v>
      </c>
      <c r="Y152" s="165"/>
      <c r="Z152" s="149" t="s">
        <v>12058</v>
      </c>
      <c r="AA152" s="149" t="s">
        <v>12130</v>
      </c>
      <c r="AB152" s="160">
        <v>42142</v>
      </c>
      <c r="AC152" s="155" t="s">
        <v>11694</v>
      </c>
    </row>
    <row r="153" spans="1:29" ht="63">
      <c r="A153" s="149" t="s">
        <v>7379</v>
      </c>
      <c r="B153" s="161">
        <v>10</v>
      </c>
      <c r="C153" s="151" t="s">
        <v>12131</v>
      </c>
      <c r="D153" s="152" t="s">
        <v>6661</v>
      </c>
      <c r="E153" s="152" t="s">
        <v>6896</v>
      </c>
      <c r="F153" s="152" t="s">
        <v>10321</v>
      </c>
      <c r="G153" s="152" t="s">
        <v>8830</v>
      </c>
      <c r="H153" s="151" t="str">
        <f t="shared" si="7"/>
        <v>นาย  อโนภาศ  พรหมมณี</v>
      </c>
      <c r="I153" s="151" t="s">
        <v>6663</v>
      </c>
      <c r="J153" s="153" t="s">
        <v>8672</v>
      </c>
      <c r="K153" s="149" t="s">
        <v>7706</v>
      </c>
      <c r="L153" s="155" t="s">
        <v>6935</v>
      </c>
      <c r="M153" s="155" t="s">
        <v>6936</v>
      </c>
      <c r="N153" s="155" t="s">
        <v>6937</v>
      </c>
      <c r="O153" s="155">
        <v>84170</v>
      </c>
      <c r="P153" s="159" t="s">
        <v>11701</v>
      </c>
      <c r="Q153" s="151" t="s">
        <v>11691</v>
      </c>
      <c r="R153" s="156">
        <v>3</v>
      </c>
      <c r="S153" s="157">
        <v>6</v>
      </c>
      <c r="T153" s="155">
        <v>7</v>
      </c>
      <c r="U153" s="155">
        <v>8</v>
      </c>
      <c r="V153" s="155">
        <v>12</v>
      </c>
      <c r="W153" s="158">
        <f t="shared" si="6"/>
        <v>4032</v>
      </c>
      <c r="X153" s="157">
        <f t="shared" si="8"/>
        <v>504</v>
      </c>
      <c r="Y153" s="165"/>
      <c r="Z153" s="149" t="s">
        <v>12132</v>
      </c>
      <c r="AA153" s="149" t="s">
        <v>12133</v>
      </c>
      <c r="AB153" s="160">
        <v>42025</v>
      </c>
      <c r="AC153" s="155" t="s">
        <v>11694</v>
      </c>
    </row>
    <row r="154" spans="1:29">
      <c r="A154" s="149" t="s">
        <v>7379</v>
      </c>
      <c r="B154" s="161">
        <v>10</v>
      </c>
      <c r="C154" s="151" t="s">
        <v>12134</v>
      </c>
      <c r="D154" s="152" t="s">
        <v>6661</v>
      </c>
      <c r="E154" s="152" t="s">
        <v>6896</v>
      </c>
      <c r="F154" s="152" t="s">
        <v>10321</v>
      </c>
      <c r="G154" s="152" t="s">
        <v>8830</v>
      </c>
      <c r="H154" s="151" t="str">
        <f t="shared" si="7"/>
        <v>นาย  อโนภาศ  พรหมมณี</v>
      </c>
      <c r="I154" s="151" t="s">
        <v>6663</v>
      </c>
      <c r="J154" s="153" t="s">
        <v>8672</v>
      </c>
      <c r="K154" s="149" t="s">
        <v>7706</v>
      </c>
      <c r="L154" s="155" t="s">
        <v>6935</v>
      </c>
      <c r="M154" s="155" t="s">
        <v>6936</v>
      </c>
      <c r="N154" s="155" t="s">
        <v>6937</v>
      </c>
      <c r="O154" s="155">
        <v>84170</v>
      </c>
      <c r="P154" s="155" t="s">
        <v>11696</v>
      </c>
      <c r="Q154" s="151" t="s">
        <v>11791</v>
      </c>
      <c r="R154" s="156">
        <v>3</v>
      </c>
      <c r="S154" s="157">
        <v>5</v>
      </c>
      <c r="T154" s="155">
        <v>2</v>
      </c>
      <c r="U154" s="155">
        <v>4</v>
      </c>
      <c r="V154" s="155">
        <v>12</v>
      </c>
      <c r="W154" s="158">
        <f t="shared" si="6"/>
        <v>480</v>
      </c>
      <c r="X154" s="157">
        <f t="shared" si="8"/>
        <v>60</v>
      </c>
      <c r="Y154" s="165"/>
      <c r="Z154" s="149" t="s">
        <v>12132</v>
      </c>
      <c r="AA154" s="149" t="s">
        <v>12133</v>
      </c>
      <c r="AB154" s="160">
        <v>42025</v>
      </c>
      <c r="AC154" s="155" t="s">
        <v>11694</v>
      </c>
    </row>
    <row r="155" spans="1:29" ht="63">
      <c r="A155" s="149" t="s">
        <v>7379</v>
      </c>
      <c r="B155" s="161">
        <v>10</v>
      </c>
      <c r="C155" s="155" t="s">
        <v>12135</v>
      </c>
      <c r="D155" s="152" t="s">
        <v>6661</v>
      </c>
      <c r="E155" s="152" t="s">
        <v>6896</v>
      </c>
      <c r="F155" s="152" t="s">
        <v>10321</v>
      </c>
      <c r="G155" s="152" t="s">
        <v>8830</v>
      </c>
      <c r="H155" s="151" t="str">
        <f t="shared" si="7"/>
        <v>นาย  อโนภาศ  พรหมมณี</v>
      </c>
      <c r="I155" s="151" t="s">
        <v>6663</v>
      </c>
      <c r="J155" s="153" t="s">
        <v>8672</v>
      </c>
      <c r="K155" s="149" t="s">
        <v>7706</v>
      </c>
      <c r="L155" s="155" t="s">
        <v>6935</v>
      </c>
      <c r="M155" s="155" t="s">
        <v>6936</v>
      </c>
      <c r="N155" s="155" t="s">
        <v>6937</v>
      </c>
      <c r="O155" s="155">
        <v>84170</v>
      </c>
      <c r="P155" s="159" t="s">
        <v>11701</v>
      </c>
      <c r="Q155" s="151" t="s">
        <v>12136</v>
      </c>
      <c r="R155" s="156">
        <v>3</v>
      </c>
      <c r="S155" s="157">
        <v>6</v>
      </c>
      <c r="T155" s="155">
        <v>6</v>
      </c>
      <c r="U155" s="155">
        <v>6</v>
      </c>
      <c r="V155" s="155">
        <v>12</v>
      </c>
      <c r="W155" s="158">
        <f t="shared" si="6"/>
        <v>2592</v>
      </c>
      <c r="X155" s="157">
        <f t="shared" si="8"/>
        <v>324</v>
      </c>
      <c r="Y155" s="159"/>
      <c r="Z155" s="149" t="s">
        <v>12132</v>
      </c>
      <c r="AA155" s="149" t="s">
        <v>12133</v>
      </c>
      <c r="AB155" s="160">
        <v>42025</v>
      </c>
      <c r="AC155" s="155" t="s">
        <v>11694</v>
      </c>
    </row>
    <row r="156" spans="1:29" ht="63">
      <c r="A156" s="149" t="s">
        <v>7927</v>
      </c>
      <c r="B156" s="161">
        <v>10</v>
      </c>
      <c r="C156" s="155" t="s">
        <v>12137</v>
      </c>
      <c r="D156" s="152" t="s">
        <v>11510</v>
      </c>
      <c r="E156" s="152" t="s">
        <v>6905</v>
      </c>
      <c r="F156" s="152" t="s">
        <v>9457</v>
      </c>
      <c r="G156" s="152" t="s">
        <v>8833</v>
      </c>
      <c r="H156" s="151" t="str">
        <f t="shared" si="7"/>
        <v>นาง  อารี  ขุนณรงค์</v>
      </c>
      <c r="I156" s="151" t="s">
        <v>11612</v>
      </c>
      <c r="J156" s="153">
        <v>92</v>
      </c>
      <c r="K156" s="149" t="s">
        <v>7706</v>
      </c>
      <c r="L156" s="155" t="s">
        <v>6935</v>
      </c>
      <c r="M156" s="155" t="s">
        <v>6936</v>
      </c>
      <c r="N156" s="155" t="s">
        <v>6937</v>
      </c>
      <c r="O156" s="155">
        <v>84170</v>
      </c>
      <c r="P156" s="159" t="s">
        <v>11701</v>
      </c>
      <c r="Q156" s="151" t="s">
        <v>12138</v>
      </c>
      <c r="R156" s="156">
        <v>3</v>
      </c>
      <c r="S156" s="157">
        <v>6</v>
      </c>
      <c r="T156" s="155">
        <v>6</v>
      </c>
      <c r="U156" s="155">
        <v>6</v>
      </c>
      <c r="V156" s="155">
        <v>12</v>
      </c>
      <c r="W156" s="158">
        <f t="shared" si="6"/>
        <v>2592</v>
      </c>
      <c r="X156" s="157">
        <f t="shared" si="8"/>
        <v>324</v>
      </c>
      <c r="Y156" s="165"/>
      <c r="Z156" s="149" t="s">
        <v>12139</v>
      </c>
      <c r="AA156" s="149" t="s">
        <v>12140</v>
      </c>
      <c r="AB156" s="160">
        <v>42025</v>
      </c>
      <c r="AC156" s="155" t="s">
        <v>11694</v>
      </c>
    </row>
    <row r="157" spans="1:29" ht="63">
      <c r="A157" s="149" t="s">
        <v>7417</v>
      </c>
      <c r="B157" s="161">
        <v>10</v>
      </c>
      <c r="C157" s="155" t="s">
        <v>12141</v>
      </c>
      <c r="D157" s="164" t="s">
        <v>11524</v>
      </c>
      <c r="E157" s="164" t="s">
        <v>6905</v>
      </c>
      <c r="F157" s="164" t="s">
        <v>9110</v>
      </c>
      <c r="G157" s="164" t="s">
        <v>12142</v>
      </c>
      <c r="H157" s="151" t="str">
        <f t="shared" si="7"/>
        <v>นาง  น้อย  คงเหมือน</v>
      </c>
      <c r="I157" s="151" t="s">
        <v>11626</v>
      </c>
      <c r="J157" s="149" t="s">
        <v>7076</v>
      </c>
      <c r="K157" s="149" t="s">
        <v>7706</v>
      </c>
      <c r="L157" s="155" t="s">
        <v>6935</v>
      </c>
      <c r="M157" s="155" t="s">
        <v>6936</v>
      </c>
      <c r="N157" s="155" t="s">
        <v>6937</v>
      </c>
      <c r="O157" s="155">
        <v>84170</v>
      </c>
      <c r="P157" s="159" t="s">
        <v>11701</v>
      </c>
      <c r="Q157" s="151" t="s">
        <v>11691</v>
      </c>
      <c r="R157" s="156">
        <v>3</v>
      </c>
      <c r="S157" s="157">
        <v>6</v>
      </c>
      <c r="T157" s="155">
        <v>7</v>
      </c>
      <c r="U157" s="155">
        <v>8</v>
      </c>
      <c r="V157" s="155">
        <v>12</v>
      </c>
      <c r="W157" s="158">
        <f t="shared" si="6"/>
        <v>4032</v>
      </c>
      <c r="X157" s="157">
        <f t="shared" si="8"/>
        <v>504</v>
      </c>
      <c r="Y157" s="168"/>
      <c r="Z157" s="149" t="s">
        <v>12069</v>
      </c>
      <c r="AA157" s="149" t="s">
        <v>12143</v>
      </c>
      <c r="AB157" s="160">
        <v>42025</v>
      </c>
      <c r="AC157" s="155" t="s">
        <v>11694</v>
      </c>
    </row>
    <row r="158" spans="1:29">
      <c r="A158" s="149" t="s">
        <v>7814</v>
      </c>
      <c r="B158" s="161">
        <v>10</v>
      </c>
      <c r="C158" s="155" t="s">
        <v>12144</v>
      </c>
      <c r="D158" s="164" t="s">
        <v>11525</v>
      </c>
      <c r="E158" s="164" t="s">
        <v>6923</v>
      </c>
      <c r="F158" s="164" t="s">
        <v>12145</v>
      </c>
      <c r="G158" s="164" t="s">
        <v>8833</v>
      </c>
      <c r="H158" s="151" t="str">
        <f t="shared" si="7"/>
        <v>นางสาว  รัตณาพร  ขุนณรงค์</v>
      </c>
      <c r="I158" s="151" t="s">
        <v>11627</v>
      </c>
      <c r="J158" s="149" t="s">
        <v>8834</v>
      </c>
      <c r="K158" s="149" t="s">
        <v>7706</v>
      </c>
      <c r="L158" s="155" t="s">
        <v>6935</v>
      </c>
      <c r="M158" s="155" t="s">
        <v>6936</v>
      </c>
      <c r="N158" s="155" t="s">
        <v>6937</v>
      </c>
      <c r="O158" s="155">
        <v>84170</v>
      </c>
      <c r="P158" s="151" t="s">
        <v>11717</v>
      </c>
      <c r="Q158" s="151" t="s">
        <v>11691</v>
      </c>
      <c r="R158" s="156">
        <v>3</v>
      </c>
      <c r="S158" s="157">
        <v>10</v>
      </c>
      <c r="T158" s="155">
        <v>5</v>
      </c>
      <c r="U158" s="155">
        <v>6</v>
      </c>
      <c r="V158" s="155">
        <v>12</v>
      </c>
      <c r="W158" s="158">
        <f t="shared" si="6"/>
        <v>3600</v>
      </c>
      <c r="X158" s="157">
        <f t="shared" si="8"/>
        <v>450</v>
      </c>
      <c r="Y158" s="168"/>
      <c r="Z158" s="149" t="s">
        <v>12143</v>
      </c>
      <c r="AA158" s="149" t="s">
        <v>12146</v>
      </c>
      <c r="AB158" s="160">
        <v>42025</v>
      </c>
      <c r="AC158" s="155" t="s">
        <v>11694</v>
      </c>
    </row>
    <row r="159" spans="1:29" ht="63">
      <c r="A159" s="149" t="s">
        <v>7817</v>
      </c>
      <c r="B159" s="161">
        <v>10</v>
      </c>
      <c r="C159" s="151" t="s">
        <v>12147</v>
      </c>
      <c r="D159" s="152" t="s">
        <v>5657</v>
      </c>
      <c r="E159" s="152" t="s">
        <v>6896</v>
      </c>
      <c r="F159" s="152" t="s">
        <v>10326</v>
      </c>
      <c r="G159" s="152" t="s">
        <v>8693</v>
      </c>
      <c r="H159" s="151" t="str">
        <f t="shared" si="7"/>
        <v>นาย  สนทยา  ชูแก้ว</v>
      </c>
      <c r="I159" s="151" t="s">
        <v>5659</v>
      </c>
      <c r="J159" s="149">
        <v>165</v>
      </c>
      <c r="K159" s="149" t="s">
        <v>7706</v>
      </c>
      <c r="L159" s="155" t="s">
        <v>6935</v>
      </c>
      <c r="M159" s="155" t="s">
        <v>6936</v>
      </c>
      <c r="N159" s="155" t="s">
        <v>6937</v>
      </c>
      <c r="O159" s="155">
        <v>84170</v>
      </c>
      <c r="P159" s="159" t="s">
        <v>11701</v>
      </c>
      <c r="Q159" s="151" t="s">
        <v>11691</v>
      </c>
      <c r="R159" s="156">
        <v>3</v>
      </c>
      <c r="S159" s="157">
        <v>6</v>
      </c>
      <c r="T159" s="155">
        <v>4</v>
      </c>
      <c r="U159" s="155">
        <v>7</v>
      </c>
      <c r="V159" s="155">
        <v>12</v>
      </c>
      <c r="W159" s="158">
        <f t="shared" si="6"/>
        <v>2016</v>
      </c>
      <c r="X159" s="157">
        <f t="shared" si="8"/>
        <v>252</v>
      </c>
      <c r="Y159" s="165"/>
      <c r="Z159" s="149" t="s">
        <v>12140</v>
      </c>
      <c r="AA159" s="149" t="s">
        <v>12148</v>
      </c>
      <c r="AB159" s="160">
        <v>42025</v>
      </c>
      <c r="AC159" s="155" t="s">
        <v>11694</v>
      </c>
    </row>
    <row r="160" spans="1:29" ht="63">
      <c r="A160" s="149" t="s">
        <v>7386</v>
      </c>
      <c r="B160" s="156">
        <v>10</v>
      </c>
      <c r="C160" s="151" t="s">
        <v>12149</v>
      </c>
      <c r="D160" s="152" t="s">
        <v>11498</v>
      </c>
      <c r="E160" s="152" t="s">
        <v>6905</v>
      </c>
      <c r="F160" s="152" t="s">
        <v>9488</v>
      </c>
      <c r="G160" s="152" t="s">
        <v>12150</v>
      </c>
      <c r="H160" s="151" t="str">
        <f t="shared" si="7"/>
        <v>นาง  สายฝน  คงรินทร์</v>
      </c>
      <c r="I160" s="151" t="s">
        <v>11600</v>
      </c>
      <c r="J160" s="149" t="s">
        <v>12151</v>
      </c>
      <c r="K160" s="149" t="s">
        <v>7706</v>
      </c>
      <c r="L160" s="155" t="s">
        <v>6935</v>
      </c>
      <c r="M160" s="155" t="s">
        <v>6936</v>
      </c>
      <c r="N160" s="155" t="s">
        <v>6937</v>
      </c>
      <c r="O160" s="155">
        <v>84170</v>
      </c>
      <c r="P160" s="159" t="s">
        <v>11701</v>
      </c>
      <c r="Q160" s="151" t="s">
        <v>11691</v>
      </c>
      <c r="R160" s="156">
        <v>3</v>
      </c>
      <c r="S160" s="157">
        <v>6</v>
      </c>
      <c r="T160" s="155">
        <v>5</v>
      </c>
      <c r="U160" s="155">
        <v>5</v>
      </c>
      <c r="V160" s="155">
        <v>12</v>
      </c>
      <c r="W160" s="158">
        <f t="shared" si="6"/>
        <v>1800</v>
      </c>
      <c r="X160" s="157">
        <f t="shared" si="8"/>
        <v>225</v>
      </c>
      <c r="Y160" s="165"/>
      <c r="Z160" s="149" t="s">
        <v>12079</v>
      </c>
      <c r="AA160" s="149" t="s">
        <v>12139</v>
      </c>
      <c r="AB160" s="160">
        <v>42025</v>
      </c>
      <c r="AC160" s="155" t="s">
        <v>11694</v>
      </c>
    </row>
    <row r="161" spans="1:29" ht="63">
      <c r="A161" s="149" t="s">
        <v>9052</v>
      </c>
      <c r="B161" s="161">
        <v>10</v>
      </c>
      <c r="C161" s="151" t="s">
        <v>12152</v>
      </c>
      <c r="D161" s="152" t="s">
        <v>901</v>
      </c>
      <c r="E161" s="152" t="s">
        <v>6905</v>
      </c>
      <c r="F161" s="152" t="s">
        <v>8645</v>
      </c>
      <c r="G161" s="152" t="s">
        <v>9121</v>
      </c>
      <c r="H161" s="151" t="str">
        <f t="shared" si="7"/>
        <v>นาง  ประนอม  มณีบางกา</v>
      </c>
      <c r="I161" s="151" t="s">
        <v>903</v>
      </c>
      <c r="J161" s="153" t="s">
        <v>7546</v>
      </c>
      <c r="K161" s="149" t="s">
        <v>7706</v>
      </c>
      <c r="L161" s="155" t="s">
        <v>6935</v>
      </c>
      <c r="M161" s="155" t="s">
        <v>6936</v>
      </c>
      <c r="N161" s="155" t="s">
        <v>6937</v>
      </c>
      <c r="O161" s="155">
        <v>84170</v>
      </c>
      <c r="P161" s="159" t="s">
        <v>11701</v>
      </c>
      <c r="Q161" s="151" t="s">
        <v>11691</v>
      </c>
      <c r="R161" s="156">
        <v>3</v>
      </c>
      <c r="S161" s="157">
        <v>6</v>
      </c>
      <c r="T161" s="155">
        <v>4</v>
      </c>
      <c r="U161" s="155">
        <v>8</v>
      </c>
      <c r="V161" s="155">
        <v>12</v>
      </c>
      <c r="W161" s="158">
        <f t="shared" si="6"/>
        <v>2304</v>
      </c>
      <c r="X161" s="157">
        <f t="shared" si="8"/>
        <v>288</v>
      </c>
      <c r="Y161" s="165"/>
      <c r="Z161" s="149" t="s">
        <v>11837</v>
      </c>
      <c r="AA161" s="149" t="s">
        <v>11944</v>
      </c>
      <c r="AB161" s="160">
        <v>42046</v>
      </c>
      <c r="AC161" s="155" t="s">
        <v>11694</v>
      </c>
    </row>
    <row r="162" spans="1:29" ht="63">
      <c r="A162" s="149" t="s">
        <v>7627</v>
      </c>
      <c r="B162" s="161">
        <v>10</v>
      </c>
      <c r="C162" s="151" t="s">
        <v>12153</v>
      </c>
      <c r="D162" s="152" t="s">
        <v>1319</v>
      </c>
      <c r="E162" s="152" t="s">
        <v>6905</v>
      </c>
      <c r="F162" s="152" t="s">
        <v>8399</v>
      </c>
      <c r="G162" s="152" t="s">
        <v>9378</v>
      </c>
      <c r="H162" s="151" t="str">
        <f t="shared" si="7"/>
        <v>นาง  รัชนี  กัณหวงศ์</v>
      </c>
      <c r="I162" s="151" t="s">
        <v>1321</v>
      </c>
      <c r="J162" s="153" t="s">
        <v>9379</v>
      </c>
      <c r="K162" s="149" t="s">
        <v>7706</v>
      </c>
      <c r="L162" s="155" t="s">
        <v>6935</v>
      </c>
      <c r="M162" s="155" t="s">
        <v>6936</v>
      </c>
      <c r="N162" s="155" t="s">
        <v>6937</v>
      </c>
      <c r="O162" s="155">
        <v>84170</v>
      </c>
      <c r="P162" s="159" t="s">
        <v>11701</v>
      </c>
      <c r="Q162" s="151" t="s">
        <v>11691</v>
      </c>
      <c r="R162" s="156">
        <v>3</v>
      </c>
      <c r="S162" s="157">
        <v>6</v>
      </c>
      <c r="T162" s="155">
        <v>7</v>
      </c>
      <c r="U162" s="155">
        <v>6</v>
      </c>
      <c r="V162" s="155">
        <v>12</v>
      </c>
      <c r="W162" s="158">
        <f t="shared" si="6"/>
        <v>3024</v>
      </c>
      <c r="X162" s="157">
        <f t="shared" si="8"/>
        <v>378</v>
      </c>
      <c r="Y162" s="165"/>
      <c r="Z162" s="149" t="s">
        <v>12072</v>
      </c>
      <c r="AA162" s="149" t="s">
        <v>12154</v>
      </c>
      <c r="AB162" s="160">
        <v>42025</v>
      </c>
      <c r="AC162" s="155" t="s">
        <v>11694</v>
      </c>
    </row>
    <row r="163" spans="1:29">
      <c r="A163" s="149" t="s">
        <v>7627</v>
      </c>
      <c r="B163" s="161">
        <v>10</v>
      </c>
      <c r="C163" s="151" t="s">
        <v>12155</v>
      </c>
      <c r="D163" s="152" t="s">
        <v>1319</v>
      </c>
      <c r="E163" s="152" t="s">
        <v>6905</v>
      </c>
      <c r="F163" s="152" t="s">
        <v>8399</v>
      </c>
      <c r="G163" s="152" t="s">
        <v>9378</v>
      </c>
      <c r="H163" s="151" t="str">
        <f t="shared" si="7"/>
        <v>นาง  รัชนี  กัณหวงศ์</v>
      </c>
      <c r="I163" s="151" t="s">
        <v>1321</v>
      </c>
      <c r="J163" s="153" t="s">
        <v>9379</v>
      </c>
      <c r="K163" s="149" t="s">
        <v>7706</v>
      </c>
      <c r="L163" s="155" t="s">
        <v>6935</v>
      </c>
      <c r="M163" s="155" t="s">
        <v>6936</v>
      </c>
      <c r="N163" s="155" t="s">
        <v>6937</v>
      </c>
      <c r="O163" s="155">
        <v>84170</v>
      </c>
      <c r="P163" s="155" t="s">
        <v>11696</v>
      </c>
      <c r="Q163" s="151" t="s">
        <v>11791</v>
      </c>
      <c r="R163" s="156">
        <v>3</v>
      </c>
      <c r="S163" s="157">
        <v>5</v>
      </c>
      <c r="T163" s="155">
        <v>2</v>
      </c>
      <c r="U163" s="155">
        <v>2</v>
      </c>
      <c r="V163" s="155">
        <v>12</v>
      </c>
      <c r="W163" s="158">
        <f t="shared" si="6"/>
        <v>240</v>
      </c>
      <c r="X163" s="157">
        <f t="shared" si="8"/>
        <v>30</v>
      </c>
      <c r="Y163" s="165"/>
      <c r="Z163" s="149" t="s">
        <v>12072</v>
      </c>
      <c r="AA163" s="149" t="s">
        <v>12154</v>
      </c>
      <c r="AB163" s="160">
        <v>42025</v>
      </c>
      <c r="AC163" s="155" t="s">
        <v>11694</v>
      </c>
    </row>
    <row r="164" spans="1:29" ht="63">
      <c r="A164" s="149" t="s">
        <v>7462</v>
      </c>
      <c r="B164" s="150" t="s">
        <v>7513</v>
      </c>
      <c r="C164" s="151" t="s">
        <v>12156</v>
      </c>
      <c r="D164" s="152" t="s">
        <v>11494</v>
      </c>
      <c r="E164" s="152" t="s">
        <v>6905</v>
      </c>
      <c r="F164" s="152" t="s">
        <v>7788</v>
      </c>
      <c r="G164" s="152" t="s">
        <v>7724</v>
      </c>
      <c r="H164" s="151" t="str">
        <f t="shared" si="7"/>
        <v>นาง  นงเยาว์  แสงศรี</v>
      </c>
      <c r="I164" s="151" t="s">
        <v>11596</v>
      </c>
      <c r="J164" s="153" t="s">
        <v>7797</v>
      </c>
      <c r="K164" s="149" t="s">
        <v>6900</v>
      </c>
      <c r="L164" s="155" t="s">
        <v>6935</v>
      </c>
      <c r="M164" s="155" t="s">
        <v>6936</v>
      </c>
      <c r="N164" s="155" t="s">
        <v>6937</v>
      </c>
      <c r="O164" s="155">
        <v>84170</v>
      </c>
      <c r="P164" s="159" t="s">
        <v>11701</v>
      </c>
      <c r="Q164" s="151" t="s">
        <v>11691</v>
      </c>
      <c r="R164" s="156">
        <v>2</v>
      </c>
      <c r="S164" s="157">
        <v>8</v>
      </c>
      <c r="T164" s="155">
        <v>4</v>
      </c>
      <c r="U164" s="155">
        <v>4</v>
      </c>
      <c r="V164" s="155">
        <v>12</v>
      </c>
      <c r="W164" s="158">
        <f t="shared" ref="W164:W221" si="9">S164*T164*U164*V164</f>
        <v>1536</v>
      </c>
      <c r="X164" s="157">
        <f t="shared" si="8"/>
        <v>192</v>
      </c>
      <c r="Y164" s="159"/>
      <c r="Z164" s="149" t="s">
        <v>11902</v>
      </c>
      <c r="AA164" s="149" t="s">
        <v>11764</v>
      </c>
      <c r="AB164" s="160">
        <v>42030</v>
      </c>
      <c r="AC164" s="155" t="s">
        <v>11694</v>
      </c>
    </row>
    <row r="165" spans="1:29">
      <c r="A165" s="149" t="s">
        <v>8553</v>
      </c>
      <c r="B165" s="150">
        <v>11</v>
      </c>
      <c r="C165" s="155" t="s">
        <v>12157</v>
      </c>
      <c r="D165" s="172" t="s">
        <v>11529</v>
      </c>
      <c r="E165" s="172" t="s">
        <v>6896</v>
      </c>
      <c r="F165" s="172" t="s">
        <v>12158</v>
      </c>
      <c r="G165" s="172" t="s">
        <v>10368</v>
      </c>
      <c r="H165" s="151" t="str">
        <f t="shared" si="7"/>
        <v>นาย  เดชาวัต  ไชยแขวง</v>
      </c>
      <c r="I165" s="151" t="s">
        <v>11631</v>
      </c>
      <c r="J165" s="149" t="s">
        <v>7370</v>
      </c>
      <c r="K165" s="149" t="s">
        <v>6900</v>
      </c>
      <c r="L165" s="155" t="s">
        <v>6935</v>
      </c>
      <c r="M165" s="155" t="s">
        <v>6936</v>
      </c>
      <c r="N165" s="155" t="s">
        <v>6937</v>
      </c>
      <c r="O165" s="155">
        <v>84170</v>
      </c>
      <c r="P165" s="155" t="s">
        <v>11696</v>
      </c>
      <c r="Q165" s="151" t="s">
        <v>11763</v>
      </c>
      <c r="R165" s="156">
        <v>2</v>
      </c>
      <c r="S165" s="157">
        <v>18</v>
      </c>
      <c r="T165" s="155">
        <v>6</v>
      </c>
      <c r="U165" s="155">
        <v>4</v>
      </c>
      <c r="V165" s="155">
        <v>12</v>
      </c>
      <c r="W165" s="158">
        <f t="shared" si="9"/>
        <v>5184</v>
      </c>
      <c r="X165" s="157">
        <f t="shared" si="8"/>
        <v>648</v>
      </c>
      <c r="Y165" s="159"/>
      <c r="Z165" s="149" t="s">
        <v>11904</v>
      </c>
      <c r="AA165" s="149" t="s">
        <v>11757</v>
      </c>
      <c r="AB165" s="160">
        <v>42030</v>
      </c>
      <c r="AC165" s="155" t="s">
        <v>11694</v>
      </c>
    </row>
    <row r="166" spans="1:29" ht="63">
      <c r="A166" s="149" t="s">
        <v>7020</v>
      </c>
      <c r="B166" s="150" t="s">
        <v>7513</v>
      </c>
      <c r="C166" s="151" t="s">
        <v>12159</v>
      </c>
      <c r="D166" s="152" t="s">
        <v>11495</v>
      </c>
      <c r="E166" s="152" t="s">
        <v>6905</v>
      </c>
      <c r="F166" s="152" t="s">
        <v>10025</v>
      </c>
      <c r="G166" s="152" t="s">
        <v>7259</v>
      </c>
      <c r="H166" s="151" t="str">
        <f t="shared" si="7"/>
        <v>นาง  บุญมี  ผลพฤกษ์</v>
      </c>
      <c r="I166" s="151" t="s">
        <v>11597</v>
      </c>
      <c r="J166" s="153" t="s">
        <v>7260</v>
      </c>
      <c r="K166" s="149" t="s">
        <v>6900</v>
      </c>
      <c r="L166" s="155" t="s">
        <v>6935</v>
      </c>
      <c r="M166" s="155" t="s">
        <v>6936</v>
      </c>
      <c r="N166" s="155" t="s">
        <v>6937</v>
      </c>
      <c r="O166" s="155">
        <v>84170</v>
      </c>
      <c r="P166" s="159" t="s">
        <v>11701</v>
      </c>
      <c r="Q166" s="151" t="s">
        <v>11691</v>
      </c>
      <c r="R166" s="156">
        <v>2</v>
      </c>
      <c r="S166" s="157">
        <v>8</v>
      </c>
      <c r="T166" s="155">
        <v>2.5</v>
      </c>
      <c r="U166" s="155">
        <v>9</v>
      </c>
      <c r="V166" s="155">
        <v>12</v>
      </c>
      <c r="W166" s="158">
        <f t="shared" si="9"/>
        <v>2160</v>
      </c>
      <c r="X166" s="157">
        <f t="shared" si="8"/>
        <v>270</v>
      </c>
      <c r="Y166" s="159"/>
      <c r="Z166" s="149" t="s">
        <v>11693</v>
      </c>
      <c r="AA166" s="149" t="s">
        <v>11718</v>
      </c>
      <c r="AB166" s="160">
        <v>42023</v>
      </c>
      <c r="AC166" s="155" t="s">
        <v>11694</v>
      </c>
    </row>
    <row r="167" spans="1:29" ht="63">
      <c r="A167" s="149" t="s">
        <v>7260</v>
      </c>
      <c r="B167" s="150" t="s">
        <v>7513</v>
      </c>
      <c r="C167" s="151" t="s">
        <v>12160</v>
      </c>
      <c r="D167" s="152" t="s">
        <v>1817</v>
      </c>
      <c r="E167" s="152" t="s">
        <v>6905</v>
      </c>
      <c r="F167" s="152" t="s">
        <v>10405</v>
      </c>
      <c r="G167" s="152" t="s">
        <v>6952</v>
      </c>
      <c r="H167" s="151" t="str">
        <f t="shared" si="7"/>
        <v>นาง  สัจจะ  สองเมืองสุข</v>
      </c>
      <c r="I167" s="151" t="s">
        <v>1818</v>
      </c>
      <c r="J167" s="153" t="s">
        <v>10406</v>
      </c>
      <c r="K167" s="154" t="s">
        <v>6954</v>
      </c>
      <c r="L167" s="155" t="s">
        <v>6935</v>
      </c>
      <c r="M167" s="155" t="s">
        <v>6936</v>
      </c>
      <c r="N167" s="155" t="s">
        <v>6937</v>
      </c>
      <c r="O167" s="155">
        <v>84170</v>
      </c>
      <c r="P167" s="159" t="s">
        <v>11701</v>
      </c>
      <c r="Q167" s="151" t="s">
        <v>11691</v>
      </c>
      <c r="R167" s="156">
        <v>3</v>
      </c>
      <c r="S167" s="157">
        <v>6</v>
      </c>
      <c r="T167" s="155">
        <v>4</v>
      </c>
      <c r="U167" s="155">
        <v>4</v>
      </c>
      <c r="V167" s="155">
        <v>12</v>
      </c>
      <c r="W167" s="158">
        <f t="shared" si="9"/>
        <v>1152</v>
      </c>
      <c r="X167" s="157">
        <f t="shared" si="8"/>
        <v>144</v>
      </c>
      <c r="Y167" s="159"/>
      <c r="Z167" s="149" t="s">
        <v>11917</v>
      </c>
      <c r="AA167" s="149" t="s">
        <v>12161</v>
      </c>
      <c r="AB167" s="160">
        <v>42023</v>
      </c>
      <c r="AC167" s="155" t="s">
        <v>11694</v>
      </c>
    </row>
    <row r="168" spans="1:29" ht="63">
      <c r="A168" s="149" t="s">
        <v>8247</v>
      </c>
      <c r="B168" s="150" t="s">
        <v>7513</v>
      </c>
      <c r="C168" s="151" t="s">
        <v>12162</v>
      </c>
      <c r="D168" s="152" t="s">
        <v>11490</v>
      </c>
      <c r="E168" s="152" t="s">
        <v>6905</v>
      </c>
      <c r="F168" s="152" t="s">
        <v>7664</v>
      </c>
      <c r="G168" s="152" t="s">
        <v>6952</v>
      </c>
      <c r="H168" s="151" t="str">
        <f t="shared" si="7"/>
        <v>นาง  มณฑา  สองเมืองสุข</v>
      </c>
      <c r="I168" s="151" t="s">
        <v>11592</v>
      </c>
      <c r="J168" s="153" t="s">
        <v>12163</v>
      </c>
      <c r="K168" s="154" t="s">
        <v>6954</v>
      </c>
      <c r="L168" s="155" t="s">
        <v>6935</v>
      </c>
      <c r="M168" s="155" t="s">
        <v>6936</v>
      </c>
      <c r="N168" s="155" t="s">
        <v>6937</v>
      </c>
      <c r="O168" s="155">
        <v>84170</v>
      </c>
      <c r="P168" s="159" t="s">
        <v>11701</v>
      </c>
      <c r="Q168" s="151" t="s">
        <v>11691</v>
      </c>
      <c r="R168" s="156">
        <v>3</v>
      </c>
      <c r="S168" s="157">
        <v>6</v>
      </c>
      <c r="T168" s="155">
        <v>3</v>
      </c>
      <c r="U168" s="155">
        <v>4</v>
      </c>
      <c r="V168" s="155">
        <v>12</v>
      </c>
      <c r="W168" s="158">
        <f t="shared" si="9"/>
        <v>864</v>
      </c>
      <c r="X168" s="157">
        <f t="shared" si="8"/>
        <v>108</v>
      </c>
      <c r="Y168" s="159"/>
      <c r="Z168" s="149" t="s">
        <v>11920</v>
      </c>
      <c r="AA168" s="149" t="s">
        <v>11692</v>
      </c>
      <c r="AB168" s="160">
        <v>42023</v>
      </c>
      <c r="AC168" s="155" t="s">
        <v>11694</v>
      </c>
    </row>
    <row r="169" spans="1:29" ht="63">
      <c r="A169" s="149" t="s">
        <v>9403</v>
      </c>
      <c r="B169" s="150" t="s">
        <v>7513</v>
      </c>
      <c r="C169" s="151" t="s">
        <v>12164</v>
      </c>
      <c r="D169" s="152" t="s">
        <v>11476</v>
      </c>
      <c r="E169" s="152" t="s">
        <v>6896</v>
      </c>
      <c r="F169" s="152" t="s">
        <v>12165</v>
      </c>
      <c r="G169" s="152" t="s">
        <v>6952</v>
      </c>
      <c r="H169" s="151" t="str">
        <f t="shared" si="7"/>
        <v>นาย  พัน  สองเมืองสุข</v>
      </c>
      <c r="I169" s="151" t="s">
        <v>11578</v>
      </c>
      <c r="J169" s="153" t="s">
        <v>6953</v>
      </c>
      <c r="K169" s="154" t="s">
        <v>6954</v>
      </c>
      <c r="L169" s="155" t="s">
        <v>6935</v>
      </c>
      <c r="M169" s="155" t="s">
        <v>6936</v>
      </c>
      <c r="N169" s="155" t="s">
        <v>6937</v>
      </c>
      <c r="O169" s="155">
        <v>84170</v>
      </c>
      <c r="P169" s="159" t="s">
        <v>11701</v>
      </c>
      <c r="Q169" s="151" t="s">
        <v>11691</v>
      </c>
      <c r="R169" s="156">
        <v>3</v>
      </c>
      <c r="S169" s="157">
        <v>6</v>
      </c>
      <c r="T169" s="155">
        <v>3</v>
      </c>
      <c r="U169" s="155">
        <v>3</v>
      </c>
      <c r="V169" s="155">
        <v>12</v>
      </c>
      <c r="W169" s="158">
        <f t="shared" si="9"/>
        <v>648</v>
      </c>
      <c r="X169" s="157">
        <f t="shared" si="8"/>
        <v>81</v>
      </c>
      <c r="Y169" s="159"/>
      <c r="Z169" s="149" t="s">
        <v>12161</v>
      </c>
      <c r="AA169" s="149" t="s">
        <v>11702</v>
      </c>
      <c r="AB169" s="160">
        <v>42023</v>
      </c>
      <c r="AC169" s="155" t="s">
        <v>11694</v>
      </c>
    </row>
    <row r="170" spans="1:29" ht="63">
      <c r="A170" s="149" t="s">
        <v>7435</v>
      </c>
      <c r="B170" s="156">
        <v>12</v>
      </c>
      <c r="C170" s="155" t="s">
        <v>12166</v>
      </c>
      <c r="D170" s="152" t="s">
        <v>1501</v>
      </c>
      <c r="E170" s="152" t="s">
        <v>6905</v>
      </c>
      <c r="F170" s="152" t="s">
        <v>10524</v>
      </c>
      <c r="G170" s="152" t="s">
        <v>10525</v>
      </c>
      <c r="H170" s="151" t="str">
        <f t="shared" si="7"/>
        <v>นาง  วรรณภา  คงนาหมู่</v>
      </c>
      <c r="I170" s="151" t="s">
        <v>1503</v>
      </c>
      <c r="J170" s="149">
        <v>45</v>
      </c>
      <c r="K170" s="149" t="s">
        <v>7096</v>
      </c>
      <c r="L170" s="155" t="s">
        <v>6935</v>
      </c>
      <c r="M170" s="155" t="s">
        <v>6936</v>
      </c>
      <c r="N170" s="155" t="s">
        <v>6937</v>
      </c>
      <c r="O170" s="155">
        <v>84170</v>
      </c>
      <c r="P170" s="159" t="s">
        <v>11701</v>
      </c>
      <c r="Q170" s="151" t="s">
        <v>11691</v>
      </c>
      <c r="R170" s="156">
        <v>3</v>
      </c>
      <c r="S170" s="157">
        <v>6</v>
      </c>
      <c r="T170" s="155">
        <v>4</v>
      </c>
      <c r="U170" s="155">
        <v>8</v>
      </c>
      <c r="V170" s="155">
        <v>12</v>
      </c>
      <c r="W170" s="158">
        <f t="shared" si="9"/>
        <v>2304</v>
      </c>
      <c r="X170" s="157">
        <f t="shared" si="8"/>
        <v>288</v>
      </c>
      <c r="Y170" s="159"/>
      <c r="Z170" s="149" t="s">
        <v>12148</v>
      </c>
      <c r="AA170" s="149" t="s">
        <v>11925</v>
      </c>
      <c r="AB170" s="160">
        <v>42023</v>
      </c>
      <c r="AC170" s="155" t="s">
        <v>11694</v>
      </c>
    </row>
    <row r="171" spans="1:29" ht="63">
      <c r="A171" s="149" t="s">
        <v>7435</v>
      </c>
      <c r="B171" s="156">
        <v>12</v>
      </c>
      <c r="C171" s="155" t="s">
        <v>12167</v>
      </c>
      <c r="D171" s="152" t="s">
        <v>1501</v>
      </c>
      <c r="E171" s="152" t="s">
        <v>6905</v>
      </c>
      <c r="F171" s="152" t="s">
        <v>10524</v>
      </c>
      <c r="G171" s="152" t="s">
        <v>10525</v>
      </c>
      <c r="H171" s="151" t="str">
        <f t="shared" si="7"/>
        <v>นาง  วรรณภา  คงนาหมู่</v>
      </c>
      <c r="I171" s="151" t="s">
        <v>1503</v>
      </c>
      <c r="J171" s="149">
        <v>45</v>
      </c>
      <c r="K171" s="149" t="s">
        <v>7096</v>
      </c>
      <c r="L171" s="155" t="s">
        <v>6935</v>
      </c>
      <c r="M171" s="155" t="s">
        <v>6936</v>
      </c>
      <c r="N171" s="155" t="s">
        <v>6937</v>
      </c>
      <c r="O171" s="155">
        <v>84170</v>
      </c>
      <c r="P171" s="159" t="s">
        <v>11701</v>
      </c>
      <c r="Q171" s="151" t="s">
        <v>12168</v>
      </c>
      <c r="R171" s="156">
        <v>3</v>
      </c>
      <c r="S171" s="157">
        <v>6</v>
      </c>
      <c r="T171" s="155">
        <v>4</v>
      </c>
      <c r="U171" s="155">
        <v>8</v>
      </c>
      <c r="V171" s="155">
        <v>12</v>
      </c>
      <c r="W171" s="158">
        <f t="shared" si="9"/>
        <v>2304</v>
      </c>
      <c r="X171" s="157">
        <f t="shared" si="8"/>
        <v>288</v>
      </c>
      <c r="Y171" s="165"/>
      <c r="Z171" s="149" t="s">
        <v>12148</v>
      </c>
      <c r="AA171" s="149" t="s">
        <v>11925</v>
      </c>
      <c r="AB171" s="160">
        <v>42023</v>
      </c>
      <c r="AC171" s="155" t="s">
        <v>11694</v>
      </c>
    </row>
    <row r="172" spans="1:29" ht="63">
      <c r="A172" s="149" t="s">
        <v>7435</v>
      </c>
      <c r="B172" s="156">
        <v>12</v>
      </c>
      <c r="C172" s="155" t="s">
        <v>12169</v>
      </c>
      <c r="D172" s="152" t="s">
        <v>1501</v>
      </c>
      <c r="E172" s="152" t="s">
        <v>6905</v>
      </c>
      <c r="F172" s="152" t="s">
        <v>10524</v>
      </c>
      <c r="G172" s="152" t="s">
        <v>10525</v>
      </c>
      <c r="H172" s="151" t="str">
        <f t="shared" si="7"/>
        <v>นาง  วรรณภา  คงนาหมู่</v>
      </c>
      <c r="I172" s="151" t="s">
        <v>1503</v>
      </c>
      <c r="J172" s="149">
        <v>45</v>
      </c>
      <c r="K172" s="149" t="s">
        <v>7096</v>
      </c>
      <c r="L172" s="155" t="s">
        <v>6935</v>
      </c>
      <c r="M172" s="155" t="s">
        <v>6936</v>
      </c>
      <c r="N172" s="155" t="s">
        <v>6937</v>
      </c>
      <c r="O172" s="155">
        <v>84170</v>
      </c>
      <c r="P172" s="159" t="s">
        <v>11701</v>
      </c>
      <c r="Q172" s="151" t="s">
        <v>11796</v>
      </c>
      <c r="R172" s="156">
        <v>3</v>
      </c>
      <c r="S172" s="157">
        <v>5</v>
      </c>
      <c r="T172" s="155">
        <v>2</v>
      </c>
      <c r="U172" s="155">
        <v>2</v>
      </c>
      <c r="V172" s="155">
        <v>12</v>
      </c>
      <c r="W172" s="158">
        <f t="shared" si="9"/>
        <v>240</v>
      </c>
      <c r="X172" s="157">
        <f t="shared" si="8"/>
        <v>30</v>
      </c>
      <c r="Y172" s="165"/>
      <c r="Z172" s="149" t="s">
        <v>12148</v>
      </c>
      <c r="AA172" s="149" t="s">
        <v>11925</v>
      </c>
      <c r="AB172" s="160">
        <v>42023</v>
      </c>
      <c r="AC172" s="155" t="s">
        <v>11694</v>
      </c>
    </row>
    <row r="173" spans="1:29">
      <c r="A173" s="149" t="s">
        <v>7967</v>
      </c>
      <c r="B173" s="161">
        <v>12</v>
      </c>
      <c r="C173" s="151" t="s">
        <v>12170</v>
      </c>
      <c r="D173" s="152" t="s">
        <v>11485</v>
      </c>
      <c r="E173" s="152" t="s">
        <v>6905</v>
      </c>
      <c r="F173" s="152" t="s">
        <v>7147</v>
      </c>
      <c r="G173" s="152" t="s">
        <v>12171</v>
      </c>
      <c r="H173" s="151" t="str">
        <f t="shared" si="7"/>
        <v>นาง  อุบล  กระจ่าง</v>
      </c>
      <c r="I173" s="151" t="s">
        <v>11587</v>
      </c>
      <c r="J173" s="153" t="s">
        <v>7590</v>
      </c>
      <c r="K173" s="149" t="s">
        <v>7096</v>
      </c>
      <c r="L173" s="155" t="s">
        <v>6935</v>
      </c>
      <c r="M173" s="155" t="s">
        <v>6936</v>
      </c>
      <c r="N173" s="155" t="s">
        <v>6937</v>
      </c>
      <c r="O173" s="155">
        <v>84170</v>
      </c>
      <c r="P173" s="155" t="s">
        <v>12172</v>
      </c>
      <c r="Q173" s="151" t="s">
        <v>11739</v>
      </c>
      <c r="R173" s="156">
        <v>1</v>
      </c>
      <c r="S173" s="157">
        <v>8</v>
      </c>
      <c r="T173" s="155">
        <v>5</v>
      </c>
      <c r="U173" s="155">
        <v>6</v>
      </c>
      <c r="V173" s="155">
        <v>12</v>
      </c>
      <c r="W173" s="158">
        <f t="shared" si="9"/>
        <v>2880</v>
      </c>
      <c r="X173" s="157">
        <f t="shared" si="8"/>
        <v>360</v>
      </c>
      <c r="Y173" s="165"/>
      <c r="Z173" s="149" t="s">
        <v>11982</v>
      </c>
      <c r="AA173" s="149" t="s">
        <v>11947</v>
      </c>
      <c r="AB173" s="160">
        <v>42074</v>
      </c>
      <c r="AC173" s="155" t="s">
        <v>11694</v>
      </c>
    </row>
    <row r="174" spans="1:29" ht="63">
      <c r="A174" s="149" t="s">
        <v>8172</v>
      </c>
      <c r="B174" s="161">
        <v>12</v>
      </c>
      <c r="C174" s="151" t="s">
        <v>12173</v>
      </c>
      <c r="D174" s="152" t="s">
        <v>11442</v>
      </c>
      <c r="E174" s="152" t="s">
        <v>6896</v>
      </c>
      <c r="F174" s="152" t="s">
        <v>11198</v>
      </c>
      <c r="G174" s="152" t="s">
        <v>10542</v>
      </c>
      <c r="H174" s="151" t="str">
        <f t="shared" si="7"/>
        <v>นาย  ปิยะ  ก้อนคำ</v>
      </c>
      <c r="I174" s="151" t="s">
        <v>11544</v>
      </c>
      <c r="J174" s="149">
        <v>250</v>
      </c>
      <c r="K174" s="149" t="s">
        <v>7096</v>
      </c>
      <c r="L174" s="155" t="s">
        <v>6935</v>
      </c>
      <c r="M174" s="155" t="s">
        <v>6936</v>
      </c>
      <c r="N174" s="155" t="s">
        <v>6937</v>
      </c>
      <c r="O174" s="155">
        <v>84170</v>
      </c>
      <c r="P174" s="159" t="s">
        <v>11701</v>
      </c>
      <c r="Q174" s="151" t="s">
        <v>11722</v>
      </c>
      <c r="R174" s="156">
        <v>1</v>
      </c>
      <c r="S174" s="157">
        <v>15</v>
      </c>
      <c r="T174" s="155">
        <v>4</v>
      </c>
      <c r="U174" s="155">
        <v>4</v>
      </c>
      <c r="V174" s="155">
        <v>12</v>
      </c>
      <c r="W174" s="158">
        <f t="shared" si="9"/>
        <v>2880</v>
      </c>
      <c r="X174" s="157">
        <f t="shared" si="8"/>
        <v>360</v>
      </c>
      <c r="Y174" s="165"/>
      <c r="Z174" s="149" t="s">
        <v>11848</v>
      </c>
      <c r="AA174" s="149" t="s">
        <v>11997</v>
      </c>
      <c r="AB174" s="160">
        <v>42037</v>
      </c>
      <c r="AC174" s="155" t="s">
        <v>11694</v>
      </c>
    </row>
    <row r="175" spans="1:29" ht="63">
      <c r="A175" s="149" t="s">
        <v>8172</v>
      </c>
      <c r="B175" s="161">
        <v>12</v>
      </c>
      <c r="C175" s="151" t="s">
        <v>12174</v>
      </c>
      <c r="D175" s="152" t="s">
        <v>11442</v>
      </c>
      <c r="E175" s="152" t="s">
        <v>6896</v>
      </c>
      <c r="F175" s="152" t="s">
        <v>11198</v>
      </c>
      <c r="G175" s="152" t="s">
        <v>10542</v>
      </c>
      <c r="H175" s="151" t="str">
        <f t="shared" si="7"/>
        <v>นาย  ปิยะ  ก้อนคำ</v>
      </c>
      <c r="I175" s="151" t="s">
        <v>11544</v>
      </c>
      <c r="J175" s="149">
        <v>250</v>
      </c>
      <c r="K175" s="149" t="s">
        <v>7096</v>
      </c>
      <c r="L175" s="155" t="s">
        <v>6935</v>
      </c>
      <c r="M175" s="155" t="s">
        <v>6936</v>
      </c>
      <c r="N175" s="155" t="s">
        <v>6937</v>
      </c>
      <c r="O175" s="155">
        <v>84170</v>
      </c>
      <c r="P175" s="159" t="s">
        <v>11701</v>
      </c>
      <c r="Q175" s="151" t="s">
        <v>12081</v>
      </c>
      <c r="R175" s="156">
        <v>1</v>
      </c>
      <c r="S175" s="157">
        <v>1500</v>
      </c>
      <c r="T175" s="155">
        <v>1</v>
      </c>
      <c r="U175" s="155">
        <v>1</v>
      </c>
      <c r="V175" s="155">
        <v>12</v>
      </c>
      <c r="W175" s="158">
        <f t="shared" si="9"/>
        <v>18000</v>
      </c>
      <c r="X175" s="157">
        <f t="shared" si="8"/>
        <v>2250</v>
      </c>
      <c r="Y175" s="165"/>
      <c r="Z175" s="149" t="s">
        <v>11848</v>
      </c>
      <c r="AA175" s="149" t="s">
        <v>11997</v>
      </c>
      <c r="AB175" s="160">
        <v>42037</v>
      </c>
      <c r="AC175" s="155" t="s">
        <v>11694</v>
      </c>
    </row>
    <row r="176" spans="1:29" ht="63">
      <c r="A176" s="149" t="s">
        <v>8172</v>
      </c>
      <c r="B176" s="161">
        <v>12</v>
      </c>
      <c r="C176" s="151" t="s">
        <v>12175</v>
      </c>
      <c r="D176" s="152" t="s">
        <v>11442</v>
      </c>
      <c r="E176" s="152" t="s">
        <v>6896</v>
      </c>
      <c r="F176" s="152" t="s">
        <v>11198</v>
      </c>
      <c r="G176" s="152" t="s">
        <v>10542</v>
      </c>
      <c r="H176" s="151" t="str">
        <f t="shared" si="7"/>
        <v>นาย  ปิยะ  ก้อนคำ</v>
      </c>
      <c r="I176" s="151" t="s">
        <v>11544</v>
      </c>
      <c r="J176" s="149">
        <v>250</v>
      </c>
      <c r="K176" s="149" t="s">
        <v>7096</v>
      </c>
      <c r="L176" s="155" t="s">
        <v>6935</v>
      </c>
      <c r="M176" s="155" t="s">
        <v>6936</v>
      </c>
      <c r="N176" s="155" t="s">
        <v>6937</v>
      </c>
      <c r="O176" s="155">
        <v>84170</v>
      </c>
      <c r="P176" s="159" t="s">
        <v>11701</v>
      </c>
      <c r="Q176" s="151" t="s">
        <v>12138</v>
      </c>
      <c r="R176" s="156">
        <v>1</v>
      </c>
      <c r="S176" s="157">
        <v>10</v>
      </c>
      <c r="T176" s="155">
        <v>4</v>
      </c>
      <c r="U176" s="155">
        <v>10</v>
      </c>
      <c r="V176" s="155">
        <v>0</v>
      </c>
      <c r="W176" s="158">
        <f t="shared" si="9"/>
        <v>0</v>
      </c>
      <c r="X176" s="157">
        <f t="shared" si="8"/>
        <v>0</v>
      </c>
      <c r="Y176" s="165"/>
      <c r="Z176" s="149" t="s">
        <v>11848</v>
      </c>
      <c r="AA176" s="149" t="s">
        <v>11997</v>
      </c>
      <c r="AB176" s="160">
        <v>42037</v>
      </c>
      <c r="AC176" s="155" t="s">
        <v>11694</v>
      </c>
    </row>
    <row r="177" spans="1:29">
      <c r="A177" s="149" t="s">
        <v>7793</v>
      </c>
      <c r="B177" s="156">
        <v>12</v>
      </c>
      <c r="C177" s="151" t="s">
        <v>12176</v>
      </c>
      <c r="D177" s="152" t="s">
        <v>11513</v>
      </c>
      <c r="E177" s="152" t="s">
        <v>6905</v>
      </c>
      <c r="F177" s="152" t="s">
        <v>8154</v>
      </c>
      <c r="G177" s="152" t="s">
        <v>12177</v>
      </c>
      <c r="H177" s="151" t="str">
        <f t="shared" si="7"/>
        <v>นาง  จารีย์  ชูสกุล</v>
      </c>
      <c r="I177" s="151" t="s">
        <v>11615</v>
      </c>
      <c r="J177" s="153" t="s">
        <v>8212</v>
      </c>
      <c r="K177" s="149" t="s">
        <v>7096</v>
      </c>
      <c r="L177" s="155" t="s">
        <v>6935</v>
      </c>
      <c r="M177" s="155" t="s">
        <v>6936</v>
      </c>
      <c r="N177" s="155" t="s">
        <v>6937</v>
      </c>
      <c r="O177" s="155">
        <v>84170</v>
      </c>
      <c r="P177" s="155" t="s">
        <v>11696</v>
      </c>
      <c r="Q177" s="151" t="s">
        <v>12178</v>
      </c>
      <c r="R177" s="156">
        <v>1</v>
      </c>
      <c r="S177" s="157">
        <v>5</v>
      </c>
      <c r="T177" s="155">
        <v>3</v>
      </c>
      <c r="U177" s="155">
        <v>3.5</v>
      </c>
      <c r="V177" s="155">
        <v>12</v>
      </c>
      <c r="W177" s="158">
        <f t="shared" si="9"/>
        <v>630</v>
      </c>
      <c r="X177" s="157">
        <f t="shared" si="8"/>
        <v>78.75</v>
      </c>
      <c r="Y177" s="165"/>
      <c r="Z177" s="149" t="s">
        <v>12179</v>
      </c>
      <c r="AA177" s="149" t="s">
        <v>11941</v>
      </c>
      <c r="AB177" s="160">
        <v>42037</v>
      </c>
      <c r="AC177" s="155" t="s">
        <v>11694</v>
      </c>
    </row>
    <row r="178" spans="1:29" ht="63">
      <c r="A178" s="167" t="s">
        <v>8757</v>
      </c>
      <c r="B178" s="161">
        <v>12</v>
      </c>
      <c r="C178" s="155" t="s">
        <v>12180</v>
      </c>
      <c r="D178" s="152" t="s">
        <v>11456</v>
      </c>
      <c r="E178" s="152" t="s">
        <v>6896</v>
      </c>
      <c r="F178" s="152" t="s">
        <v>8493</v>
      </c>
      <c r="G178" s="152" t="s">
        <v>10591</v>
      </c>
      <c r="H178" s="151" t="str">
        <f t="shared" si="7"/>
        <v>นาย  อนันต์  คงกลิ่น</v>
      </c>
      <c r="I178" s="151" t="s">
        <v>11558</v>
      </c>
      <c r="J178" s="149" t="s">
        <v>10028</v>
      </c>
      <c r="K178" s="149" t="s">
        <v>7096</v>
      </c>
      <c r="L178" s="155" t="s">
        <v>6935</v>
      </c>
      <c r="M178" s="155" t="s">
        <v>6936</v>
      </c>
      <c r="N178" s="155" t="s">
        <v>6937</v>
      </c>
      <c r="O178" s="155">
        <v>84170</v>
      </c>
      <c r="P178" s="159" t="s">
        <v>11701</v>
      </c>
      <c r="Q178" s="151" t="s">
        <v>12181</v>
      </c>
      <c r="R178" s="156">
        <v>1</v>
      </c>
      <c r="S178" s="157">
        <v>1400</v>
      </c>
      <c r="T178" s="155">
        <v>1</v>
      </c>
      <c r="U178" s="155">
        <v>1</v>
      </c>
      <c r="V178" s="155">
        <v>11</v>
      </c>
      <c r="W178" s="158">
        <f t="shared" si="9"/>
        <v>15400</v>
      </c>
      <c r="X178" s="157">
        <f t="shared" si="8"/>
        <v>1925</v>
      </c>
      <c r="Y178" s="168"/>
      <c r="Z178" s="167" t="s">
        <v>12125</v>
      </c>
      <c r="AA178" s="167" t="s">
        <v>12182</v>
      </c>
      <c r="AB178" s="169">
        <v>42060</v>
      </c>
      <c r="AC178" s="155" t="s">
        <v>11694</v>
      </c>
    </row>
    <row r="179" spans="1:29" ht="63">
      <c r="A179" s="167" t="s">
        <v>8757</v>
      </c>
      <c r="B179" s="161">
        <v>12</v>
      </c>
      <c r="C179" s="155" t="s">
        <v>12183</v>
      </c>
      <c r="D179" s="152" t="s">
        <v>11456</v>
      </c>
      <c r="E179" s="152" t="s">
        <v>6896</v>
      </c>
      <c r="F179" s="152" t="s">
        <v>8493</v>
      </c>
      <c r="G179" s="152" t="s">
        <v>10591</v>
      </c>
      <c r="H179" s="151" t="str">
        <f t="shared" si="7"/>
        <v>นาย  อนันต์  คงกลิ่น</v>
      </c>
      <c r="I179" s="151" t="s">
        <v>11558</v>
      </c>
      <c r="J179" s="149" t="s">
        <v>10028</v>
      </c>
      <c r="K179" s="149" t="s">
        <v>7096</v>
      </c>
      <c r="L179" s="155" t="s">
        <v>6935</v>
      </c>
      <c r="M179" s="155" t="s">
        <v>6936</v>
      </c>
      <c r="N179" s="155" t="s">
        <v>6937</v>
      </c>
      <c r="O179" s="155">
        <v>84170</v>
      </c>
      <c r="P179" s="159" t="s">
        <v>11701</v>
      </c>
      <c r="Q179" s="151" t="s">
        <v>12184</v>
      </c>
      <c r="R179" s="156">
        <v>1</v>
      </c>
      <c r="S179" s="157">
        <v>1800</v>
      </c>
      <c r="T179" s="155">
        <v>1</v>
      </c>
      <c r="U179" s="155">
        <v>1</v>
      </c>
      <c r="V179" s="155">
        <v>0</v>
      </c>
      <c r="W179" s="158">
        <f t="shared" si="9"/>
        <v>0</v>
      </c>
      <c r="X179" s="157">
        <f t="shared" si="8"/>
        <v>0</v>
      </c>
      <c r="Y179" s="168"/>
      <c r="Z179" s="167" t="s">
        <v>12125</v>
      </c>
      <c r="AA179" s="167" t="s">
        <v>12182</v>
      </c>
      <c r="AB179" s="169">
        <v>42060</v>
      </c>
      <c r="AC179" s="155" t="s">
        <v>11694</v>
      </c>
    </row>
    <row r="180" spans="1:29" ht="63">
      <c r="A180" s="167" t="s">
        <v>8757</v>
      </c>
      <c r="B180" s="161">
        <v>12</v>
      </c>
      <c r="C180" s="155" t="s">
        <v>12185</v>
      </c>
      <c r="D180" s="152" t="s">
        <v>11456</v>
      </c>
      <c r="E180" s="152" t="s">
        <v>6896</v>
      </c>
      <c r="F180" s="152" t="s">
        <v>8493</v>
      </c>
      <c r="G180" s="152" t="s">
        <v>10591</v>
      </c>
      <c r="H180" s="151" t="str">
        <f t="shared" si="7"/>
        <v>นาย  อนันต์  คงกลิ่น</v>
      </c>
      <c r="I180" s="151" t="s">
        <v>11558</v>
      </c>
      <c r="J180" s="149" t="s">
        <v>10028</v>
      </c>
      <c r="K180" s="149" t="s">
        <v>7096</v>
      </c>
      <c r="L180" s="155" t="s">
        <v>6935</v>
      </c>
      <c r="M180" s="155" t="s">
        <v>6936</v>
      </c>
      <c r="N180" s="155" t="s">
        <v>6937</v>
      </c>
      <c r="O180" s="155">
        <v>84170</v>
      </c>
      <c r="P180" s="159" t="s">
        <v>11701</v>
      </c>
      <c r="Q180" s="151" t="s">
        <v>12186</v>
      </c>
      <c r="R180" s="156">
        <v>1</v>
      </c>
      <c r="S180" s="157">
        <v>1800</v>
      </c>
      <c r="T180" s="155">
        <v>1</v>
      </c>
      <c r="U180" s="155">
        <v>1</v>
      </c>
      <c r="V180" s="155">
        <v>0</v>
      </c>
      <c r="W180" s="158">
        <f t="shared" si="9"/>
        <v>0</v>
      </c>
      <c r="X180" s="157">
        <f t="shared" si="8"/>
        <v>0</v>
      </c>
      <c r="Y180" s="168"/>
      <c r="Z180" s="167" t="s">
        <v>12125</v>
      </c>
      <c r="AA180" s="167" t="s">
        <v>12182</v>
      </c>
      <c r="AB180" s="169">
        <v>42060</v>
      </c>
      <c r="AC180" s="155" t="s">
        <v>11694</v>
      </c>
    </row>
    <row r="181" spans="1:29">
      <c r="A181" s="167" t="s">
        <v>8757</v>
      </c>
      <c r="B181" s="161">
        <v>12</v>
      </c>
      <c r="C181" s="155" t="s">
        <v>12187</v>
      </c>
      <c r="D181" s="152" t="s">
        <v>11456</v>
      </c>
      <c r="E181" s="152" t="s">
        <v>6896</v>
      </c>
      <c r="F181" s="152" t="s">
        <v>8493</v>
      </c>
      <c r="G181" s="152" t="s">
        <v>10591</v>
      </c>
      <c r="H181" s="151" t="str">
        <f t="shared" si="7"/>
        <v>นาย  อนันต์  คงกลิ่น</v>
      </c>
      <c r="I181" s="151" t="s">
        <v>11558</v>
      </c>
      <c r="J181" s="149" t="s">
        <v>10028</v>
      </c>
      <c r="K181" s="149" t="s">
        <v>7096</v>
      </c>
      <c r="L181" s="155" t="s">
        <v>6935</v>
      </c>
      <c r="M181" s="155" t="s">
        <v>6936</v>
      </c>
      <c r="N181" s="155" t="s">
        <v>6937</v>
      </c>
      <c r="O181" s="155">
        <v>84170</v>
      </c>
      <c r="P181" s="155" t="s">
        <v>11696</v>
      </c>
      <c r="Q181" s="151" t="s">
        <v>12188</v>
      </c>
      <c r="R181" s="156">
        <v>1</v>
      </c>
      <c r="S181" s="157">
        <v>10</v>
      </c>
      <c r="T181" s="155">
        <v>2</v>
      </c>
      <c r="U181" s="155">
        <v>2</v>
      </c>
      <c r="V181" s="155">
        <v>12</v>
      </c>
      <c r="W181" s="158">
        <f t="shared" si="9"/>
        <v>480</v>
      </c>
      <c r="X181" s="157">
        <f t="shared" si="8"/>
        <v>60</v>
      </c>
      <c r="Y181" s="168"/>
      <c r="Z181" s="167" t="s">
        <v>12125</v>
      </c>
      <c r="AA181" s="167" t="s">
        <v>12182</v>
      </c>
      <c r="AB181" s="169">
        <v>42060</v>
      </c>
      <c r="AC181" s="155" t="s">
        <v>11694</v>
      </c>
    </row>
    <row r="182" spans="1:29" ht="63">
      <c r="A182" s="149" t="s">
        <v>7546</v>
      </c>
      <c r="B182" s="161">
        <v>12</v>
      </c>
      <c r="C182" s="155" t="s">
        <v>12189</v>
      </c>
      <c r="D182" s="152" t="s">
        <v>11515</v>
      </c>
      <c r="E182" s="152" t="s">
        <v>6923</v>
      </c>
      <c r="F182" s="152" t="s">
        <v>12190</v>
      </c>
      <c r="G182" s="152" t="s">
        <v>8772</v>
      </c>
      <c r="H182" s="151" t="str">
        <f t="shared" si="7"/>
        <v>นางสาว  กมลทิพย์  วิเศษมาก</v>
      </c>
      <c r="I182" s="151" t="s">
        <v>11617</v>
      </c>
      <c r="J182" s="149" t="s">
        <v>10111</v>
      </c>
      <c r="K182" s="149" t="s">
        <v>7096</v>
      </c>
      <c r="L182" s="155" t="s">
        <v>6935</v>
      </c>
      <c r="M182" s="155" t="s">
        <v>6936</v>
      </c>
      <c r="N182" s="155" t="s">
        <v>6937</v>
      </c>
      <c r="O182" s="155">
        <v>84170</v>
      </c>
      <c r="P182" s="159" t="s">
        <v>11701</v>
      </c>
      <c r="Q182" s="151" t="s">
        <v>11691</v>
      </c>
      <c r="R182" s="156">
        <v>3</v>
      </c>
      <c r="S182" s="157">
        <v>6</v>
      </c>
      <c r="T182" s="155">
        <v>3</v>
      </c>
      <c r="U182" s="155">
        <v>3</v>
      </c>
      <c r="V182" s="155">
        <v>12</v>
      </c>
      <c r="W182" s="158">
        <f t="shared" si="9"/>
        <v>648</v>
      </c>
      <c r="X182" s="157">
        <f t="shared" si="8"/>
        <v>81</v>
      </c>
      <c r="Y182" s="159"/>
      <c r="Z182" s="149" t="s">
        <v>11832</v>
      </c>
      <c r="AA182" s="149" t="s">
        <v>11819</v>
      </c>
      <c r="AB182" s="160">
        <v>42038</v>
      </c>
      <c r="AC182" s="155" t="s">
        <v>11694</v>
      </c>
    </row>
    <row r="183" spans="1:29" ht="63">
      <c r="A183" s="149" t="s">
        <v>7207</v>
      </c>
      <c r="B183" s="161">
        <v>12</v>
      </c>
      <c r="C183" s="151" t="s">
        <v>12191</v>
      </c>
      <c r="D183" s="152" t="s">
        <v>11503</v>
      </c>
      <c r="E183" s="152" t="s">
        <v>6923</v>
      </c>
      <c r="F183" s="152" t="s">
        <v>7484</v>
      </c>
      <c r="G183" s="152" t="s">
        <v>10593</v>
      </c>
      <c r="H183" s="151" t="str">
        <f t="shared" si="7"/>
        <v>นางสาว  จุฑารัตน์  สังข์มัน</v>
      </c>
      <c r="I183" s="151" t="s">
        <v>11605</v>
      </c>
      <c r="J183" s="149" t="s">
        <v>12192</v>
      </c>
      <c r="K183" s="149" t="s">
        <v>7096</v>
      </c>
      <c r="L183" s="155" t="s">
        <v>6935</v>
      </c>
      <c r="M183" s="155" t="s">
        <v>6936</v>
      </c>
      <c r="N183" s="155" t="s">
        <v>6937</v>
      </c>
      <c r="O183" s="155">
        <v>84170</v>
      </c>
      <c r="P183" s="159" t="s">
        <v>11701</v>
      </c>
      <c r="Q183" s="151" t="s">
        <v>11691</v>
      </c>
      <c r="R183" s="156">
        <v>3</v>
      </c>
      <c r="S183" s="157">
        <v>6</v>
      </c>
      <c r="T183" s="155">
        <v>2</v>
      </c>
      <c r="U183" s="155">
        <v>3</v>
      </c>
      <c r="V183" s="155">
        <v>12</v>
      </c>
      <c r="W183" s="158">
        <f t="shared" si="9"/>
        <v>432</v>
      </c>
      <c r="X183" s="157">
        <f t="shared" si="8"/>
        <v>54</v>
      </c>
      <c r="Y183" s="159"/>
      <c r="Z183" s="149" t="s">
        <v>11859</v>
      </c>
      <c r="AA183" s="149" t="s">
        <v>12179</v>
      </c>
      <c r="AB183" s="160">
        <v>42038</v>
      </c>
      <c r="AC183" s="155" t="s">
        <v>11694</v>
      </c>
    </row>
    <row r="184" spans="1:29">
      <c r="A184" s="149" t="s">
        <v>8000</v>
      </c>
      <c r="B184" s="161">
        <v>12</v>
      </c>
      <c r="C184" s="155" t="s">
        <v>12193</v>
      </c>
      <c r="D184" s="152" t="s">
        <v>11431</v>
      </c>
      <c r="E184" s="152" t="s">
        <v>11754</v>
      </c>
      <c r="F184" s="152" t="s">
        <v>12194</v>
      </c>
      <c r="G184" s="152" t="s">
        <v>8367</v>
      </c>
      <c r="H184" s="151" t="str">
        <f t="shared" si="7"/>
        <v>บจก.  ท่าชนะน้ำมันปาล์ม  -</v>
      </c>
      <c r="I184" s="151" t="s">
        <v>11533</v>
      </c>
      <c r="J184" s="153">
        <v>182</v>
      </c>
      <c r="K184" s="149" t="s">
        <v>7096</v>
      </c>
      <c r="L184" s="155" t="s">
        <v>6935</v>
      </c>
      <c r="M184" s="155" t="s">
        <v>6936</v>
      </c>
      <c r="N184" s="155" t="s">
        <v>6937</v>
      </c>
      <c r="O184" s="155">
        <v>84170</v>
      </c>
      <c r="P184" s="155" t="s">
        <v>11696</v>
      </c>
      <c r="Q184" s="151" t="s">
        <v>12195</v>
      </c>
      <c r="R184" s="156">
        <v>1</v>
      </c>
      <c r="S184" s="157">
        <f>3305423.71/3/12</f>
        <v>91817.325277777782</v>
      </c>
      <c r="T184" s="155">
        <v>1</v>
      </c>
      <c r="U184" s="155">
        <v>1</v>
      </c>
      <c r="V184" s="155">
        <v>12</v>
      </c>
      <c r="W184" s="158">
        <f t="shared" si="9"/>
        <v>1101807.9033333333</v>
      </c>
      <c r="X184" s="157">
        <f t="shared" si="8"/>
        <v>137725.98791666667</v>
      </c>
      <c r="Y184" s="159"/>
      <c r="Z184" s="149" t="s">
        <v>12091</v>
      </c>
      <c r="AA184" s="149" t="s">
        <v>11994</v>
      </c>
      <c r="AB184" s="160">
        <v>42069</v>
      </c>
      <c r="AC184" s="155" t="s">
        <v>11694</v>
      </c>
    </row>
    <row r="185" spans="1:29" ht="63">
      <c r="A185" s="149" t="s">
        <v>8238</v>
      </c>
      <c r="B185" s="161">
        <v>13</v>
      </c>
      <c r="C185" s="151" t="s">
        <v>12196</v>
      </c>
      <c r="D185" s="152" t="s">
        <v>11486</v>
      </c>
      <c r="E185" s="152" t="s">
        <v>6896</v>
      </c>
      <c r="F185" s="152" t="s">
        <v>12197</v>
      </c>
      <c r="G185" s="152" t="s">
        <v>11220</v>
      </c>
      <c r="H185" s="151" t="str">
        <f t="shared" si="7"/>
        <v>นาย  ณรงค์เดช  ควรสวัสดิ์</v>
      </c>
      <c r="I185" s="151" t="s">
        <v>11588</v>
      </c>
      <c r="J185" s="149" t="s">
        <v>11979</v>
      </c>
      <c r="K185" s="149" t="s">
        <v>8130</v>
      </c>
      <c r="L185" s="155" t="s">
        <v>6935</v>
      </c>
      <c r="M185" s="155" t="s">
        <v>6936</v>
      </c>
      <c r="N185" s="155" t="s">
        <v>6937</v>
      </c>
      <c r="O185" s="155">
        <v>84170</v>
      </c>
      <c r="P185" s="159" t="s">
        <v>11701</v>
      </c>
      <c r="Q185" s="151" t="s">
        <v>11691</v>
      </c>
      <c r="R185" s="156">
        <v>3</v>
      </c>
      <c r="S185" s="157">
        <v>6</v>
      </c>
      <c r="T185" s="155">
        <v>4</v>
      </c>
      <c r="U185" s="155">
        <v>4</v>
      </c>
      <c r="V185" s="155">
        <v>12</v>
      </c>
      <c r="W185" s="158">
        <f t="shared" si="9"/>
        <v>1152</v>
      </c>
      <c r="X185" s="157">
        <f t="shared" si="8"/>
        <v>144</v>
      </c>
      <c r="Y185" s="159"/>
      <c r="Z185" s="149" t="s">
        <v>12198</v>
      </c>
      <c r="AA185" s="149" t="s">
        <v>12199</v>
      </c>
      <c r="AB185" s="160">
        <v>42027</v>
      </c>
      <c r="AC185" s="155" t="s">
        <v>11694</v>
      </c>
    </row>
    <row r="186" spans="1:29" ht="63">
      <c r="A186" s="149" t="s">
        <v>7833</v>
      </c>
      <c r="B186" s="161">
        <v>13</v>
      </c>
      <c r="C186" s="151" t="s">
        <v>12200</v>
      </c>
      <c r="D186" s="152" t="s">
        <v>11487</v>
      </c>
      <c r="E186" s="152" t="s">
        <v>6896</v>
      </c>
      <c r="F186" s="152" t="s">
        <v>8537</v>
      </c>
      <c r="G186" s="152" t="s">
        <v>12201</v>
      </c>
      <c r="H186" s="151" t="str">
        <f t="shared" si="7"/>
        <v>นาย  วัฒนา  แสงอ่อน</v>
      </c>
      <c r="I186" s="151" t="s">
        <v>11589</v>
      </c>
      <c r="J186" s="153" t="s">
        <v>12202</v>
      </c>
      <c r="K186" s="149" t="s">
        <v>8130</v>
      </c>
      <c r="L186" s="155" t="s">
        <v>6935</v>
      </c>
      <c r="M186" s="155" t="s">
        <v>6936</v>
      </c>
      <c r="N186" s="155" t="s">
        <v>6937</v>
      </c>
      <c r="O186" s="155">
        <v>84170</v>
      </c>
      <c r="P186" s="159" t="s">
        <v>11701</v>
      </c>
      <c r="Q186" s="151" t="s">
        <v>12203</v>
      </c>
      <c r="R186" s="156">
        <v>2</v>
      </c>
      <c r="S186" s="157">
        <v>13</v>
      </c>
      <c r="T186" s="155">
        <v>4</v>
      </c>
      <c r="U186" s="155">
        <v>4</v>
      </c>
      <c r="V186" s="155">
        <v>12</v>
      </c>
      <c r="W186" s="158">
        <f t="shared" si="9"/>
        <v>2496</v>
      </c>
      <c r="X186" s="157">
        <f t="shared" si="8"/>
        <v>312</v>
      </c>
      <c r="Y186" s="159"/>
      <c r="Z186" s="149" t="s">
        <v>12204</v>
      </c>
      <c r="AA186" s="149" t="s">
        <v>12071</v>
      </c>
      <c r="AB186" s="160">
        <v>42027</v>
      </c>
      <c r="AC186" s="155" t="s">
        <v>11694</v>
      </c>
    </row>
    <row r="187" spans="1:29" ht="63">
      <c r="A187" s="149" t="s">
        <v>7056</v>
      </c>
      <c r="B187" s="161">
        <v>13</v>
      </c>
      <c r="C187" s="155" t="s">
        <v>12205</v>
      </c>
      <c r="D187" s="164" t="s">
        <v>5847</v>
      </c>
      <c r="E187" s="164" t="s">
        <v>6896</v>
      </c>
      <c r="F187" s="164" t="s">
        <v>8881</v>
      </c>
      <c r="G187" s="164" t="s">
        <v>10602</v>
      </c>
      <c r="H187" s="151" t="str">
        <f t="shared" si="7"/>
        <v>นาย  สมพงค์  ชมชาตรี</v>
      </c>
      <c r="I187" s="151" t="s">
        <v>5849</v>
      </c>
      <c r="J187" s="149" t="s">
        <v>7831</v>
      </c>
      <c r="K187" s="149" t="s">
        <v>8130</v>
      </c>
      <c r="L187" s="155" t="s">
        <v>6935</v>
      </c>
      <c r="M187" s="155" t="s">
        <v>6936</v>
      </c>
      <c r="N187" s="155" t="s">
        <v>6937</v>
      </c>
      <c r="O187" s="155">
        <v>84170</v>
      </c>
      <c r="P187" s="159" t="s">
        <v>11701</v>
      </c>
      <c r="Q187" s="151" t="s">
        <v>12206</v>
      </c>
      <c r="R187" s="156">
        <v>2</v>
      </c>
      <c r="S187" s="157">
        <v>13</v>
      </c>
      <c r="T187" s="155">
        <v>3</v>
      </c>
      <c r="U187" s="155">
        <v>3</v>
      </c>
      <c r="V187" s="155">
        <v>12</v>
      </c>
      <c r="W187" s="158">
        <f t="shared" si="9"/>
        <v>1404</v>
      </c>
      <c r="X187" s="157">
        <f t="shared" si="8"/>
        <v>175.5</v>
      </c>
      <c r="Y187" s="159"/>
      <c r="Z187" s="149" t="s">
        <v>11737</v>
      </c>
      <c r="AA187" s="149" t="s">
        <v>12198</v>
      </c>
      <c r="AB187" s="160">
        <v>42027</v>
      </c>
      <c r="AC187" s="155" t="s">
        <v>11694</v>
      </c>
    </row>
    <row r="188" spans="1:29" ht="63">
      <c r="A188" s="149" t="s">
        <v>7550</v>
      </c>
      <c r="B188" s="161">
        <v>13</v>
      </c>
      <c r="C188" s="155" t="s">
        <v>12207</v>
      </c>
      <c r="D188" s="164" t="s">
        <v>11526</v>
      </c>
      <c r="E188" s="164" t="s">
        <v>6923</v>
      </c>
      <c r="F188" s="164" t="s">
        <v>12190</v>
      </c>
      <c r="G188" s="164" t="s">
        <v>7166</v>
      </c>
      <c r="H188" s="151" t="str">
        <f t="shared" si="7"/>
        <v>นางสาว  กมลทิพย์  แก้วศรี</v>
      </c>
      <c r="I188" s="151" t="s">
        <v>11628</v>
      </c>
      <c r="J188" s="149" t="s">
        <v>7476</v>
      </c>
      <c r="K188" s="149" t="s">
        <v>8130</v>
      </c>
      <c r="L188" s="155" t="s">
        <v>6935</v>
      </c>
      <c r="M188" s="155" t="s">
        <v>6936</v>
      </c>
      <c r="N188" s="155" t="s">
        <v>6937</v>
      </c>
      <c r="O188" s="155">
        <v>84170</v>
      </c>
      <c r="P188" s="159" t="s">
        <v>11701</v>
      </c>
      <c r="Q188" s="151" t="s">
        <v>12208</v>
      </c>
      <c r="R188" s="156">
        <v>2</v>
      </c>
      <c r="S188" s="157">
        <v>8</v>
      </c>
      <c r="T188" s="155">
        <v>4</v>
      </c>
      <c r="U188" s="155">
        <v>4</v>
      </c>
      <c r="V188" s="155">
        <v>12</v>
      </c>
      <c r="W188" s="158">
        <f t="shared" si="9"/>
        <v>1536</v>
      </c>
      <c r="X188" s="157">
        <f t="shared" si="8"/>
        <v>192</v>
      </c>
      <c r="Y188" s="159"/>
      <c r="Z188" s="149" t="s">
        <v>12209</v>
      </c>
      <c r="AA188" s="149" t="s">
        <v>12204</v>
      </c>
      <c r="AB188" s="160">
        <v>42027</v>
      </c>
      <c r="AC188" s="155" t="s">
        <v>11694</v>
      </c>
    </row>
    <row r="189" spans="1:29" ht="63">
      <c r="A189" s="149" t="s">
        <v>7415</v>
      </c>
      <c r="B189" s="161">
        <v>13</v>
      </c>
      <c r="C189" s="151" t="s">
        <v>12210</v>
      </c>
      <c r="D189" s="152" t="s">
        <v>11502</v>
      </c>
      <c r="E189" s="152" t="s">
        <v>6896</v>
      </c>
      <c r="F189" s="152" t="s">
        <v>12211</v>
      </c>
      <c r="G189" s="152" t="s">
        <v>11131</v>
      </c>
      <c r="H189" s="151" t="str">
        <f t="shared" si="7"/>
        <v>นาย  สิงหา  ติณวโรดม</v>
      </c>
      <c r="I189" s="151" t="s">
        <v>11604</v>
      </c>
      <c r="J189" s="153">
        <v>153</v>
      </c>
      <c r="K189" s="149" t="s">
        <v>8130</v>
      </c>
      <c r="L189" s="155" t="s">
        <v>6935</v>
      </c>
      <c r="M189" s="155" t="s">
        <v>6936</v>
      </c>
      <c r="N189" s="155" t="s">
        <v>6937</v>
      </c>
      <c r="O189" s="155">
        <v>84170</v>
      </c>
      <c r="P189" s="159" t="s">
        <v>11701</v>
      </c>
      <c r="Q189" s="151" t="s">
        <v>11691</v>
      </c>
      <c r="R189" s="156">
        <v>2</v>
      </c>
      <c r="S189" s="157">
        <v>8</v>
      </c>
      <c r="T189" s="155">
        <v>12</v>
      </c>
      <c r="U189" s="155">
        <v>5</v>
      </c>
      <c r="V189" s="155">
        <v>12</v>
      </c>
      <c r="W189" s="158">
        <f t="shared" si="9"/>
        <v>5760</v>
      </c>
      <c r="X189" s="157">
        <f t="shared" si="8"/>
        <v>720</v>
      </c>
      <c r="Y189" s="159"/>
      <c r="Z189" s="149" t="s">
        <v>12212</v>
      </c>
      <c r="AA189" s="149" t="s">
        <v>12078</v>
      </c>
      <c r="AB189" s="160">
        <v>42027</v>
      </c>
      <c r="AC189" s="155" t="s">
        <v>11694</v>
      </c>
    </row>
    <row r="190" spans="1:29">
      <c r="A190" s="149" t="s">
        <v>7415</v>
      </c>
      <c r="B190" s="161">
        <v>13</v>
      </c>
      <c r="C190" s="151" t="s">
        <v>12213</v>
      </c>
      <c r="D190" s="152" t="s">
        <v>11502</v>
      </c>
      <c r="E190" s="152" t="s">
        <v>6896</v>
      </c>
      <c r="F190" s="152" t="s">
        <v>12211</v>
      </c>
      <c r="G190" s="152" t="s">
        <v>11131</v>
      </c>
      <c r="H190" s="151" t="str">
        <f t="shared" si="7"/>
        <v>นาย  สิงหา  ติณวโรดม</v>
      </c>
      <c r="I190" s="151" t="s">
        <v>11604</v>
      </c>
      <c r="J190" s="153">
        <v>153</v>
      </c>
      <c r="K190" s="149" t="s">
        <v>8130</v>
      </c>
      <c r="L190" s="155" t="s">
        <v>6935</v>
      </c>
      <c r="M190" s="155" t="s">
        <v>6936</v>
      </c>
      <c r="N190" s="155" t="s">
        <v>6937</v>
      </c>
      <c r="O190" s="155">
        <v>84170</v>
      </c>
      <c r="P190" s="155" t="s">
        <v>11696</v>
      </c>
      <c r="Q190" s="151" t="s">
        <v>11791</v>
      </c>
      <c r="R190" s="156">
        <v>2</v>
      </c>
      <c r="S190" s="157">
        <v>8</v>
      </c>
      <c r="T190" s="155">
        <v>2</v>
      </c>
      <c r="U190" s="155">
        <v>2</v>
      </c>
      <c r="V190" s="155">
        <v>12</v>
      </c>
      <c r="W190" s="158">
        <f t="shared" si="9"/>
        <v>384</v>
      </c>
      <c r="X190" s="157">
        <f t="shared" si="8"/>
        <v>48</v>
      </c>
      <c r="Y190" s="159"/>
      <c r="Z190" s="149" t="s">
        <v>12212</v>
      </c>
      <c r="AA190" s="149" t="s">
        <v>12078</v>
      </c>
      <c r="AB190" s="160">
        <v>42027</v>
      </c>
      <c r="AC190" s="155" t="s">
        <v>11694</v>
      </c>
    </row>
    <row r="191" spans="1:29">
      <c r="A191" s="154" t="s">
        <v>8037</v>
      </c>
      <c r="B191" s="161">
        <v>13</v>
      </c>
      <c r="C191" s="151" t="s">
        <v>12214</v>
      </c>
      <c r="D191" s="152" t="s">
        <v>5895</v>
      </c>
      <c r="E191" s="152" t="s">
        <v>6896</v>
      </c>
      <c r="F191" s="152" t="s">
        <v>7773</v>
      </c>
      <c r="G191" s="152" t="s">
        <v>7685</v>
      </c>
      <c r="H191" s="151" t="str">
        <f t="shared" si="7"/>
        <v>นาย  สมพร  บุญทอง</v>
      </c>
      <c r="I191" s="151" t="s">
        <v>5896</v>
      </c>
      <c r="J191" s="153" t="s">
        <v>8362</v>
      </c>
      <c r="K191" s="149" t="s">
        <v>8130</v>
      </c>
      <c r="L191" s="155" t="s">
        <v>6935</v>
      </c>
      <c r="M191" s="155" t="s">
        <v>6936</v>
      </c>
      <c r="N191" s="155" t="s">
        <v>6937</v>
      </c>
      <c r="O191" s="155">
        <v>84170</v>
      </c>
      <c r="P191" s="155" t="s">
        <v>11696</v>
      </c>
      <c r="Q191" s="151" t="s">
        <v>11697</v>
      </c>
      <c r="R191" s="156">
        <v>2</v>
      </c>
      <c r="S191" s="157">
        <v>13</v>
      </c>
      <c r="T191" s="155">
        <v>4</v>
      </c>
      <c r="U191" s="155">
        <v>2</v>
      </c>
      <c r="V191" s="155">
        <v>12</v>
      </c>
      <c r="W191" s="158">
        <f t="shared" si="9"/>
        <v>1248</v>
      </c>
      <c r="X191" s="157">
        <f t="shared" si="8"/>
        <v>156</v>
      </c>
      <c r="Y191" s="165"/>
      <c r="Z191" s="149" t="s">
        <v>12212</v>
      </c>
      <c r="AA191" s="149" t="s">
        <v>12078</v>
      </c>
      <c r="AB191" s="160">
        <v>42027</v>
      </c>
      <c r="AC191" s="155" t="s">
        <v>11694</v>
      </c>
    </row>
    <row r="192" spans="1:29" ht="63">
      <c r="A192" s="149" t="s">
        <v>8027</v>
      </c>
      <c r="B192" s="161">
        <v>13</v>
      </c>
      <c r="C192" s="151" t="s">
        <v>12215</v>
      </c>
      <c r="D192" s="152" t="s">
        <v>3994</v>
      </c>
      <c r="E192" s="152" t="s">
        <v>6896</v>
      </c>
      <c r="F192" s="152" t="s">
        <v>10960</v>
      </c>
      <c r="G192" s="152" t="s">
        <v>10955</v>
      </c>
      <c r="H192" s="151" t="str">
        <f t="shared" si="7"/>
        <v>นาย  ณรงค์ศักดิ์  ปานฤกษ์</v>
      </c>
      <c r="I192" s="151" t="s">
        <v>3996</v>
      </c>
      <c r="J192" s="153" t="s">
        <v>7183</v>
      </c>
      <c r="K192" s="149" t="s">
        <v>8130</v>
      </c>
      <c r="L192" s="155" t="s">
        <v>6935</v>
      </c>
      <c r="M192" s="155" t="s">
        <v>6936</v>
      </c>
      <c r="N192" s="155" t="s">
        <v>6937</v>
      </c>
      <c r="O192" s="155">
        <v>84170</v>
      </c>
      <c r="P192" s="159" t="s">
        <v>11701</v>
      </c>
      <c r="Q192" s="151" t="s">
        <v>12138</v>
      </c>
      <c r="R192" s="156">
        <v>2</v>
      </c>
      <c r="S192" s="157">
        <v>8</v>
      </c>
      <c r="T192" s="155">
        <v>2</v>
      </c>
      <c r="U192" s="155">
        <v>5</v>
      </c>
      <c r="V192" s="155">
        <v>12</v>
      </c>
      <c r="W192" s="158">
        <f t="shared" si="9"/>
        <v>960</v>
      </c>
      <c r="X192" s="157">
        <f t="shared" si="8"/>
        <v>120</v>
      </c>
      <c r="Y192" s="159"/>
      <c r="Z192" s="149" t="s">
        <v>12216</v>
      </c>
      <c r="AA192" s="149" t="s">
        <v>12217</v>
      </c>
      <c r="AB192" s="160">
        <v>42027</v>
      </c>
      <c r="AC192" s="155" t="s">
        <v>11694</v>
      </c>
    </row>
    <row r="193" spans="1:29" ht="63">
      <c r="A193" s="149" t="s">
        <v>8746</v>
      </c>
      <c r="B193" s="161">
        <v>13</v>
      </c>
      <c r="C193" s="155" t="s">
        <v>12218</v>
      </c>
      <c r="D193" s="172" t="s">
        <v>11488</v>
      </c>
      <c r="E193" s="172" t="s">
        <v>6896</v>
      </c>
      <c r="F193" s="172" t="s">
        <v>12219</v>
      </c>
      <c r="G193" s="172" t="s">
        <v>12220</v>
      </c>
      <c r="H193" s="151" t="str">
        <f t="shared" si="7"/>
        <v>นาย  ประยงค์  ภูมิสุทธิกุล</v>
      </c>
      <c r="I193" s="151" t="s">
        <v>11590</v>
      </c>
      <c r="J193" s="149" t="s">
        <v>7797</v>
      </c>
      <c r="K193" s="149" t="s">
        <v>8130</v>
      </c>
      <c r="L193" s="155" t="s">
        <v>6935</v>
      </c>
      <c r="M193" s="155" t="s">
        <v>6936</v>
      </c>
      <c r="N193" s="155" t="s">
        <v>6937</v>
      </c>
      <c r="O193" s="155">
        <v>84170</v>
      </c>
      <c r="P193" s="159" t="s">
        <v>11701</v>
      </c>
      <c r="Q193" s="151" t="s">
        <v>11691</v>
      </c>
      <c r="R193" s="156">
        <v>2</v>
      </c>
      <c r="S193" s="157">
        <v>8</v>
      </c>
      <c r="T193" s="155">
        <v>5</v>
      </c>
      <c r="U193" s="155">
        <v>5</v>
      </c>
      <c r="V193" s="155">
        <v>12</v>
      </c>
      <c r="W193" s="158">
        <f t="shared" si="9"/>
        <v>2400</v>
      </c>
      <c r="X193" s="157">
        <f t="shared" si="8"/>
        <v>300</v>
      </c>
      <c r="Y193" s="159"/>
      <c r="Z193" s="149" t="s">
        <v>12221</v>
      </c>
      <c r="AA193" s="149" t="s">
        <v>11869</v>
      </c>
      <c r="AB193" s="160">
        <v>42027</v>
      </c>
      <c r="AC193" s="155" t="s">
        <v>11694</v>
      </c>
    </row>
    <row r="194" spans="1:29">
      <c r="A194" s="149" t="s">
        <v>8273</v>
      </c>
      <c r="B194" s="161">
        <v>13</v>
      </c>
      <c r="C194" s="155" t="s">
        <v>12222</v>
      </c>
      <c r="D194" s="152" t="s">
        <v>4916</v>
      </c>
      <c r="E194" s="152" t="s">
        <v>6896</v>
      </c>
      <c r="F194" s="152" t="s">
        <v>10829</v>
      </c>
      <c r="G194" s="152" t="s">
        <v>10830</v>
      </c>
      <c r="H194" s="151" t="str">
        <f t="shared" si="7"/>
        <v>นาย  พิษณุ  วัฒนพฤกษ์</v>
      </c>
      <c r="I194" s="151" t="s">
        <v>4917</v>
      </c>
      <c r="J194" s="153">
        <v>92</v>
      </c>
      <c r="K194" s="149" t="s">
        <v>8130</v>
      </c>
      <c r="L194" s="155" t="s">
        <v>6935</v>
      </c>
      <c r="M194" s="155" t="s">
        <v>6936</v>
      </c>
      <c r="N194" s="155" t="s">
        <v>6937</v>
      </c>
      <c r="O194" s="155">
        <v>84170</v>
      </c>
      <c r="P194" s="155" t="s">
        <v>11696</v>
      </c>
      <c r="Q194" s="151" t="s">
        <v>12223</v>
      </c>
      <c r="R194" s="156">
        <v>2</v>
      </c>
      <c r="S194" s="157">
        <v>18</v>
      </c>
      <c r="T194" s="155">
        <v>3</v>
      </c>
      <c r="U194" s="155">
        <v>4</v>
      </c>
      <c r="V194" s="155">
        <v>12</v>
      </c>
      <c r="W194" s="158">
        <f t="shared" si="9"/>
        <v>2592</v>
      </c>
      <c r="X194" s="157">
        <f t="shared" si="8"/>
        <v>324</v>
      </c>
      <c r="Y194" s="159"/>
      <c r="Z194" s="149" t="s">
        <v>12224</v>
      </c>
      <c r="AA194" s="149" t="s">
        <v>12212</v>
      </c>
      <c r="AB194" s="160">
        <v>42027</v>
      </c>
      <c r="AC194" s="155" t="s">
        <v>11694</v>
      </c>
    </row>
    <row r="195" spans="1:29" ht="42">
      <c r="A195" s="149" t="s">
        <v>8273</v>
      </c>
      <c r="B195" s="161">
        <v>13</v>
      </c>
      <c r="C195" s="155" t="s">
        <v>12225</v>
      </c>
      <c r="D195" s="152" t="s">
        <v>4916</v>
      </c>
      <c r="E195" s="152" t="s">
        <v>6896</v>
      </c>
      <c r="F195" s="152" t="s">
        <v>10829</v>
      </c>
      <c r="G195" s="152" t="s">
        <v>10830</v>
      </c>
      <c r="H195" s="151" t="str">
        <f t="shared" ref="H195:H253" si="10">E195&amp;"  "&amp;F195&amp;"  "&amp;G195</f>
        <v>นาย  พิษณุ  วัฒนพฤกษ์</v>
      </c>
      <c r="I195" s="151" t="s">
        <v>4917</v>
      </c>
      <c r="J195" s="153">
        <v>92</v>
      </c>
      <c r="K195" s="149" t="s">
        <v>8130</v>
      </c>
      <c r="L195" s="155" t="s">
        <v>6935</v>
      </c>
      <c r="M195" s="155" t="s">
        <v>6936</v>
      </c>
      <c r="N195" s="155" t="s">
        <v>6937</v>
      </c>
      <c r="O195" s="155">
        <v>84170</v>
      </c>
      <c r="P195" s="159" t="s">
        <v>12023</v>
      </c>
      <c r="Q195" s="151" t="s">
        <v>11752</v>
      </c>
      <c r="R195" s="156">
        <v>2</v>
      </c>
      <c r="S195" s="157">
        <v>2</v>
      </c>
      <c r="T195" s="155">
        <v>20</v>
      </c>
      <c r="U195" s="155">
        <v>20</v>
      </c>
      <c r="V195" s="155">
        <v>12</v>
      </c>
      <c r="W195" s="158">
        <f t="shared" si="9"/>
        <v>9600</v>
      </c>
      <c r="X195" s="157">
        <f t="shared" si="8"/>
        <v>1200</v>
      </c>
      <c r="Y195" s="159"/>
      <c r="Z195" s="149" t="s">
        <v>12224</v>
      </c>
      <c r="AA195" s="149" t="s">
        <v>12212</v>
      </c>
      <c r="AB195" s="160">
        <v>42027</v>
      </c>
      <c r="AC195" s="155" t="s">
        <v>11694</v>
      </c>
    </row>
    <row r="196" spans="1:29" ht="63">
      <c r="A196" s="149" t="s">
        <v>8752</v>
      </c>
      <c r="B196" s="161">
        <v>13</v>
      </c>
      <c r="C196" s="151" t="s">
        <v>12226</v>
      </c>
      <c r="D196" s="152" t="s">
        <v>11511</v>
      </c>
      <c r="E196" s="152" t="s">
        <v>6905</v>
      </c>
      <c r="F196" s="152" t="s">
        <v>12227</v>
      </c>
      <c r="G196" s="152" t="s">
        <v>11004</v>
      </c>
      <c r="H196" s="151" t="str">
        <f t="shared" si="10"/>
        <v>นาง  กรณิการ์  มหามาตย์</v>
      </c>
      <c r="I196" s="151" t="s">
        <v>11613</v>
      </c>
      <c r="J196" s="153">
        <v>303</v>
      </c>
      <c r="K196" s="149" t="s">
        <v>8130</v>
      </c>
      <c r="L196" s="155" t="s">
        <v>6935</v>
      </c>
      <c r="M196" s="155" t="s">
        <v>6936</v>
      </c>
      <c r="N196" s="155" t="s">
        <v>6937</v>
      </c>
      <c r="O196" s="155">
        <v>84170</v>
      </c>
      <c r="P196" s="159" t="s">
        <v>11701</v>
      </c>
      <c r="Q196" s="151" t="s">
        <v>11691</v>
      </c>
      <c r="R196" s="156">
        <v>3</v>
      </c>
      <c r="S196" s="157">
        <v>6</v>
      </c>
      <c r="T196" s="155">
        <v>3</v>
      </c>
      <c r="U196" s="155">
        <v>7</v>
      </c>
      <c r="V196" s="155">
        <v>12</v>
      </c>
      <c r="W196" s="158">
        <f t="shared" si="9"/>
        <v>1512</v>
      </c>
      <c r="X196" s="157">
        <f t="shared" si="8"/>
        <v>189</v>
      </c>
      <c r="Y196" s="165"/>
      <c r="Z196" s="149" t="s">
        <v>12228</v>
      </c>
      <c r="AA196" s="149" t="s">
        <v>12229</v>
      </c>
      <c r="AB196" s="160">
        <v>42027</v>
      </c>
      <c r="AC196" s="155" t="s">
        <v>11694</v>
      </c>
    </row>
    <row r="197" spans="1:29" ht="63">
      <c r="A197" s="149" t="s">
        <v>9622</v>
      </c>
      <c r="B197" s="161">
        <v>13</v>
      </c>
      <c r="C197" s="155" t="s">
        <v>12230</v>
      </c>
      <c r="D197" s="152" t="s">
        <v>11509</v>
      </c>
      <c r="E197" s="152" t="s">
        <v>6923</v>
      </c>
      <c r="F197" s="152" t="s">
        <v>12231</v>
      </c>
      <c r="G197" s="152" t="s">
        <v>11087</v>
      </c>
      <c r="H197" s="151" t="str">
        <f t="shared" si="10"/>
        <v>นางสาว  สิรินภา  ช่วยบำรุง</v>
      </c>
      <c r="I197" s="151" t="s">
        <v>11611</v>
      </c>
      <c r="J197" s="149" t="s">
        <v>11088</v>
      </c>
      <c r="K197" s="149" t="s">
        <v>8130</v>
      </c>
      <c r="L197" s="155" t="s">
        <v>6935</v>
      </c>
      <c r="M197" s="155" t="s">
        <v>6936</v>
      </c>
      <c r="N197" s="155" t="s">
        <v>6937</v>
      </c>
      <c r="O197" s="155">
        <v>84170</v>
      </c>
      <c r="P197" s="159" t="s">
        <v>11701</v>
      </c>
      <c r="Q197" s="151" t="s">
        <v>11691</v>
      </c>
      <c r="R197" s="156">
        <v>2</v>
      </c>
      <c r="S197" s="157">
        <v>8</v>
      </c>
      <c r="T197" s="155">
        <v>4</v>
      </c>
      <c r="U197" s="155">
        <v>5.2</v>
      </c>
      <c r="V197" s="155">
        <v>12</v>
      </c>
      <c r="W197" s="158">
        <f t="shared" si="9"/>
        <v>1996.8000000000002</v>
      </c>
      <c r="X197" s="157">
        <f t="shared" si="8"/>
        <v>249.60000000000002</v>
      </c>
      <c r="Y197" s="165"/>
      <c r="Z197" s="149" t="s">
        <v>12229</v>
      </c>
      <c r="AA197" s="149" t="s">
        <v>12209</v>
      </c>
      <c r="AB197" s="160">
        <v>42027</v>
      </c>
      <c r="AC197" s="155" t="s">
        <v>11694</v>
      </c>
    </row>
    <row r="198" spans="1:29" ht="63">
      <c r="A198" s="149" t="s">
        <v>8035</v>
      </c>
      <c r="B198" s="161">
        <v>13</v>
      </c>
      <c r="C198" s="155" t="s">
        <v>12232</v>
      </c>
      <c r="D198" s="152" t="s">
        <v>1903</v>
      </c>
      <c r="E198" s="152" t="s">
        <v>6905</v>
      </c>
      <c r="F198" s="152" t="s">
        <v>7571</v>
      </c>
      <c r="G198" s="152" t="s">
        <v>10167</v>
      </c>
      <c r="H198" s="151" t="str">
        <f t="shared" si="10"/>
        <v>นาง  สุดใจ  เจนอักขรกุล</v>
      </c>
      <c r="I198" s="151" t="s">
        <v>1905</v>
      </c>
      <c r="J198" s="149" t="s">
        <v>12233</v>
      </c>
      <c r="K198" s="149" t="s">
        <v>8130</v>
      </c>
      <c r="L198" s="155" t="s">
        <v>6935</v>
      </c>
      <c r="M198" s="155" t="s">
        <v>6936</v>
      </c>
      <c r="N198" s="155" t="s">
        <v>6937</v>
      </c>
      <c r="O198" s="155">
        <v>84170</v>
      </c>
      <c r="P198" s="159" t="s">
        <v>11701</v>
      </c>
      <c r="Q198" s="151" t="s">
        <v>11691</v>
      </c>
      <c r="R198" s="156">
        <v>3</v>
      </c>
      <c r="S198" s="157">
        <v>6</v>
      </c>
      <c r="T198" s="155">
        <v>4</v>
      </c>
      <c r="U198" s="155">
        <v>7</v>
      </c>
      <c r="V198" s="155">
        <v>12</v>
      </c>
      <c r="W198" s="158">
        <f t="shared" si="9"/>
        <v>2016</v>
      </c>
      <c r="X198" s="157">
        <f t="shared" si="8"/>
        <v>252</v>
      </c>
      <c r="Y198" s="159"/>
      <c r="Z198" s="149" t="s">
        <v>12217</v>
      </c>
      <c r="AA198" s="149" t="s">
        <v>12224</v>
      </c>
      <c r="AB198" s="160">
        <v>42027</v>
      </c>
      <c r="AC198" s="155" t="s">
        <v>11694</v>
      </c>
    </row>
    <row r="199" spans="1:29">
      <c r="A199" s="149" t="s">
        <v>7119</v>
      </c>
      <c r="B199" s="161">
        <v>14</v>
      </c>
      <c r="C199" s="151" t="s">
        <v>12234</v>
      </c>
      <c r="D199" s="174" t="s">
        <v>1400</v>
      </c>
      <c r="E199" s="174" t="s">
        <v>6905</v>
      </c>
      <c r="F199" s="174" t="s">
        <v>9212</v>
      </c>
      <c r="G199" s="174" t="s">
        <v>10004</v>
      </c>
      <c r="H199" s="151" t="str">
        <f t="shared" si="10"/>
        <v>นาง  ละม่อม  ติ้นระนอง</v>
      </c>
      <c r="I199" s="151" t="s">
        <v>1402</v>
      </c>
      <c r="J199" s="170">
        <v>214</v>
      </c>
      <c r="K199" s="149" t="s">
        <v>7234</v>
      </c>
      <c r="L199" s="155" t="s">
        <v>6935</v>
      </c>
      <c r="M199" s="155" t="s">
        <v>6936</v>
      </c>
      <c r="N199" s="155" t="s">
        <v>6937</v>
      </c>
      <c r="O199" s="155">
        <v>84170</v>
      </c>
      <c r="P199" s="155" t="s">
        <v>11696</v>
      </c>
      <c r="Q199" s="151" t="s">
        <v>12081</v>
      </c>
      <c r="R199" s="156">
        <v>1</v>
      </c>
      <c r="S199" s="157">
        <v>3000</v>
      </c>
      <c r="T199" s="155">
        <v>1</v>
      </c>
      <c r="U199" s="155">
        <v>1</v>
      </c>
      <c r="V199" s="155">
        <v>4</v>
      </c>
      <c r="W199" s="158">
        <f t="shared" si="9"/>
        <v>12000</v>
      </c>
      <c r="X199" s="157">
        <f t="shared" ref="X199:X228" si="11">W199*12.5%</f>
        <v>1500</v>
      </c>
      <c r="Y199" s="159"/>
      <c r="Z199" s="149" t="s">
        <v>11747</v>
      </c>
      <c r="AA199" s="149" t="s">
        <v>11874</v>
      </c>
      <c r="AB199" s="160">
        <v>42075</v>
      </c>
      <c r="AC199" s="155" t="s">
        <v>11694</v>
      </c>
    </row>
    <row r="200" spans="1:29">
      <c r="A200" s="149" t="s">
        <v>7678</v>
      </c>
      <c r="B200" s="161">
        <v>14</v>
      </c>
      <c r="C200" s="151" t="s">
        <v>12235</v>
      </c>
      <c r="D200" s="152" t="s">
        <v>11480</v>
      </c>
      <c r="E200" s="152" t="s">
        <v>6896</v>
      </c>
      <c r="F200" s="152" t="s">
        <v>12236</v>
      </c>
      <c r="G200" s="152" t="s">
        <v>9032</v>
      </c>
      <c r="H200" s="151" t="str">
        <f t="shared" si="10"/>
        <v>นาย  กฤษณะ  ปลอดขันเงิน</v>
      </c>
      <c r="I200" s="151" t="s">
        <v>11582</v>
      </c>
      <c r="J200" s="170">
        <v>214</v>
      </c>
      <c r="K200" s="170" t="s">
        <v>8049</v>
      </c>
      <c r="L200" s="155" t="s">
        <v>6935</v>
      </c>
      <c r="M200" s="155" t="s">
        <v>6936</v>
      </c>
      <c r="N200" s="155" t="s">
        <v>6937</v>
      </c>
      <c r="O200" s="155">
        <v>84170</v>
      </c>
      <c r="P200" s="155" t="s">
        <v>11696</v>
      </c>
      <c r="Q200" s="151" t="s">
        <v>11763</v>
      </c>
      <c r="R200" s="156">
        <v>1</v>
      </c>
      <c r="S200" s="157">
        <v>20</v>
      </c>
      <c r="T200" s="155">
        <v>4.5</v>
      </c>
      <c r="U200" s="155">
        <v>8</v>
      </c>
      <c r="V200" s="155">
        <v>8</v>
      </c>
      <c r="W200" s="158">
        <f t="shared" si="9"/>
        <v>5760</v>
      </c>
      <c r="X200" s="157">
        <f t="shared" si="11"/>
        <v>720</v>
      </c>
      <c r="Y200" s="159"/>
      <c r="Z200" s="149" t="s">
        <v>12237</v>
      </c>
      <c r="AA200" s="149" t="s">
        <v>12040</v>
      </c>
      <c r="AB200" s="160">
        <v>42060</v>
      </c>
      <c r="AC200" s="155" t="s">
        <v>11694</v>
      </c>
    </row>
    <row r="201" spans="1:29">
      <c r="A201" s="149" t="s">
        <v>8039</v>
      </c>
      <c r="B201" s="161">
        <v>14</v>
      </c>
      <c r="C201" s="151" t="s">
        <v>12238</v>
      </c>
      <c r="D201" s="152" t="s">
        <v>11469</v>
      </c>
      <c r="E201" s="152" t="s">
        <v>6896</v>
      </c>
      <c r="F201" s="152" t="s">
        <v>7313</v>
      </c>
      <c r="G201" s="152" t="s">
        <v>8232</v>
      </c>
      <c r="H201" s="151" t="str">
        <f t="shared" si="10"/>
        <v>นาย  มานพ  หนูทอง</v>
      </c>
      <c r="I201" s="151" t="s">
        <v>11571</v>
      </c>
      <c r="J201" s="175" t="s">
        <v>8393</v>
      </c>
      <c r="K201" s="170" t="s">
        <v>8049</v>
      </c>
      <c r="L201" s="155" t="s">
        <v>6935</v>
      </c>
      <c r="M201" s="155" t="s">
        <v>6936</v>
      </c>
      <c r="N201" s="155" t="s">
        <v>6937</v>
      </c>
      <c r="O201" s="155">
        <v>84170</v>
      </c>
      <c r="P201" s="151" t="s">
        <v>11717</v>
      </c>
      <c r="Q201" s="151" t="s">
        <v>12239</v>
      </c>
      <c r="R201" s="156">
        <v>1</v>
      </c>
      <c r="S201" s="157">
        <v>15</v>
      </c>
      <c r="T201" s="155">
        <v>2</v>
      </c>
      <c r="U201" s="155">
        <v>3</v>
      </c>
      <c r="V201" s="155">
        <v>12</v>
      </c>
      <c r="W201" s="158">
        <f t="shared" si="9"/>
        <v>1080</v>
      </c>
      <c r="X201" s="157">
        <f t="shared" si="11"/>
        <v>135</v>
      </c>
      <c r="Y201" s="159"/>
      <c r="Z201" s="149" t="s">
        <v>12182</v>
      </c>
      <c r="AA201" s="149" t="s">
        <v>12063</v>
      </c>
      <c r="AB201" s="160">
        <v>42060</v>
      </c>
      <c r="AC201" s="155" t="s">
        <v>11694</v>
      </c>
    </row>
    <row r="202" spans="1:29">
      <c r="A202" s="149" t="s">
        <v>9455</v>
      </c>
      <c r="B202" s="161">
        <v>14</v>
      </c>
      <c r="C202" s="151" t="s">
        <v>12240</v>
      </c>
      <c r="D202" s="152" t="s">
        <v>11499</v>
      </c>
      <c r="E202" s="152" t="s">
        <v>6896</v>
      </c>
      <c r="F202" s="152" t="s">
        <v>9265</v>
      </c>
      <c r="G202" s="152" t="s">
        <v>10089</v>
      </c>
      <c r="H202" s="151" t="str">
        <f t="shared" si="10"/>
        <v>นาย  ยรรยง  สังกะเพศ</v>
      </c>
      <c r="I202" s="151" t="s">
        <v>11601</v>
      </c>
      <c r="J202" s="175" t="s">
        <v>7496</v>
      </c>
      <c r="K202" s="170" t="s">
        <v>8049</v>
      </c>
      <c r="L202" s="155" t="s">
        <v>6935</v>
      </c>
      <c r="M202" s="155" t="s">
        <v>6936</v>
      </c>
      <c r="N202" s="155" t="s">
        <v>6937</v>
      </c>
      <c r="O202" s="155">
        <v>84170</v>
      </c>
      <c r="P202" s="155" t="s">
        <v>11696</v>
      </c>
      <c r="Q202" s="151" t="s">
        <v>11763</v>
      </c>
      <c r="R202" s="156">
        <v>1</v>
      </c>
      <c r="S202" s="157">
        <v>20</v>
      </c>
      <c r="T202" s="155">
        <v>4</v>
      </c>
      <c r="U202" s="155">
        <v>7</v>
      </c>
      <c r="V202" s="155">
        <v>12</v>
      </c>
      <c r="W202" s="158">
        <f t="shared" si="9"/>
        <v>6720</v>
      </c>
      <c r="X202" s="157">
        <f t="shared" si="11"/>
        <v>840</v>
      </c>
      <c r="Y202" s="159"/>
      <c r="Z202" s="149" t="s">
        <v>12241</v>
      </c>
      <c r="AA202" s="149" t="s">
        <v>12048</v>
      </c>
      <c r="AB202" s="160">
        <v>42060</v>
      </c>
      <c r="AC202" s="155" t="s">
        <v>11694</v>
      </c>
    </row>
    <row r="203" spans="1:29" ht="63">
      <c r="A203" s="149" t="s">
        <v>9159</v>
      </c>
      <c r="B203" s="161">
        <v>14</v>
      </c>
      <c r="C203" s="155" t="s">
        <v>12235</v>
      </c>
      <c r="D203" s="164" t="s">
        <v>5519</v>
      </c>
      <c r="E203" s="164" t="s">
        <v>6896</v>
      </c>
      <c r="F203" s="164" t="s">
        <v>8924</v>
      </c>
      <c r="G203" s="164" t="s">
        <v>9805</v>
      </c>
      <c r="H203" s="151" t="str">
        <f t="shared" si="10"/>
        <v>นาย  วิลาศ  ล่องอำไพ</v>
      </c>
      <c r="I203" s="151" t="s">
        <v>5521</v>
      </c>
      <c r="J203" s="149" t="s">
        <v>7572</v>
      </c>
      <c r="K203" s="170" t="s">
        <v>8049</v>
      </c>
      <c r="L203" s="155" t="s">
        <v>6935</v>
      </c>
      <c r="M203" s="155" t="s">
        <v>6936</v>
      </c>
      <c r="N203" s="155" t="s">
        <v>6937</v>
      </c>
      <c r="O203" s="155">
        <v>84170</v>
      </c>
      <c r="P203" s="159" t="s">
        <v>11701</v>
      </c>
      <c r="Q203" s="151" t="s">
        <v>12242</v>
      </c>
      <c r="R203" s="156">
        <v>1</v>
      </c>
      <c r="S203" s="157">
        <v>8</v>
      </c>
      <c r="T203" s="155">
        <v>6</v>
      </c>
      <c r="U203" s="155">
        <v>7</v>
      </c>
      <c r="V203" s="155">
        <v>12</v>
      </c>
      <c r="W203" s="158">
        <f t="shared" si="9"/>
        <v>4032</v>
      </c>
      <c r="X203" s="157">
        <f t="shared" si="11"/>
        <v>504</v>
      </c>
      <c r="Y203" s="165"/>
      <c r="Z203" s="149" t="s">
        <v>11955</v>
      </c>
      <c r="AA203" s="149" t="s">
        <v>12241</v>
      </c>
      <c r="AB203" s="160">
        <v>42060</v>
      </c>
      <c r="AC203" s="155" t="s">
        <v>11694</v>
      </c>
    </row>
    <row r="204" spans="1:29">
      <c r="A204" s="149" t="s">
        <v>7455</v>
      </c>
      <c r="B204" s="161">
        <v>14</v>
      </c>
      <c r="C204" s="151" t="s">
        <v>12243</v>
      </c>
      <c r="D204" s="152" t="s">
        <v>942</v>
      </c>
      <c r="E204" s="152" t="s">
        <v>6905</v>
      </c>
      <c r="F204" s="152" t="s">
        <v>7228</v>
      </c>
      <c r="G204" s="152" t="s">
        <v>9556</v>
      </c>
      <c r="H204" s="151" t="str">
        <f t="shared" si="10"/>
        <v>นาง  ปราณี  บุญมรกต</v>
      </c>
      <c r="I204" s="151" t="s">
        <v>943</v>
      </c>
      <c r="J204" s="175" t="s">
        <v>7727</v>
      </c>
      <c r="K204" s="170" t="s">
        <v>8049</v>
      </c>
      <c r="L204" s="155" t="s">
        <v>6935</v>
      </c>
      <c r="M204" s="155" t="s">
        <v>6936</v>
      </c>
      <c r="N204" s="155" t="s">
        <v>6937</v>
      </c>
      <c r="O204" s="155">
        <v>84170</v>
      </c>
      <c r="P204" s="155" t="s">
        <v>11696</v>
      </c>
      <c r="Q204" s="151" t="s">
        <v>11813</v>
      </c>
      <c r="R204" s="156">
        <v>1</v>
      </c>
      <c r="S204" s="157">
        <v>1500</v>
      </c>
      <c r="T204" s="155">
        <v>1</v>
      </c>
      <c r="U204" s="155">
        <v>1</v>
      </c>
      <c r="V204" s="155">
        <v>12</v>
      </c>
      <c r="W204" s="158">
        <f t="shared" si="9"/>
        <v>18000</v>
      </c>
      <c r="X204" s="157">
        <f t="shared" si="11"/>
        <v>2250</v>
      </c>
      <c r="Y204" s="168"/>
      <c r="Z204" s="149" t="s">
        <v>11948</v>
      </c>
      <c r="AA204" s="149" t="s">
        <v>11954</v>
      </c>
      <c r="AB204" s="160">
        <v>42062</v>
      </c>
      <c r="AC204" s="155" t="s">
        <v>11694</v>
      </c>
    </row>
    <row r="205" spans="1:29">
      <c r="A205" s="149" t="s">
        <v>7455</v>
      </c>
      <c r="B205" s="161">
        <v>14</v>
      </c>
      <c r="C205" s="155" t="s">
        <v>12244</v>
      </c>
      <c r="D205" s="152" t="s">
        <v>942</v>
      </c>
      <c r="E205" s="152" t="s">
        <v>6905</v>
      </c>
      <c r="F205" s="152" t="s">
        <v>7228</v>
      </c>
      <c r="G205" s="152" t="s">
        <v>9556</v>
      </c>
      <c r="H205" s="151" t="str">
        <f t="shared" si="10"/>
        <v>นาง  ปราณี  บุญมรกต</v>
      </c>
      <c r="I205" s="151" t="s">
        <v>943</v>
      </c>
      <c r="J205" s="175" t="s">
        <v>7727</v>
      </c>
      <c r="K205" s="170" t="s">
        <v>8049</v>
      </c>
      <c r="L205" s="155" t="s">
        <v>6935</v>
      </c>
      <c r="M205" s="155" t="s">
        <v>6936</v>
      </c>
      <c r="N205" s="155" t="s">
        <v>6937</v>
      </c>
      <c r="O205" s="155">
        <v>84170</v>
      </c>
      <c r="P205" s="155" t="s">
        <v>11696</v>
      </c>
      <c r="Q205" s="151" t="s">
        <v>11817</v>
      </c>
      <c r="R205" s="156">
        <v>1</v>
      </c>
      <c r="S205" s="157">
        <v>1500</v>
      </c>
      <c r="T205" s="155">
        <v>1</v>
      </c>
      <c r="U205" s="155">
        <v>1</v>
      </c>
      <c r="V205" s="155">
        <v>0</v>
      </c>
      <c r="W205" s="158">
        <f t="shared" si="9"/>
        <v>0</v>
      </c>
      <c r="X205" s="157">
        <f t="shared" si="11"/>
        <v>0</v>
      </c>
      <c r="Y205" s="168"/>
      <c r="Z205" s="149" t="s">
        <v>11948</v>
      </c>
      <c r="AA205" s="149" t="s">
        <v>11954</v>
      </c>
      <c r="AB205" s="160">
        <v>42062</v>
      </c>
      <c r="AC205" s="155" t="s">
        <v>11694</v>
      </c>
    </row>
    <row r="206" spans="1:29">
      <c r="A206" s="149" t="s">
        <v>7455</v>
      </c>
      <c r="B206" s="161">
        <v>14</v>
      </c>
      <c r="C206" s="155" t="s">
        <v>12245</v>
      </c>
      <c r="D206" s="152" t="s">
        <v>942</v>
      </c>
      <c r="E206" s="152" t="s">
        <v>6905</v>
      </c>
      <c r="F206" s="152" t="s">
        <v>7228</v>
      </c>
      <c r="G206" s="152" t="s">
        <v>9556</v>
      </c>
      <c r="H206" s="151" t="str">
        <f t="shared" si="10"/>
        <v>นาง  ปราณี  บุญมรกต</v>
      </c>
      <c r="I206" s="151" t="s">
        <v>943</v>
      </c>
      <c r="J206" s="175" t="s">
        <v>7727</v>
      </c>
      <c r="K206" s="170" t="s">
        <v>8049</v>
      </c>
      <c r="L206" s="155" t="s">
        <v>6935</v>
      </c>
      <c r="M206" s="155" t="s">
        <v>6936</v>
      </c>
      <c r="N206" s="155" t="s">
        <v>6937</v>
      </c>
      <c r="O206" s="155">
        <v>84170</v>
      </c>
      <c r="P206" s="155" t="s">
        <v>11696</v>
      </c>
      <c r="Q206" s="151" t="s">
        <v>11959</v>
      </c>
      <c r="R206" s="156">
        <v>1</v>
      </c>
      <c r="S206" s="157">
        <v>1500</v>
      </c>
      <c r="T206" s="155">
        <v>1</v>
      </c>
      <c r="U206" s="155">
        <v>1</v>
      </c>
      <c r="V206" s="155">
        <v>0</v>
      </c>
      <c r="W206" s="158">
        <f t="shared" si="9"/>
        <v>0</v>
      </c>
      <c r="X206" s="157">
        <f t="shared" si="11"/>
        <v>0</v>
      </c>
      <c r="Y206" s="168"/>
      <c r="Z206" s="149" t="s">
        <v>11948</v>
      </c>
      <c r="AA206" s="149" t="s">
        <v>11954</v>
      </c>
      <c r="AB206" s="160">
        <v>42062</v>
      </c>
      <c r="AC206" s="155" t="s">
        <v>11694</v>
      </c>
    </row>
    <row r="207" spans="1:29">
      <c r="A207" s="149" t="s">
        <v>8592</v>
      </c>
      <c r="B207" s="161">
        <v>14</v>
      </c>
      <c r="C207" s="151" t="s">
        <v>12246</v>
      </c>
      <c r="D207" s="152" t="s">
        <v>1871</v>
      </c>
      <c r="E207" s="152" t="s">
        <v>6905</v>
      </c>
      <c r="F207" s="152" t="s">
        <v>9570</v>
      </c>
      <c r="G207" s="152" t="s">
        <v>8931</v>
      </c>
      <c r="H207" s="151" t="str">
        <f t="shared" si="10"/>
        <v>นาง  สุจินดา  ซ่อนกลิ่น</v>
      </c>
      <c r="I207" s="151" t="s">
        <v>1873</v>
      </c>
      <c r="J207" s="175" t="s">
        <v>7823</v>
      </c>
      <c r="K207" s="170" t="s">
        <v>8049</v>
      </c>
      <c r="L207" s="155" t="s">
        <v>6935</v>
      </c>
      <c r="M207" s="155" t="s">
        <v>6936</v>
      </c>
      <c r="N207" s="155" t="s">
        <v>6937</v>
      </c>
      <c r="O207" s="155">
        <v>84170</v>
      </c>
      <c r="P207" s="155" t="s">
        <v>11696</v>
      </c>
      <c r="Q207" s="151" t="s">
        <v>11813</v>
      </c>
      <c r="R207" s="156">
        <v>1</v>
      </c>
      <c r="S207" s="157">
        <v>1300</v>
      </c>
      <c r="T207" s="155">
        <v>1</v>
      </c>
      <c r="U207" s="155">
        <v>1</v>
      </c>
      <c r="V207" s="155">
        <v>12</v>
      </c>
      <c r="W207" s="158">
        <f t="shared" si="9"/>
        <v>15600</v>
      </c>
      <c r="X207" s="157">
        <f t="shared" si="11"/>
        <v>1950</v>
      </c>
      <c r="Y207" s="159"/>
      <c r="Z207" s="149" t="s">
        <v>11715</v>
      </c>
      <c r="AA207" s="149" t="s">
        <v>12228</v>
      </c>
      <c r="AB207" s="160">
        <v>42030</v>
      </c>
      <c r="AC207" s="155" t="s">
        <v>11694</v>
      </c>
    </row>
    <row r="208" spans="1:29">
      <c r="A208" s="149" t="s">
        <v>8592</v>
      </c>
      <c r="B208" s="161">
        <v>14</v>
      </c>
      <c r="C208" s="155" t="s">
        <v>12247</v>
      </c>
      <c r="D208" s="152" t="s">
        <v>1871</v>
      </c>
      <c r="E208" s="152" t="s">
        <v>6905</v>
      </c>
      <c r="F208" s="152" t="s">
        <v>9570</v>
      </c>
      <c r="G208" s="152" t="s">
        <v>8931</v>
      </c>
      <c r="H208" s="151" t="str">
        <f t="shared" si="10"/>
        <v>นาง  สุจินดา  ซ่อนกลิ่น</v>
      </c>
      <c r="I208" s="151" t="s">
        <v>1873</v>
      </c>
      <c r="J208" s="175" t="s">
        <v>7823</v>
      </c>
      <c r="K208" s="170" t="s">
        <v>8049</v>
      </c>
      <c r="L208" s="155" t="s">
        <v>6935</v>
      </c>
      <c r="M208" s="155" t="s">
        <v>6936</v>
      </c>
      <c r="N208" s="155" t="s">
        <v>6937</v>
      </c>
      <c r="O208" s="155">
        <v>84170</v>
      </c>
      <c r="P208" s="155" t="s">
        <v>11696</v>
      </c>
      <c r="Q208" s="151" t="s">
        <v>11817</v>
      </c>
      <c r="R208" s="156">
        <v>1</v>
      </c>
      <c r="S208" s="157">
        <v>1300</v>
      </c>
      <c r="T208" s="155">
        <v>1</v>
      </c>
      <c r="U208" s="155">
        <v>1</v>
      </c>
      <c r="V208" s="155">
        <v>0</v>
      </c>
      <c r="W208" s="158">
        <f t="shared" si="9"/>
        <v>0</v>
      </c>
      <c r="X208" s="157">
        <f t="shared" si="11"/>
        <v>0</v>
      </c>
      <c r="Y208" s="159"/>
      <c r="Z208" s="149" t="s">
        <v>11715</v>
      </c>
      <c r="AA208" s="149" t="s">
        <v>12228</v>
      </c>
      <c r="AB208" s="160">
        <v>42030</v>
      </c>
      <c r="AC208" s="155" t="s">
        <v>11694</v>
      </c>
    </row>
    <row r="209" spans="1:29">
      <c r="A209" s="149" t="s">
        <v>8592</v>
      </c>
      <c r="B209" s="161">
        <v>14</v>
      </c>
      <c r="C209" s="155" t="s">
        <v>12248</v>
      </c>
      <c r="D209" s="152" t="s">
        <v>1871</v>
      </c>
      <c r="E209" s="152" t="s">
        <v>6905</v>
      </c>
      <c r="F209" s="152" t="s">
        <v>9570</v>
      </c>
      <c r="G209" s="152" t="s">
        <v>8931</v>
      </c>
      <c r="H209" s="151" t="str">
        <f t="shared" si="10"/>
        <v>นาง  สุจินดา  ซ่อนกลิ่น</v>
      </c>
      <c r="I209" s="151" t="s">
        <v>1873</v>
      </c>
      <c r="J209" s="175" t="s">
        <v>7823</v>
      </c>
      <c r="K209" s="170" t="s">
        <v>8049</v>
      </c>
      <c r="L209" s="155" t="s">
        <v>6935</v>
      </c>
      <c r="M209" s="155" t="s">
        <v>6936</v>
      </c>
      <c r="N209" s="155" t="s">
        <v>6937</v>
      </c>
      <c r="O209" s="155">
        <v>84170</v>
      </c>
      <c r="P209" s="155" t="s">
        <v>11696</v>
      </c>
      <c r="Q209" s="151" t="s">
        <v>11959</v>
      </c>
      <c r="R209" s="156">
        <v>1</v>
      </c>
      <c r="S209" s="157">
        <v>1300</v>
      </c>
      <c r="T209" s="155">
        <v>1</v>
      </c>
      <c r="U209" s="155">
        <v>1</v>
      </c>
      <c r="V209" s="155">
        <v>0</v>
      </c>
      <c r="W209" s="158">
        <f t="shared" si="9"/>
        <v>0</v>
      </c>
      <c r="X209" s="157">
        <f t="shared" si="11"/>
        <v>0</v>
      </c>
      <c r="Y209" s="159"/>
      <c r="Z209" s="149" t="s">
        <v>11715</v>
      </c>
      <c r="AA209" s="149" t="s">
        <v>12228</v>
      </c>
      <c r="AB209" s="160">
        <v>42030</v>
      </c>
      <c r="AC209" s="155" t="s">
        <v>11694</v>
      </c>
    </row>
    <row r="210" spans="1:29">
      <c r="A210" s="149" t="s">
        <v>7876</v>
      </c>
      <c r="B210" s="156">
        <v>14</v>
      </c>
      <c r="C210" s="155" t="s">
        <v>12249</v>
      </c>
      <c r="D210" s="152" t="s">
        <v>2137</v>
      </c>
      <c r="E210" s="152" t="s">
        <v>6905</v>
      </c>
      <c r="F210" s="152" t="s">
        <v>11392</v>
      </c>
      <c r="G210" s="152" t="s">
        <v>11393</v>
      </c>
      <c r="H210" s="151" t="str">
        <f t="shared" si="10"/>
        <v>นาง  อ่อนศรี  ดวงสุวรรณ</v>
      </c>
      <c r="I210" s="151" t="s">
        <v>2139</v>
      </c>
      <c r="J210" s="170">
        <v>18</v>
      </c>
      <c r="K210" s="154" t="s">
        <v>6954</v>
      </c>
      <c r="L210" s="155" t="s">
        <v>10240</v>
      </c>
      <c r="M210" s="155" t="s">
        <v>7378</v>
      </c>
      <c r="N210" s="155" t="s">
        <v>6912</v>
      </c>
      <c r="O210" s="155">
        <v>86110</v>
      </c>
      <c r="P210" s="155" t="s">
        <v>11696</v>
      </c>
      <c r="Q210" s="151" t="s">
        <v>12250</v>
      </c>
      <c r="R210" s="156">
        <v>1</v>
      </c>
      <c r="S210" s="157">
        <v>1800</v>
      </c>
      <c r="T210" s="155">
        <v>1</v>
      </c>
      <c r="U210" s="155">
        <v>1</v>
      </c>
      <c r="V210" s="155">
        <v>12</v>
      </c>
      <c r="W210" s="158">
        <f t="shared" si="9"/>
        <v>21600</v>
      </c>
      <c r="X210" s="157">
        <f t="shared" si="11"/>
        <v>2700</v>
      </c>
      <c r="Y210" s="159"/>
      <c r="Z210" s="149" t="s">
        <v>11718</v>
      </c>
      <c r="AA210" s="149" t="s">
        <v>11719</v>
      </c>
      <c r="AB210" s="160">
        <v>42054</v>
      </c>
      <c r="AC210" s="155" t="s">
        <v>11694</v>
      </c>
    </row>
    <row r="211" spans="1:29">
      <c r="A211" s="149" t="s">
        <v>7876</v>
      </c>
      <c r="B211" s="156">
        <v>14</v>
      </c>
      <c r="C211" s="155" t="s">
        <v>12251</v>
      </c>
      <c r="D211" s="152" t="s">
        <v>2137</v>
      </c>
      <c r="E211" s="152" t="s">
        <v>6905</v>
      </c>
      <c r="F211" s="152" t="s">
        <v>11392</v>
      </c>
      <c r="G211" s="152" t="s">
        <v>11393</v>
      </c>
      <c r="H211" s="151" t="str">
        <f t="shared" si="10"/>
        <v>นาง  อ่อนศรี  ดวงสุวรรณ</v>
      </c>
      <c r="I211" s="151" t="s">
        <v>2139</v>
      </c>
      <c r="J211" s="170">
        <v>18</v>
      </c>
      <c r="K211" s="154" t="s">
        <v>6954</v>
      </c>
      <c r="L211" s="155" t="s">
        <v>10240</v>
      </c>
      <c r="M211" s="155" t="s">
        <v>7378</v>
      </c>
      <c r="N211" s="155" t="s">
        <v>6912</v>
      </c>
      <c r="O211" s="155">
        <v>86110</v>
      </c>
      <c r="P211" s="155" t="s">
        <v>11696</v>
      </c>
      <c r="Q211" s="151" t="s">
        <v>12252</v>
      </c>
      <c r="R211" s="156">
        <v>1</v>
      </c>
      <c r="S211" s="157">
        <v>1800</v>
      </c>
      <c r="T211" s="155">
        <v>1</v>
      </c>
      <c r="U211" s="155">
        <v>1</v>
      </c>
      <c r="V211" s="155">
        <v>12</v>
      </c>
      <c r="W211" s="158">
        <f t="shared" si="9"/>
        <v>21600</v>
      </c>
      <c r="X211" s="157">
        <f t="shared" si="11"/>
        <v>2700</v>
      </c>
      <c r="Y211" s="159"/>
      <c r="Z211" s="149" t="s">
        <v>11718</v>
      </c>
      <c r="AA211" s="149" t="s">
        <v>11719</v>
      </c>
      <c r="AB211" s="160">
        <v>42054</v>
      </c>
      <c r="AC211" s="155" t="s">
        <v>11694</v>
      </c>
    </row>
    <row r="212" spans="1:29">
      <c r="A212" s="149" t="s">
        <v>7876</v>
      </c>
      <c r="B212" s="156">
        <v>14</v>
      </c>
      <c r="C212" s="155" t="s">
        <v>12253</v>
      </c>
      <c r="D212" s="152" t="s">
        <v>2137</v>
      </c>
      <c r="E212" s="152" t="s">
        <v>6905</v>
      </c>
      <c r="F212" s="152" t="s">
        <v>11392</v>
      </c>
      <c r="G212" s="152" t="s">
        <v>11393</v>
      </c>
      <c r="H212" s="151" t="str">
        <f t="shared" si="10"/>
        <v>นาง  อ่อนศรี  ดวงสุวรรณ</v>
      </c>
      <c r="I212" s="151" t="s">
        <v>2139</v>
      </c>
      <c r="J212" s="170">
        <v>18</v>
      </c>
      <c r="K212" s="154" t="s">
        <v>6954</v>
      </c>
      <c r="L212" s="155" t="s">
        <v>10240</v>
      </c>
      <c r="M212" s="155" t="s">
        <v>7378</v>
      </c>
      <c r="N212" s="155" t="s">
        <v>6912</v>
      </c>
      <c r="O212" s="155">
        <v>86110</v>
      </c>
      <c r="P212" s="155" t="s">
        <v>11696</v>
      </c>
      <c r="Q212" s="151" t="s">
        <v>12254</v>
      </c>
      <c r="R212" s="156">
        <v>1</v>
      </c>
      <c r="S212" s="157">
        <v>1800</v>
      </c>
      <c r="T212" s="155">
        <v>1</v>
      </c>
      <c r="U212" s="155">
        <v>1</v>
      </c>
      <c r="V212" s="155">
        <v>12</v>
      </c>
      <c r="W212" s="158">
        <f t="shared" si="9"/>
        <v>21600</v>
      </c>
      <c r="X212" s="157">
        <f t="shared" si="11"/>
        <v>2700</v>
      </c>
      <c r="Y212" s="159"/>
      <c r="Z212" s="149" t="s">
        <v>11718</v>
      </c>
      <c r="AA212" s="149" t="s">
        <v>11719</v>
      </c>
      <c r="AB212" s="160">
        <v>42054</v>
      </c>
      <c r="AC212" s="155" t="s">
        <v>11694</v>
      </c>
    </row>
    <row r="213" spans="1:29">
      <c r="A213" s="149" t="s">
        <v>7876</v>
      </c>
      <c r="B213" s="156">
        <v>14</v>
      </c>
      <c r="C213" s="155" t="s">
        <v>12255</v>
      </c>
      <c r="D213" s="152" t="s">
        <v>2137</v>
      </c>
      <c r="E213" s="152" t="s">
        <v>6905</v>
      </c>
      <c r="F213" s="152" t="s">
        <v>11392</v>
      </c>
      <c r="G213" s="152" t="s">
        <v>11393</v>
      </c>
      <c r="H213" s="151" t="str">
        <f t="shared" si="10"/>
        <v>นาง  อ่อนศรี  ดวงสุวรรณ</v>
      </c>
      <c r="I213" s="151" t="s">
        <v>2139</v>
      </c>
      <c r="J213" s="170">
        <v>18</v>
      </c>
      <c r="K213" s="154" t="s">
        <v>6954</v>
      </c>
      <c r="L213" s="155" t="s">
        <v>10240</v>
      </c>
      <c r="M213" s="155" t="s">
        <v>7378</v>
      </c>
      <c r="N213" s="155" t="s">
        <v>6912</v>
      </c>
      <c r="O213" s="155">
        <v>86110</v>
      </c>
      <c r="P213" s="155" t="s">
        <v>11696</v>
      </c>
      <c r="Q213" s="151" t="s">
        <v>12256</v>
      </c>
      <c r="R213" s="156">
        <v>1</v>
      </c>
      <c r="S213" s="157">
        <v>1800</v>
      </c>
      <c r="T213" s="155">
        <v>1</v>
      </c>
      <c r="U213" s="155">
        <v>1</v>
      </c>
      <c r="V213" s="155">
        <v>0</v>
      </c>
      <c r="W213" s="158">
        <f t="shared" si="9"/>
        <v>0</v>
      </c>
      <c r="X213" s="157">
        <f t="shared" si="11"/>
        <v>0</v>
      </c>
      <c r="Y213" s="159"/>
      <c r="Z213" s="149" t="s">
        <v>11718</v>
      </c>
      <c r="AA213" s="149" t="s">
        <v>11719</v>
      </c>
      <c r="AB213" s="160">
        <v>42054</v>
      </c>
      <c r="AC213" s="155" t="s">
        <v>11694</v>
      </c>
    </row>
    <row r="214" spans="1:29">
      <c r="A214" s="149" t="s">
        <v>7876</v>
      </c>
      <c r="B214" s="156">
        <v>14</v>
      </c>
      <c r="C214" s="155" t="s">
        <v>12257</v>
      </c>
      <c r="D214" s="152" t="s">
        <v>2137</v>
      </c>
      <c r="E214" s="152" t="s">
        <v>6905</v>
      </c>
      <c r="F214" s="152" t="s">
        <v>11392</v>
      </c>
      <c r="G214" s="152" t="s">
        <v>11393</v>
      </c>
      <c r="H214" s="151" t="str">
        <f t="shared" si="10"/>
        <v>นาง  อ่อนศรี  ดวงสุวรรณ</v>
      </c>
      <c r="I214" s="151" t="s">
        <v>2139</v>
      </c>
      <c r="J214" s="170">
        <v>18</v>
      </c>
      <c r="K214" s="154" t="s">
        <v>6954</v>
      </c>
      <c r="L214" s="155" t="s">
        <v>10240</v>
      </c>
      <c r="M214" s="155" t="s">
        <v>7378</v>
      </c>
      <c r="N214" s="155" t="s">
        <v>6912</v>
      </c>
      <c r="O214" s="155">
        <v>86110</v>
      </c>
      <c r="P214" s="155" t="s">
        <v>11696</v>
      </c>
      <c r="Q214" s="151" t="s">
        <v>12258</v>
      </c>
      <c r="R214" s="156">
        <v>1</v>
      </c>
      <c r="S214" s="157">
        <v>1800</v>
      </c>
      <c r="T214" s="155">
        <v>1</v>
      </c>
      <c r="U214" s="155">
        <v>1</v>
      </c>
      <c r="V214" s="155">
        <v>0</v>
      </c>
      <c r="W214" s="158">
        <f t="shared" si="9"/>
        <v>0</v>
      </c>
      <c r="X214" s="157">
        <f t="shared" si="11"/>
        <v>0</v>
      </c>
      <c r="Y214" s="159"/>
      <c r="Z214" s="149" t="s">
        <v>11718</v>
      </c>
      <c r="AA214" s="149" t="s">
        <v>11719</v>
      </c>
      <c r="AB214" s="160">
        <v>42054</v>
      </c>
      <c r="AC214" s="155" t="s">
        <v>11694</v>
      </c>
    </row>
    <row r="215" spans="1:29">
      <c r="A215" s="149" t="s">
        <v>7876</v>
      </c>
      <c r="B215" s="156">
        <v>14</v>
      </c>
      <c r="C215" s="155" t="s">
        <v>12259</v>
      </c>
      <c r="D215" s="152" t="s">
        <v>2137</v>
      </c>
      <c r="E215" s="152" t="s">
        <v>6905</v>
      </c>
      <c r="F215" s="152" t="s">
        <v>11392</v>
      </c>
      <c r="G215" s="152" t="s">
        <v>11393</v>
      </c>
      <c r="H215" s="151" t="str">
        <f t="shared" si="10"/>
        <v>นาง  อ่อนศรี  ดวงสุวรรณ</v>
      </c>
      <c r="I215" s="151" t="s">
        <v>2139</v>
      </c>
      <c r="J215" s="170">
        <v>18</v>
      </c>
      <c r="K215" s="154" t="s">
        <v>6954</v>
      </c>
      <c r="L215" s="155" t="s">
        <v>10240</v>
      </c>
      <c r="M215" s="155" t="s">
        <v>7378</v>
      </c>
      <c r="N215" s="155" t="s">
        <v>6912</v>
      </c>
      <c r="O215" s="155">
        <v>86110</v>
      </c>
      <c r="P215" s="155" t="s">
        <v>11696</v>
      </c>
      <c r="Q215" s="151" t="s">
        <v>12260</v>
      </c>
      <c r="R215" s="156">
        <v>1</v>
      </c>
      <c r="S215" s="157">
        <v>1800</v>
      </c>
      <c r="T215" s="155">
        <v>1</v>
      </c>
      <c r="U215" s="155">
        <v>1</v>
      </c>
      <c r="V215" s="155">
        <v>0</v>
      </c>
      <c r="W215" s="158">
        <f t="shared" si="9"/>
        <v>0</v>
      </c>
      <c r="X215" s="157">
        <f t="shared" si="11"/>
        <v>0</v>
      </c>
      <c r="Y215" s="159"/>
      <c r="Z215" s="149" t="s">
        <v>11718</v>
      </c>
      <c r="AA215" s="149" t="s">
        <v>11719</v>
      </c>
      <c r="AB215" s="160">
        <v>42054</v>
      </c>
      <c r="AC215" s="155" t="s">
        <v>11694</v>
      </c>
    </row>
    <row r="216" spans="1:29">
      <c r="A216" s="149" t="s">
        <v>7876</v>
      </c>
      <c r="B216" s="156">
        <v>14</v>
      </c>
      <c r="C216" s="155" t="s">
        <v>12261</v>
      </c>
      <c r="D216" s="152" t="s">
        <v>2137</v>
      </c>
      <c r="E216" s="152" t="s">
        <v>6905</v>
      </c>
      <c r="F216" s="152" t="s">
        <v>11392</v>
      </c>
      <c r="G216" s="152" t="s">
        <v>11393</v>
      </c>
      <c r="H216" s="151" t="str">
        <f t="shared" si="10"/>
        <v>นาง  อ่อนศรี  ดวงสุวรรณ</v>
      </c>
      <c r="I216" s="151" t="s">
        <v>2139</v>
      </c>
      <c r="J216" s="170">
        <v>18</v>
      </c>
      <c r="K216" s="154" t="s">
        <v>6954</v>
      </c>
      <c r="L216" s="155" t="s">
        <v>10240</v>
      </c>
      <c r="M216" s="155" t="s">
        <v>7378</v>
      </c>
      <c r="N216" s="155" t="s">
        <v>6912</v>
      </c>
      <c r="O216" s="155">
        <v>86110</v>
      </c>
      <c r="P216" s="155" t="s">
        <v>11696</v>
      </c>
      <c r="Q216" s="151" t="s">
        <v>12262</v>
      </c>
      <c r="R216" s="156">
        <v>1</v>
      </c>
      <c r="S216" s="157">
        <v>1800</v>
      </c>
      <c r="T216" s="155">
        <v>1</v>
      </c>
      <c r="U216" s="155">
        <v>1</v>
      </c>
      <c r="V216" s="155">
        <v>0</v>
      </c>
      <c r="W216" s="158">
        <f t="shared" si="9"/>
        <v>0</v>
      </c>
      <c r="X216" s="157">
        <f t="shared" si="11"/>
        <v>0</v>
      </c>
      <c r="Y216" s="159"/>
      <c r="Z216" s="149" t="s">
        <v>11718</v>
      </c>
      <c r="AA216" s="149" t="s">
        <v>11719</v>
      </c>
      <c r="AB216" s="160">
        <v>42054</v>
      </c>
      <c r="AC216" s="155" t="s">
        <v>11694</v>
      </c>
    </row>
    <row r="217" spans="1:29">
      <c r="A217" s="149" t="s">
        <v>7876</v>
      </c>
      <c r="B217" s="156">
        <v>9</v>
      </c>
      <c r="C217" s="155" t="s">
        <v>12263</v>
      </c>
      <c r="D217" s="152" t="s">
        <v>2137</v>
      </c>
      <c r="E217" s="152" t="s">
        <v>6905</v>
      </c>
      <c r="F217" s="152" t="s">
        <v>11392</v>
      </c>
      <c r="G217" s="152" t="s">
        <v>11393</v>
      </c>
      <c r="H217" s="151" t="str">
        <f t="shared" si="10"/>
        <v>นาง  อ่อนศรี  ดวงสุวรรณ</v>
      </c>
      <c r="I217" s="151" t="s">
        <v>2139</v>
      </c>
      <c r="J217" s="170">
        <v>18</v>
      </c>
      <c r="K217" s="154" t="s">
        <v>6954</v>
      </c>
      <c r="L217" s="155" t="s">
        <v>10240</v>
      </c>
      <c r="M217" s="155" t="s">
        <v>7378</v>
      </c>
      <c r="N217" s="155" t="s">
        <v>6912</v>
      </c>
      <c r="O217" s="155">
        <v>86110</v>
      </c>
      <c r="P217" s="155" t="s">
        <v>11696</v>
      </c>
      <c r="Q217" s="151" t="s">
        <v>12264</v>
      </c>
      <c r="R217" s="156">
        <v>1</v>
      </c>
      <c r="S217" s="157">
        <v>3000</v>
      </c>
      <c r="T217" s="155">
        <v>1</v>
      </c>
      <c r="U217" s="155">
        <v>1</v>
      </c>
      <c r="V217" s="155">
        <v>12</v>
      </c>
      <c r="W217" s="158">
        <f t="shared" si="9"/>
        <v>36000</v>
      </c>
      <c r="X217" s="157">
        <f t="shared" si="11"/>
        <v>4500</v>
      </c>
      <c r="Y217" s="159"/>
      <c r="Z217" s="149" t="s">
        <v>11718</v>
      </c>
      <c r="AA217" s="149" t="s">
        <v>11719</v>
      </c>
      <c r="AB217" s="160">
        <v>42054</v>
      </c>
      <c r="AC217" s="155" t="s">
        <v>11694</v>
      </c>
    </row>
    <row r="218" spans="1:29">
      <c r="A218" s="149" t="s">
        <v>7876</v>
      </c>
      <c r="B218" s="156">
        <v>9</v>
      </c>
      <c r="C218" s="155" t="s">
        <v>12265</v>
      </c>
      <c r="D218" s="152" t="s">
        <v>2137</v>
      </c>
      <c r="E218" s="152" t="s">
        <v>6905</v>
      </c>
      <c r="F218" s="152" t="s">
        <v>11392</v>
      </c>
      <c r="G218" s="152" t="s">
        <v>11393</v>
      </c>
      <c r="H218" s="151" t="str">
        <f t="shared" si="10"/>
        <v>นาง  อ่อนศรี  ดวงสุวรรณ</v>
      </c>
      <c r="I218" s="151" t="s">
        <v>2139</v>
      </c>
      <c r="J218" s="170">
        <v>18</v>
      </c>
      <c r="K218" s="154" t="s">
        <v>6954</v>
      </c>
      <c r="L218" s="155" t="s">
        <v>10240</v>
      </c>
      <c r="M218" s="155" t="s">
        <v>7378</v>
      </c>
      <c r="N218" s="155" t="s">
        <v>6912</v>
      </c>
      <c r="O218" s="155">
        <v>86110</v>
      </c>
      <c r="P218" s="155" t="s">
        <v>11696</v>
      </c>
      <c r="Q218" s="151" t="s">
        <v>12266</v>
      </c>
      <c r="R218" s="156">
        <v>1</v>
      </c>
      <c r="S218" s="157">
        <v>2800</v>
      </c>
      <c r="T218" s="155">
        <v>1</v>
      </c>
      <c r="U218" s="155">
        <v>1</v>
      </c>
      <c r="V218" s="155">
        <v>12</v>
      </c>
      <c r="W218" s="158">
        <f t="shared" si="9"/>
        <v>33600</v>
      </c>
      <c r="X218" s="157">
        <f t="shared" si="11"/>
        <v>4200</v>
      </c>
      <c r="Y218" s="159"/>
      <c r="Z218" s="149" t="s">
        <v>11718</v>
      </c>
      <c r="AA218" s="149" t="s">
        <v>11719</v>
      </c>
      <c r="AB218" s="160">
        <v>42054</v>
      </c>
      <c r="AC218" s="155" t="s">
        <v>11694</v>
      </c>
    </row>
    <row r="219" spans="1:29">
      <c r="A219" s="149" t="s">
        <v>7876</v>
      </c>
      <c r="B219" s="156">
        <v>9</v>
      </c>
      <c r="C219" s="155" t="s">
        <v>12267</v>
      </c>
      <c r="D219" s="152" t="s">
        <v>2137</v>
      </c>
      <c r="E219" s="152" t="s">
        <v>6905</v>
      </c>
      <c r="F219" s="152" t="s">
        <v>11392</v>
      </c>
      <c r="G219" s="152" t="s">
        <v>11393</v>
      </c>
      <c r="H219" s="151" t="str">
        <f t="shared" si="10"/>
        <v>นาง  อ่อนศรี  ดวงสุวรรณ</v>
      </c>
      <c r="I219" s="151" t="s">
        <v>2139</v>
      </c>
      <c r="J219" s="170">
        <v>18</v>
      </c>
      <c r="K219" s="154" t="s">
        <v>6954</v>
      </c>
      <c r="L219" s="155" t="s">
        <v>10240</v>
      </c>
      <c r="M219" s="155" t="s">
        <v>7378</v>
      </c>
      <c r="N219" s="155" t="s">
        <v>6912</v>
      </c>
      <c r="O219" s="155">
        <v>86110</v>
      </c>
      <c r="P219" s="155" t="s">
        <v>11696</v>
      </c>
      <c r="Q219" s="151" t="s">
        <v>12268</v>
      </c>
      <c r="R219" s="156">
        <v>1</v>
      </c>
      <c r="S219" s="157">
        <v>1500</v>
      </c>
      <c r="T219" s="155">
        <v>1</v>
      </c>
      <c r="U219" s="155">
        <v>1</v>
      </c>
      <c r="V219" s="155">
        <v>12</v>
      </c>
      <c r="W219" s="158">
        <f t="shared" si="9"/>
        <v>18000</v>
      </c>
      <c r="X219" s="157">
        <f t="shared" si="11"/>
        <v>2250</v>
      </c>
      <c r="Y219" s="159"/>
      <c r="Z219" s="149" t="s">
        <v>11718</v>
      </c>
      <c r="AA219" s="149" t="s">
        <v>11719</v>
      </c>
      <c r="AB219" s="160">
        <v>42054</v>
      </c>
      <c r="AC219" s="155" t="s">
        <v>11694</v>
      </c>
    </row>
    <row r="220" spans="1:29">
      <c r="A220" s="149" t="s">
        <v>7876</v>
      </c>
      <c r="B220" s="156">
        <v>9</v>
      </c>
      <c r="C220" s="155" t="s">
        <v>12269</v>
      </c>
      <c r="D220" s="152" t="s">
        <v>2137</v>
      </c>
      <c r="E220" s="152" t="s">
        <v>6905</v>
      </c>
      <c r="F220" s="152" t="s">
        <v>11392</v>
      </c>
      <c r="G220" s="152" t="s">
        <v>11393</v>
      </c>
      <c r="H220" s="151" t="str">
        <f t="shared" si="10"/>
        <v>นาง  อ่อนศรี  ดวงสุวรรณ</v>
      </c>
      <c r="I220" s="151" t="s">
        <v>2139</v>
      </c>
      <c r="J220" s="170">
        <v>18</v>
      </c>
      <c r="K220" s="154" t="s">
        <v>6954</v>
      </c>
      <c r="L220" s="155" t="s">
        <v>10240</v>
      </c>
      <c r="M220" s="155" t="s">
        <v>7378</v>
      </c>
      <c r="N220" s="155" t="s">
        <v>6912</v>
      </c>
      <c r="O220" s="155">
        <v>86110</v>
      </c>
      <c r="P220" s="155" t="s">
        <v>11696</v>
      </c>
      <c r="Q220" s="151" t="s">
        <v>12270</v>
      </c>
      <c r="R220" s="156">
        <v>1</v>
      </c>
      <c r="S220" s="157">
        <v>1500</v>
      </c>
      <c r="T220" s="155">
        <v>1</v>
      </c>
      <c r="U220" s="155">
        <v>1</v>
      </c>
      <c r="V220" s="155">
        <v>12</v>
      </c>
      <c r="W220" s="158">
        <f t="shared" si="9"/>
        <v>18000</v>
      </c>
      <c r="X220" s="157">
        <f t="shared" si="11"/>
        <v>2250</v>
      </c>
      <c r="Y220" s="159"/>
      <c r="Z220" s="149" t="s">
        <v>11718</v>
      </c>
      <c r="AA220" s="149" t="s">
        <v>11719</v>
      </c>
      <c r="AB220" s="160">
        <v>42054</v>
      </c>
      <c r="AC220" s="155" t="s">
        <v>11694</v>
      </c>
    </row>
    <row r="221" spans="1:29">
      <c r="A221" s="149" t="s">
        <v>8471</v>
      </c>
      <c r="B221" s="156">
        <v>9</v>
      </c>
      <c r="C221" s="159" t="s">
        <v>12271</v>
      </c>
      <c r="D221" s="152" t="s">
        <v>11433</v>
      </c>
      <c r="E221" s="152" t="s">
        <v>9283</v>
      </c>
      <c r="F221" s="152" t="s">
        <v>12272</v>
      </c>
      <c r="G221" s="152" t="s">
        <v>8367</v>
      </c>
      <c r="H221" s="151" t="str">
        <f t="shared" si="10"/>
        <v>บมจ.  ทีโอที สาขาไชยา  -</v>
      </c>
      <c r="I221" s="151" t="s">
        <v>11535</v>
      </c>
      <c r="J221" s="170">
        <v>220</v>
      </c>
      <c r="K221" s="154" t="s">
        <v>6954</v>
      </c>
      <c r="L221" s="155" t="s">
        <v>7456</v>
      </c>
      <c r="M221" s="155" t="s">
        <v>7457</v>
      </c>
      <c r="N221" s="155" t="s">
        <v>6937</v>
      </c>
      <c r="O221" s="155">
        <v>84110</v>
      </c>
      <c r="P221" s="155" t="s">
        <v>11696</v>
      </c>
      <c r="Q221" s="151" t="s">
        <v>12273</v>
      </c>
      <c r="R221" s="156">
        <v>1</v>
      </c>
      <c r="S221" s="157">
        <v>200</v>
      </c>
      <c r="T221" s="155">
        <v>1</v>
      </c>
      <c r="U221" s="155">
        <v>1</v>
      </c>
      <c r="V221" s="155">
        <v>12</v>
      </c>
      <c r="W221" s="158">
        <f t="shared" si="9"/>
        <v>2400</v>
      </c>
      <c r="X221" s="157">
        <f t="shared" si="11"/>
        <v>300</v>
      </c>
      <c r="Y221" s="159"/>
      <c r="Z221" s="149" t="s">
        <v>12146</v>
      </c>
      <c r="AA221" s="149" t="s">
        <v>12237</v>
      </c>
      <c r="AB221" s="160">
        <v>42023</v>
      </c>
      <c r="AC221" s="155" t="s">
        <v>11694</v>
      </c>
    </row>
    <row r="222" spans="1:29">
      <c r="A222" s="149" t="s">
        <v>7691</v>
      </c>
      <c r="B222" s="156">
        <v>14</v>
      </c>
      <c r="C222" s="155" t="s">
        <v>12274</v>
      </c>
      <c r="D222" s="152" t="s">
        <v>11436</v>
      </c>
      <c r="E222" s="152" t="s">
        <v>9283</v>
      </c>
      <c r="F222" s="152" t="s">
        <v>12275</v>
      </c>
      <c r="G222" s="152" t="s">
        <v>8367</v>
      </c>
      <c r="H222" s="151" t="str">
        <f t="shared" si="10"/>
        <v>บมจ.  โทเทิ่ล แอ็คเซ็ส คอมมูนิเคชั่น  -</v>
      </c>
      <c r="I222" s="151" t="s">
        <v>11538</v>
      </c>
      <c r="J222" s="170" t="s">
        <v>12276</v>
      </c>
      <c r="K222" s="170" t="s">
        <v>12277</v>
      </c>
      <c r="L222" s="159" t="s">
        <v>7644</v>
      </c>
      <c r="M222" s="155" t="s">
        <v>7236</v>
      </c>
      <c r="N222" s="155" t="s">
        <v>6937</v>
      </c>
      <c r="O222" s="155">
        <v>84000</v>
      </c>
      <c r="P222" s="155" t="s">
        <v>11696</v>
      </c>
      <c r="Q222" s="151" t="s">
        <v>12278</v>
      </c>
      <c r="R222" s="156">
        <v>1</v>
      </c>
      <c r="S222" s="157">
        <v>4537.5</v>
      </c>
      <c r="T222" s="155">
        <v>1</v>
      </c>
      <c r="U222" s="155">
        <v>1</v>
      </c>
      <c r="V222" s="155">
        <v>12</v>
      </c>
      <c r="W222" s="158">
        <f>S222*V222</f>
        <v>54450</v>
      </c>
      <c r="X222" s="157">
        <f t="shared" si="11"/>
        <v>6806.25</v>
      </c>
      <c r="Y222" s="159"/>
      <c r="Z222" s="149" t="s">
        <v>11936</v>
      </c>
      <c r="AA222" s="149" t="s">
        <v>11912</v>
      </c>
      <c r="AB222" s="160">
        <v>42033</v>
      </c>
      <c r="AC222" s="155" t="s">
        <v>11694</v>
      </c>
    </row>
    <row r="223" spans="1:29" ht="42">
      <c r="A223" s="149" t="s">
        <v>8065</v>
      </c>
      <c r="B223" s="161">
        <v>5</v>
      </c>
      <c r="C223" s="176" t="s">
        <v>12279</v>
      </c>
      <c r="D223" s="152" t="s">
        <v>11434</v>
      </c>
      <c r="E223" s="152" t="s">
        <v>9283</v>
      </c>
      <c r="F223" s="152" t="s">
        <v>12280</v>
      </c>
      <c r="G223" s="152" t="s">
        <v>8367</v>
      </c>
      <c r="H223" s="151" t="str">
        <f t="shared" si="10"/>
        <v>บมจ.  แอดวานซ์ อินโฟร์ เซอร์วิส  -</v>
      </c>
      <c r="I223" s="151" t="s">
        <v>11536</v>
      </c>
      <c r="J223" s="177" t="s">
        <v>12281</v>
      </c>
      <c r="K223" s="153"/>
      <c r="L223" s="155" t="s">
        <v>12282</v>
      </c>
      <c r="M223" s="155" t="s">
        <v>12283</v>
      </c>
      <c r="N223" s="155" t="s">
        <v>6921</v>
      </c>
      <c r="O223" s="155">
        <v>10400</v>
      </c>
      <c r="P223" s="155" t="s">
        <v>11696</v>
      </c>
      <c r="Q223" s="151" t="s">
        <v>12284</v>
      </c>
      <c r="R223" s="156">
        <v>1</v>
      </c>
      <c r="S223" s="173">
        <v>2520.83</v>
      </c>
      <c r="T223" s="155">
        <v>1</v>
      </c>
      <c r="U223" s="155">
        <v>1</v>
      </c>
      <c r="V223" s="155">
        <v>12</v>
      </c>
      <c r="W223" s="178">
        <v>30250</v>
      </c>
      <c r="X223" s="179">
        <f t="shared" si="11"/>
        <v>3781.25</v>
      </c>
      <c r="Y223" s="159"/>
      <c r="Z223" s="149" t="s">
        <v>12285</v>
      </c>
      <c r="AA223" s="149" t="s">
        <v>11774</v>
      </c>
      <c r="AB223" s="160">
        <v>42033</v>
      </c>
      <c r="AC223" s="155" t="s">
        <v>11694</v>
      </c>
    </row>
    <row r="224" spans="1:29" ht="42">
      <c r="A224" s="149" t="s">
        <v>8676</v>
      </c>
      <c r="B224" s="161">
        <v>9</v>
      </c>
      <c r="C224" s="176" t="s">
        <v>12286</v>
      </c>
      <c r="D224" s="152" t="s">
        <v>11434</v>
      </c>
      <c r="E224" s="152" t="s">
        <v>9283</v>
      </c>
      <c r="F224" s="152" t="s">
        <v>12280</v>
      </c>
      <c r="G224" s="152" t="s">
        <v>8367</v>
      </c>
      <c r="H224" s="151" t="str">
        <f t="shared" si="10"/>
        <v>บมจ.  แอดวานซ์ อินโฟร์ เซอร์วิส  -</v>
      </c>
      <c r="I224" s="151" t="s">
        <v>11536</v>
      </c>
      <c r="J224" s="177" t="s">
        <v>12281</v>
      </c>
      <c r="K224" s="170" t="s">
        <v>6918</v>
      </c>
      <c r="L224" s="155" t="s">
        <v>12282</v>
      </c>
      <c r="M224" s="155" t="s">
        <v>12283</v>
      </c>
      <c r="N224" s="155" t="s">
        <v>6921</v>
      </c>
      <c r="O224" s="155">
        <v>10400</v>
      </c>
      <c r="P224" s="155" t="s">
        <v>11696</v>
      </c>
      <c r="Q224" s="151" t="s">
        <v>12284</v>
      </c>
      <c r="R224" s="156">
        <v>1</v>
      </c>
      <c r="S224" s="173">
        <v>3333.33</v>
      </c>
      <c r="T224" s="155">
        <v>1</v>
      </c>
      <c r="U224" s="155">
        <v>1</v>
      </c>
      <c r="V224" s="155">
        <v>12</v>
      </c>
      <c r="W224" s="158">
        <v>34999.97</v>
      </c>
      <c r="X224" s="179">
        <f t="shared" si="11"/>
        <v>4374.9962500000001</v>
      </c>
      <c r="Y224" s="159"/>
      <c r="Z224" s="149" t="s">
        <v>12287</v>
      </c>
      <c r="AA224" s="149" t="s">
        <v>11774</v>
      </c>
      <c r="AB224" s="160">
        <v>42033</v>
      </c>
      <c r="AC224" s="155" t="s">
        <v>11694</v>
      </c>
    </row>
    <row r="225" spans="1:29" ht="42">
      <c r="A225" s="149" t="s">
        <v>9092</v>
      </c>
      <c r="B225" s="161">
        <v>9</v>
      </c>
      <c r="C225" s="176" t="s">
        <v>12286</v>
      </c>
      <c r="D225" s="152" t="s">
        <v>11434</v>
      </c>
      <c r="E225" s="152" t="s">
        <v>9283</v>
      </c>
      <c r="F225" s="152" t="s">
        <v>12280</v>
      </c>
      <c r="G225" s="152" t="s">
        <v>8367</v>
      </c>
      <c r="H225" s="151" t="str">
        <f t="shared" si="10"/>
        <v>บมจ.  แอดวานซ์ อินโฟร์ เซอร์วิส  -</v>
      </c>
      <c r="I225" s="151" t="s">
        <v>11536</v>
      </c>
      <c r="J225" s="177" t="s">
        <v>12281</v>
      </c>
      <c r="K225" s="153"/>
      <c r="L225" s="155" t="s">
        <v>12282</v>
      </c>
      <c r="M225" s="155" t="s">
        <v>12283</v>
      </c>
      <c r="N225" s="155" t="s">
        <v>6921</v>
      </c>
      <c r="O225" s="155">
        <v>10400</v>
      </c>
      <c r="P225" s="155" t="s">
        <v>11696</v>
      </c>
      <c r="Q225" s="151" t="s">
        <v>12284</v>
      </c>
      <c r="R225" s="156">
        <v>1</v>
      </c>
      <c r="S225" s="173">
        <v>3500</v>
      </c>
      <c r="T225" s="155">
        <v>1</v>
      </c>
      <c r="U225" s="155">
        <v>1</v>
      </c>
      <c r="V225" s="155">
        <v>12</v>
      </c>
      <c r="W225" s="158">
        <v>5250</v>
      </c>
      <c r="X225" s="179">
        <f>W225*12.5%</f>
        <v>656.25</v>
      </c>
      <c r="Y225" s="159"/>
      <c r="Z225" s="149" t="s">
        <v>12288</v>
      </c>
      <c r="AA225" s="149" t="s">
        <v>11766</v>
      </c>
      <c r="AB225" s="160">
        <v>42033</v>
      </c>
      <c r="AC225" s="155" t="s">
        <v>11694</v>
      </c>
    </row>
    <row r="226" spans="1:29" ht="42">
      <c r="A226" s="149" t="s">
        <v>7923</v>
      </c>
      <c r="B226" s="161">
        <v>5</v>
      </c>
      <c r="C226" s="162" t="s">
        <v>12289</v>
      </c>
      <c r="D226" s="152" t="s">
        <v>11437</v>
      </c>
      <c r="E226" s="152" t="s">
        <v>11754</v>
      </c>
      <c r="F226" s="152" t="s">
        <v>12290</v>
      </c>
      <c r="G226" s="152" t="s">
        <v>8367</v>
      </c>
      <c r="H226" s="151" t="str">
        <f t="shared" si="10"/>
        <v>บจก.  แฟกซ์ไลท์  -</v>
      </c>
      <c r="I226" s="151" t="s">
        <v>11539</v>
      </c>
      <c r="J226" s="177" t="s">
        <v>12281</v>
      </c>
      <c r="K226" s="153"/>
      <c r="L226" s="155" t="s">
        <v>12282</v>
      </c>
      <c r="M226" s="155" t="s">
        <v>12283</v>
      </c>
      <c r="N226" s="155" t="s">
        <v>6921</v>
      </c>
      <c r="O226" s="155">
        <v>10400</v>
      </c>
      <c r="P226" s="155" t="s">
        <v>11696</v>
      </c>
      <c r="Q226" s="151" t="s">
        <v>12284</v>
      </c>
      <c r="R226" s="156">
        <v>1</v>
      </c>
      <c r="S226" s="173">
        <v>8333.33</v>
      </c>
      <c r="T226" s="155">
        <v>1</v>
      </c>
      <c r="U226" s="155">
        <v>1</v>
      </c>
      <c r="V226" s="155">
        <v>12</v>
      </c>
      <c r="W226" s="158">
        <v>93333.32</v>
      </c>
      <c r="X226" s="180">
        <f t="shared" si="11"/>
        <v>11666.665000000001</v>
      </c>
      <c r="Y226" s="159"/>
      <c r="Z226" s="149" t="s">
        <v>11927</v>
      </c>
      <c r="AA226" s="149" t="s">
        <v>11769</v>
      </c>
      <c r="AB226" s="160">
        <v>42033</v>
      </c>
      <c r="AC226" s="155" t="s">
        <v>11694</v>
      </c>
    </row>
    <row r="227" spans="1:29" ht="42">
      <c r="A227" s="149" t="s">
        <v>8073</v>
      </c>
      <c r="B227" s="161">
        <v>1</v>
      </c>
      <c r="C227" s="176" t="s">
        <v>12291</v>
      </c>
      <c r="D227" s="152" t="s">
        <v>11437</v>
      </c>
      <c r="E227" s="152" t="s">
        <v>11754</v>
      </c>
      <c r="F227" s="152" t="s">
        <v>12290</v>
      </c>
      <c r="G227" s="152" t="s">
        <v>8367</v>
      </c>
      <c r="H227" s="151" t="str">
        <f t="shared" si="10"/>
        <v>บจก.  แฟกซ์ไลท์  -</v>
      </c>
      <c r="I227" s="151" t="s">
        <v>11539</v>
      </c>
      <c r="J227" s="177" t="s">
        <v>12281</v>
      </c>
      <c r="K227" s="153"/>
      <c r="L227" s="155" t="s">
        <v>12282</v>
      </c>
      <c r="M227" s="155" t="s">
        <v>12283</v>
      </c>
      <c r="N227" s="155" t="s">
        <v>6921</v>
      </c>
      <c r="O227" s="155">
        <v>10400</v>
      </c>
      <c r="P227" s="155" t="s">
        <v>11696</v>
      </c>
      <c r="Q227" s="151" t="s">
        <v>12284</v>
      </c>
      <c r="R227" s="156">
        <v>1</v>
      </c>
      <c r="S227" s="173">
        <v>2291.67</v>
      </c>
      <c r="T227" s="155">
        <v>1</v>
      </c>
      <c r="U227" s="155">
        <v>1</v>
      </c>
      <c r="V227" s="155">
        <v>12</v>
      </c>
      <c r="W227" s="181">
        <f>S227*V227</f>
        <v>27500.04</v>
      </c>
      <c r="X227" s="182">
        <f t="shared" si="11"/>
        <v>3437.5050000000001</v>
      </c>
      <c r="Y227" s="159"/>
      <c r="Z227" s="149" t="s">
        <v>11728</v>
      </c>
      <c r="AA227" s="149" t="s">
        <v>11769</v>
      </c>
      <c r="AB227" s="160">
        <v>42033</v>
      </c>
      <c r="AC227" s="155" t="s">
        <v>11694</v>
      </c>
    </row>
    <row r="228" spans="1:29">
      <c r="A228" s="149" t="s">
        <v>7078</v>
      </c>
      <c r="B228" s="161">
        <v>5</v>
      </c>
      <c r="C228" s="176" t="s">
        <v>12292</v>
      </c>
      <c r="D228" s="152" t="s">
        <v>5721</v>
      </c>
      <c r="E228" s="152" t="s">
        <v>6896</v>
      </c>
      <c r="F228" s="152" t="s">
        <v>8960</v>
      </c>
      <c r="G228" s="152" t="s">
        <v>8961</v>
      </c>
      <c r="H228" s="151" t="str">
        <f t="shared" si="10"/>
        <v>นาย  สมเจตน์  เจริญประกอบ</v>
      </c>
      <c r="I228" s="151" t="s">
        <v>5723</v>
      </c>
      <c r="J228" s="153">
        <v>82</v>
      </c>
      <c r="K228" s="149" t="s">
        <v>6944</v>
      </c>
      <c r="L228" s="155" t="s">
        <v>6935</v>
      </c>
      <c r="M228" s="155" t="s">
        <v>6936</v>
      </c>
      <c r="N228" s="155" t="s">
        <v>6937</v>
      </c>
      <c r="O228" s="155">
        <v>84170</v>
      </c>
      <c r="P228" s="155" t="s">
        <v>11696</v>
      </c>
      <c r="Q228" s="151" t="s">
        <v>12293</v>
      </c>
      <c r="R228" s="156">
        <v>1</v>
      </c>
      <c r="S228" s="173">
        <v>3916.66</v>
      </c>
      <c r="T228" s="155">
        <v>1</v>
      </c>
      <c r="U228" s="155">
        <v>1</v>
      </c>
      <c r="V228" s="155">
        <v>12</v>
      </c>
      <c r="W228" s="158">
        <v>47000</v>
      </c>
      <c r="X228" s="157">
        <f t="shared" si="11"/>
        <v>5875</v>
      </c>
      <c r="Y228" s="159"/>
      <c r="Z228" s="149" t="s">
        <v>12130</v>
      </c>
      <c r="AA228" s="149" t="s">
        <v>12294</v>
      </c>
      <c r="AB228" s="160">
        <v>42202</v>
      </c>
      <c r="AC228" s="155" t="s">
        <v>11694</v>
      </c>
    </row>
    <row r="229" spans="1:29" ht="105">
      <c r="A229" s="149" t="s">
        <v>7113</v>
      </c>
      <c r="B229" s="161">
        <v>9</v>
      </c>
      <c r="C229" s="176" t="s">
        <v>12295</v>
      </c>
      <c r="D229" s="152" t="s">
        <v>11438</v>
      </c>
      <c r="E229" s="152" t="s">
        <v>11754</v>
      </c>
      <c r="F229" s="152" t="s">
        <v>12296</v>
      </c>
      <c r="G229" s="166" t="s">
        <v>12297</v>
      </c>
      <c r="H229" s="151" t="str">
        <f t="shared" si="10"/>
        <v>บจก.  บีเอฟเคที(ประเทศไทย)   -</v>
      </c>
      <c r="I229" s="151" t="s">
        <v>11540</v>
      </c>
      <c r="J229" s="177" t="s">
        <v>12298</v>
      </c>
      <c r="K229" s="170" t="s">
        <v>6918</v>
      </c>
      <c r="L229" s="155" t="s">
        <v>12299</v>
      </c>
      <c r="M229" s="155" t="s">
        <v>9631</v>
      </c>
      <c r="N229" s="155" t="s">
        <v>6921</v>
      </c>
      <c r="O229" s="155"/>
      <c r="P229" s="155" t="s">
        <v>11696</v>
      </c>
      <c r="Q229" s="151" t="s">
        <v>12300</v>
      </c>
      <c r="R229" s="156">
        <v>3</v>
      </c>
      <c r="S229" s="173">
        <v>4833.33</v>
      </c>
      <c r="T229" s="155">
        <v>1</v>
      </c>
      <c r="U229" s="155">
        <v>1</v>
      </c>
      <c r="V229" s="155">
        <v>12</v>
      </c>
      <c r="W229" s="158">
        <f>S229*V229</f>
        <v>57999.96</v>
      </c>
      <c r="X229" s="173">
        <f>W229*12.5/100</f>
        <v>7249.9949999999999</v>
      </c>
      <c r="Y229" s="165"/>
      <c r="Z229" s="149" t="s">
        <v>11908</v>
      </c>
      <c r="AA229" s="149" t="s">
        <v>11986</v>
      </c>
      <c r="AB229" s="160">
        <v>1022015</v>
      </c>
      <c r="AC229" s="155" t="s">
        <v>11694</v>
      </c>
    </row>
    <row r="230" spans="1:29" ht="105">
      <c r="A230" s="149" t="s">
        <v>7113</v>
      </c>
      <c r="B230" s="161">
        <v>12</v>
      </c>
      <c r="C230" s="176" t="s">
        <v>12301</v>
      </c>
      <c r="D230" s="152" t="s">
        <v>11438</v>
      </c>
      <c r="E230" s="152" t="s">
        <v>11754</v>
      </c>
      <c r="F230" s="152" t="s">
        <v>12296</v>
      </c>
      <c r="G230" s="166" t="s">
        <v>12297</v>
      </c>
      <c r="H230" s="151" t="str">
        <f t="shared" si="10"/>
        <v>บจก.  บีเอฟเคที(ประเทศไทย)   -</v>
      </c>
      <c r="I230" s="151" t="s">
        <v>11540</v>
      </c>
      <c r="J230" s="177" t="s">
        <v>12298</v>
      </c>
      <c r="K230" s="170" t="s">
        <v>6918</v>
      </c>
      <c r="L230" s="155" t="s">
        <v>12299</v>
      </c>
      <c r="M230" s="155" t="s">
        <v>9631</v>
      </c>
      <c r="N230" s="155" t="s">
        <v>6921</v>
      </c>
      <c r="O230" s="155"/>
      <c r="P230" s="155" t="s">
        <v>11696</v>
      </c>
      <c r="Q230" s="151" t="s">
        <v>12300</v>
      </c>
      <c r="R230" s="156">
        <v>3</v>
      </c>
      <c r="S230" s="173">
        <v>5000</v>
      </c>
      <c r="T230" s="155">
        <v>1</v>
      </c>
      <c r="U230" s="155">
        <v>1</v>
      </c>
      <c r="V230" s="155">
        <v>12</v>
      </c>
      <c r="W230" s="158">
        <f>V230*S230</f>
        <v>60000</v>
      </c>
      <c r="X230" s="157">
        <f t="shared" ref="X230:X253" si="12">W230*12.5%</f>
        <v>7500</v>
      </c>
      <c r="Y230" s="165"/>
      <c r="Z230" s="149" t="s">
        <v>11908</v>
      </c>
      <c r="AA230" s="149" t="s">
        <v>12302</v>
      </c>
      <c r="AB230" s="160">
        <v>1022015</v>
      </c>
      <c r="AC230" s="155" t="s">
        <v>11694</v>
      </c>
    </row>
    <row r="231" spans="1:29" ht="63">
      <c r="A231" s="149" t="s">
        <v>7768</v>
      </c>
      <c r="B231" s="161">
        <v>8</v>
      </c>
      <c r="C231" s="155" t="s">
        <v>12303</v>
      </c>
      <c r="D231" s="152" t="s">
        <v>11432</v>
      </c>
      <c r="E231" s="152" t="s">
        <v>11754</v>
      </c>
      <c r="F231" s="152" t="s">
        <v>12304</v>
      </c>
      <c r="G231" s="152" t="s">
        <v>8367</v>
      </c>
      <c r="H231" s="151" t="str">
        <f t="shared" si="10"/>
        <v>บจก.  ทรูมูฟ  -</v>
      </c>
      <c r="I231" s="151" t="s">
        <v>11534</v>
      </c>
      <c r="J231" s="177" t="s">
        <v>12305</v>
      </c>
      <c r="K231" s="170" t="s">
        <v>6918</v>
      </c>
      <c r="L231" s="155" t="s">
        <v>10896</v>
      </c>
      <c r="M231" s="155" t="s">
        <v>9631</v>
      </c>
      <c r="N231" s="155" t="s">
        <v>6921</v>
      </c>
      <c r="O231" s="155">
        <v>10310</v>
      </c>
      <c r="P231" s="155" t="s">
        <v>11696</v>
      </c>
      <c r="Q231" s="151" t="s">
        <v>12306</v>
      </c>
      <c r="R231" s="156">
        <v>1</v>
      </c>
      <c r="S231" s="157">
        <v>5775</v>
      </c>
      <c r="T231" s="155">
        <v>1</v>
      </c>
      <c r="U231" s="155">
        <v>1</v>
      </c>
      <c r="V231" s="155">
        <v>12</v>
      </c>
      <c r="W231" s="158">
        <f>S231*12</f>
        <v>69300</v>
      </c>
      <c r="X231" s="157">
        <f t="shared" si="12"/>
        <v>8662.5</v>
      </c>
      <c r="Y231" s="159"/>
      <c r="Z231" s="149" t="s">
        <v>11914</v>
      </c>
      <c r="AA231" s="149" t="s">
        <v>11862</v>
      </c>
      <c r="AB231" s="160">
        <v>1022015</v>
      </c>
      <c r="AC231" s="155" t="s">
        <v>11694</v>
      </c>
    </row>
    <row r="232" spans="1:29">
      <c r="A232" s="149" t="s">
        <v>9692</v>
      </c>
      <c r="B232" s="161">
        <v>5</v>
      </c>
      <c r="C232" s="155" t="s">
        <v>12307</v>
      </c>
      <c r="D232" s="183" t="s">
        <v>11439</v>
      </c>
      <c r="E232" s="183" t="s">
        <v>11754</v>
      </c>
      <c r="F232" s="183" t="s">
        <v>12308</v>
      </c>
      <c r="G232" s="166" t="s">
        <v>12297</v>
      </c>
      <c r="H232" s="151" t="str">
        <f t="shared" si="10"/>
        <v>บจก.  จิยางกูรปิโตรเลียม   -</v>
      </c>
      <c r="I232" s="151" t="s">
        <v>11541</v>
      </c>
      <c r="J232" s="177" t="s">
        <v>6959</v>
      </c>
      <c r="K232" s="149" t="s">
        <v>6944</v>
      </c>
      <c r="L232" s="155" t="s">
        <v>6935</v>
      </c>
      <c r="M232" s="155" t="s">
        <v>6936</v>
      </c>
      <c r="N232" s="155" t="s">
        <v>6937</v>
      </c>
      <c r="O232" s="155">
        <v>84170</v>
      </c>
      <c r="P232" s="155" t="s">
        <v>11696</v>
      </c>
      <c r="Q232" s="155" t="s">
        <v>12309</v>
      </c>
      <c r="R232" s="156">
        <v>1</v>
      </c>
      <c r="S232" s="157">
        <v>10</v>
      </c>
      <c r="T232" s="155">
        <v>13</v>
      </c>
      <c r="U232" s="155">
        <v>24</v>
      </c>
      <c r="V232" s="155">
        <v>12</v>
      </c>
      <c r="W232" s="158">
        <f t="shared" ref="W232:W253" si="13">S232*T232*U232*V232</f>
        <v>37440</v>
      </c>
      <c r="X232" s="157">
        <f t="shared" si="12"/>
        <v>4680</v>
      </c>
      <c r="Y232" s="159"/>
      <c r="Z232" s="149" t="s">
        <v>12310</v>
      </c>
      <c r="AA232" s="149" t="s">
        <v>11814</v>
      </c>
      <c r="AB232" s="160">
        <v>42076</v>
      </c>
      <c r="AC232" s="155" t="s">
        <v>11694</v>
      </c>
    </row>
    <row r="233" spans="1:29">
      <c r="A233" s="149" t="s">
        <v>9692</v>
      </c>
      <c r="B233" s="161">
        <v>5</v>
      </c>
      <c r="C233" s="155" t="s">
        <v>12311</v>
      </c>
      <c r="D233" s="183" t="s">
        <v>11439</v>
      </c>
      <c r="E233" s="183" t="s">
        <v>11754</v>
      </c>
      <c r="F233" s="183" t="s">
        <v>12308</v>
      </c>
      <c r="G233" s="166" t="s">
        <v>12297</v>
      </c>
      <c r="H233" s="151" t="str">
        <f t="shared" si="10"/>
        <v>บจก.  จิยางกูรปิโตรเลียม   -</v>
      </c>
      <c r="I233" s="151" t="s">
        <v>11541</v>
      </c>
      <c r="J233" s="177" t="s">
        <v>6959</v>
      </c>
      <c r="K233" s="149" t="s">
        <v>6944</v>
      </c>
      <c r="L233" s="155" t="s">
        <v>6935</v>
      </c>
      <c r="M233" s="155" t="s">
        <v>6936</v>
      </c>
      <c r="N233" s="155" t="s">
        <v>6937</v>
      </c>
      <c r="O233" s="155">
        <v>84170</v>
      </c>
      <c r="P233" s="155" t="s">
        <v>11696</v>
      </c>
      <c r="Q233" s="155" t="s">
        <v>12312</v>
      </c>
      <c r="R233" s="156">
        <v>1</v>
      </c>
      <c r="S233" s="157">
        <v>10000</v>
      </c>
      <c r="T233" s="155">
        <v>1</v>
      </c>
      <c r="U233" s="155">
        <v>1</v>
      </c>
      <c r="V233" s="155">
        <v>10</v>
      </c>
      <c r="W233" s="158">
        <f t="shared" si="13"/>
        <v>100000</v>
      </c>
      <c r="X233" s="157">
        <f t="shared" si="12"/>
        <v>12500</v>
      </c>
      <c r="Y233" s="159"/>
      <c r="Z233" s="149" t="s">
        <v>12310</v>
      </c>
      <c r="AA233" s="149" t="s">
        <v>11814</v>
      </c>
      <c r="AB233" s="160">
        <v>42076</v>
      </c>
      <c r="AC233" s="155" t="s">
        <v>11694</v>
      </c>
    </row>
    <row r="234" spans="1:29">
      <c r="A234" s="149" t="s">
        <v>9692</v>
      </c>
      <c r="B234" s="161">
        <v>5</v>
      </c>
      <c r="C234" s="155" t="s">
        <v>12313</v>
      </c>
      <c r="D234" s="183" t="s">
        <v>11439</v>
      </c>
      <c r="E234" s="183" t="s">
        <v>11754</v>
      </c>
      <c r="F234" s="183" t="s">
        <v>12308</v>
      </c>
      <c r="G234" s="166" t="s">
        <v>12297</v>
      </c>
      <c r="H234" s="151" t="str">
        <f t="shared" si="10"/>
        <v>บจก.  จิยางกูรปิโตรเลียม   -</v>
      </c>
      <c r="I234" s="151" t="s">
        <v>11541</v>
      </c>
      <c r="J234" s="177" t="s">
        <v>6959</v>
      </c>
      <c r="K234" s="149" t="s">
        <v>6944</v>
      </c>
      <c r="L234" s="155" t="s">
        <v>6935</v>
      </c>
      <c r="M234" s="155" t="s">
        <v>6936</v>
      </c>
      <c r="N234" s="155" t="s">
        <v>6937</v>
      </c>
      <c r="O234" s="155">
        <v>84170</v>
      </c>
      <c r="P234" s="155" t="s">
        <v>11696</v>
      </c>
      <c r="Q234" s="155" t="s">
        <v>12314</v>
      </c>
      <c r="R234" s="156">
        <v>1</v>
      </c>
      <c r="S234" s="157">
        <v>10000</v>
      </c>
      <c r="T234" s="155">
        <v>1</v>
      </c>
      <c r="U234" s="155">
        <v>1</v>
      </c>
      <c r="V234" s="155">
        <v>10</v>
      </c>
      <c r="W234" s="158">
        <f t="shared" si="13"/>
        <v>100000</v>
      </c>
      <c r="X234" s="157">
        <f t="shared" si="12"/>
        <v>12500</v>
      </c>
      <c r="Y234" s="159"/>
      <c r="Z234" s="149" t="s">
        <v>12310</v>
      </c>
      <c r="AA234" s="149" t="s">
        <v>11814</v>
      </c>
      <c r="AB234" s="160">
        <v>42076</v>
      </c>
      <c r="AC234" s="155" t="s">
        <v>11694</v>
      </c>
    </row>
    <row r="235" spans="1:29">
      <c r="A235" s="149" t="s">
        <v>9692</v>
      </c>
      <c r="B235" s="161">
        <v>5</v>
      </c>
      <c r="C235" s="155" t="s">
        <v>12315</v>
      </c>
      <c r="D235" s="183" t="s">
        <v>11439</v>
      </c>
      <c r="E235" s="183" t="s">
        <v>11754</v>
      </c>
      <c r="F235" s="183" t="s">
        <v>12308</v>
      </c>
      <c r="G235" s="166" t="s">
        <v>12297</v>
      </c>
      <c r="H235" s="151" t="str">
        <f t="shared" si="10"/>
        <v>บจก.  จิยางกูรปิโตรเลียม   -</v>
      </c>
      <c r="I235" s="151" t="s">
        <v>11541</v>
      </c>
      <c r="J235" s="177" t="s">
        <v>6959</v>
      </c>
      <c r="K235" s="149" t="s">
        <v>6944</v>
      </c>
      <c r="L235" s="155" t="s">
        <v>6935</v>
      </c>
      <c r="M235" s="155" t="s">
        <v>6936</v>
      </c>
      <c r="N235" s="155" t="s">
        <v>6937</v>
      </c>
      <c r="O235" s="155">
        <v>84170</v>
      </c>
      <c r="P235" s="155" t="s">
        <v>11696</v>
      </c>
      <c r="Q235" s="155" t="s">
        <v>12316</v>
      </c>
      <c r="R235" s="156">
        <v>1</v>
      </c>
      <c r="S235" s="157">
        <v>10</v>
      </c>
      <c r="T235" s="155">
        <v>8</v>
      </c>
      <c r="U235" s="155">
        <v>10</v>
      </c>
      <c r="V235" s="155">
        <v>12</v>
      </c>
      <c r="W235" s="158">
        <f t="shared" si="13"/>
        <v>9600</v>
      </c>
      <c r="X235" s="157">
        <f t="shared" si="12"/>
        <v>1200</v>
      </c>
      <c r="Y235" s="159"/>
      <c r="Z235" s="149" t="s">
        <v>12310</v>
      </c>
      <c r="AA235" s="149" t="s">
        <v>11814</v>
      </c>
      <c r="AB235" s="160">
        <v>42076</v>
      </c>
      <c r="AC235" s="155" t="s">
        <v>11694</v>
      </c>
    </row>
    <row r="236" spans="1:29">
      <c r="A236" s="149" t="s">
        <v>9692</v>
      </c>
      <c r="B236" s="161">
        <v>5</v>
      </c>
      <c r="C236" s="155" t="s">
        <v>12317</v>
      </c>
      <c r="D236" s="183" t="s">
        <v>11439</v>
      </c>
      <c r="E236" s="183" t="s">
        <v>11754</v>
      </c>
      <c r="F236" s="183" t="s">
        <v>12308</v>
      </c>
      <c r="G236" s="166" t="s">
        <v>12297</v>
      </c>
      <c r="H236" s="151" t="str">
        <f t="shared" si="10"/>
        <v>บจก.  จิยางกูรปิโตรเลียม   -</v>
      </c>
      <c r="I236" s="151" t="s">
        <v>11541</v>
      </c>
      <c r="J236" s="177" t="s">
        <v>6959</v>
      </c>
      <c r="K236" s="149" t="s">
        <v>6944</v>
      </c>
      <c r="L236" s="155" t="s">
        <v>6935</v>
      </c>
      <c r="M236" s="155" t="s">
        <v>6936</v>
      </c>
      <c r="N236" s="155" t="s">
        <v>6937</v>
      </c>
      <c r="O236" s="155">
        <v>84170</v>
      </c>
      <c r="P236" s="155" t="s">
        <v>11696</v>
      </c>
      <c r="Q236" s="155" t="s">
        <v>12318</v>
      </c>
      <c r="R236" s="156">
        <v>1</v>
      </c>
      <c r="S236" s="157">
        <v>2000</v>
      </c>
      <c r="T236" s="155">
        <v>1</v>
      </c>
      <c r="U236" s="155">
        <v>1</v>
      </c>
      <c r="V236" s="155">
        <v>5</v>
      </c>
      <c r="W236" s="158">
        <f t="shared" si="13"/>
        <v>10000</v>
      </c>
      <c r="X236" s="157">
        <f t="shared" si="12"/>
        <v>1250</v>
      </c>
      <c r="Y236" s="159"/>
      <c r="Z236" s="149" t="s">
        <v>12310</v>
      </c>
      <c r="AA236" s="149" t="s">
        <v>11814</v>
      </c>
      <c r="AB236" s="160">
        <v>42076</v>
      </c>
      <c r="AC236" s="155" t="s">
        <v>11694</v>
      </c>
    </row>
    <row r="237" spans="1:29">
      <c r="A237" s="149" t="s">
        <v>9692</v>
      </c>
      <c r="B237" s="161">
        <v>5</v>
      </c>
      <c r="C237" s="155" t="s">
        <v>12319</v>
      </c>
      <c r="D237" s="183" t="s">
        <v>11439</v>
      </c>
      <c r="E237" s="183" t="s">
        <v>11754</v>
      </c>
      <c r="F237" s="183" t="s">
        <v>12308</v>
      </c>
      <c r="G237" s="166" t="s">
        <v>12297</v>
      </c>
      <c r="H237" s="151" t="str">
        <f t="shared" si="10"/>
        <v>บจก.  จิยางกูรปิโตรเลียม   -</v>
      </c>
      <c r="I237" s="151" t="s">
        <v>11541</v>
      </c>
      <c r="J237" s="177" t="s">
        <v>6959</v>
      </c>
      <c r="K237" s="149" t="s">
        <v>6944</v>
      </c>
      <c r="L237" s="155" t="s">
        <v>6935</v>
      </c>
      <c r="M237" s="155" t="s">
        <v>6936</v>
      </c>
      <c r="N237" s="155" t="s">
        <v>6937</v>
      </c>
      <c r="O237" s="155">
        <v>84170</v>
      </c>
      <c r="P237" s="155" t="s">
        <v>11696</v>
      </c>
      <c r="Q237" s="155" t="s">
        <v>12320</v>
      </c>
      <c r="R237" s="156">
        <v>1</v>
      </c>
      <c r="S237" s="157">
        <v>2000</v>
      </c>
      <c r="T237" s="155">
        <v>1</v>
      </c>
      <c r="U237" s="155">
        <v>1</v>
      </c>
      <c r="V237" s="155">
        <v>2</v>
      </c>
      <c r="W237" s="158">
        <f t="shared" si="13"/>
        <v>4000</v>
      </c>
      <c r="X237" s="157">
        <f t="shared" si="12"/>
        <v>500</v>
      </c>
      <c r="Y237" s="159"/>
      <c r="Z237" s="149" t="s">
        <v>12310</v>
      </c>
      <c r="AA237" s="149" t="s">
        <v>11814</v>
      </c>
      <c r="AB237" s="160">
        <v>42076</v>
      </c>
      <c r="AC237" s="155" t="s">
        <v>11694</v>
      </c>
    </row>
    <row r="238" spans="1:29">
      <c r="A238" s="149" t="s">
        <v>9692</v>
      </c>
      <c r="B238" s="161">
        <v>5</v>
      </c>
      <c r="C238" s="155" t="s">
        <v>12321</v>
      </c>
      <c r="D238" s="183" t="s">
        <v>11439</v>
      </c>
      <c r="E238" s="183" t="s">
        <v>11754</v>
      </c>
      <c r="F238" s="183" t="s">
        <v>12308</v>
      </c>
      <c r="G238" s="166" t="s">
        <v>12297</v>
      </c>
      <c r="H238" s="151" t="str">
        <f t="shared" si="10"/>
        <v>บจก.  จิยางกูรปิโตรเลียม   -</v>
      </c>
      <c r="I238" s="151" t="s">
        <v>11541</v>
      </c>
      <c r="J238" s="177" t="s">
        <v>6959</v>
      </c>
      <c r="K238" s="149" t="s">
        <v>6944</v>
      </c>
      <c r="L238" s="155" t="s">
        <v>6935</v>
      </c>
      <c r="M238" s="155" t="s">
        <v>6936</v>
      </c>
      <c r="N238" s="155" t="s">
        <v>6937</v>
      </c>
      <c r="O238" s="155">
        <v>84170</v>
      </c>
      <c r="P238" s="155" t="s">
        <v>11696</v>
      </c>
      <c r="Q238" s="155" t="s">
        <v>12322</v>
      </c>
      <c r="R238" s="156">
        <v>1</v>
      </c>
      <c r="S238" s="157">
        <v>2000</v>
      </c>
      <c r="T238" s="155">
        <v>1</v>
      </c>
      <c r="U238" s="155">
        <v>1</v>
      </c>
      <c r="V238" s="155">
        <v>1</v>
      </c>
      <c r="W238" s="158">
        <f t="shared" si="13"/>
        <v>2000</v>
      </c>
      <c r="X238" s="157">
        <f t="shared" si="12"/>
        <v>250</v>
      </c>
      <c r="Y238" s="159"/>
      <c r="Z238" s="149" t="s">
        <v>12310</v>
      </c>
      <c r="AA238" s="149" t="s">
        <v>11814</v>
      </c>
      <c r="AB238" s="160">
        <v>42076</v>
      </c>
      <c r="AC238" s="155" t="s">
        <v>11694</v>
      </c>
    </row>
    <row r="239" spans="1:29">
      <c r="A239" s="149" t="s">
        <v>9692</v>
      </c>
      <c r="B239" s="161">
        <v>5</v>
      </c>
      <c r="C239" s="155" t="s">
        <v>12323</v>
      </c>
      <c r="D239" s="183" t="s">
        <v>11439</v>
      </c>
      <c r="E239" s="183" t="s">
        <v>11754</v>
      </c>
      <c r="F239" s="183" t="s">
        <v>12308</v>
      </c>
      <c r="G239" s="166" t="s">
        <v>12297</v>
      </c>
      <c r="H239" s="151" t="str">
        <f t="shared" si="10"/>
        <v>บจก.  จิยางกูรปิโตรเลียม   -</v>
      </c>
      <c r="I239" s="151" t="s">
        <v>11541</v>
      </c>
      <c r="J239" s="177" t="s">
        <v>6959</v>
      </c>
      <c r="K239" s="149" t="s">
        <v>6944</v>
      </c>
      <c r="L239" s="155" t="s">
        <v>6935</v>
      </c>
      <c r="M239" s="155" t="s">
        <v>6936</v>
      </c>
      <c r="N239" s="155" t="s">
        <v>6937</v>
      </c>
      <c r="O239" s="155">
        <v>84170</v>
      </c>
      <c r="P239" s="155" t="s">
        <v>11696</v>
      </c>
      <c r="Q239" s="155" t="s">
        <v>12324</v>
      </c>
      <c r="R239" s="156">
        <v>1</v>
      </c>
      <c r="S239" s="157">
        <v>2000</v>
      </c>
      <c r="T239" s="155">
        <v>1</v>
      </c>
      <c r="U239" s="155">
        <v>1</v>
      </c>
      <c r="V239" s="155">
        <v>4</v>
      </c>
      <c r="W239" s="158">
        <f t="shared" si="13"/>
        <v>8000</v>
      </c>
      <c r="X239" s="157">
        <f t="shared" si="12"/>
        <v>1000</v>
      </c>
      <c r="Y239" s="159"/>
      <c r="Z239" s="149" t="s">
        <v>12310</v>
      </c>
      <c r="AA239" s="149" t="s">
        <v>11814</v>
      </c>
      <c r="AB239" s="160">
        <v>42076</v>
      </c>
      <c r="AC239" s="155" t="s">
        <v>11694</v>
      </c>
    </row>
    <row r="240" spans="1:29">
      <c r="A240" s="149" t="s">
        <v>9692</v>
      </c>
      <c r="B240" s="161">
        <v>5</v>
      </c>
      <c r="C240" s="155" t="s">
        <v>12325</v>
      </c>
      <c r="D240" s="183" t="s">
        <v>11439</v>
      </c>
      <c r="E240" s="183" t="s">
        <v>11754</v>
      </c>
      <c r="F240" s="183" t="s">
        <v>12308</v>
      </c>
      <c r="G240" s="166" t="s">
        <v>12297</v>
      </c>
      <c r="H240" s="151" t="str">
        <f t="shared" si="10"/>
        <v>บจก.  จิยางกูรปิโตรเลียม   -</v>
      </c>
      <c r="I240" s="151" t="s">
        <v>11541</v>
      </c>
      <c r="J240" s="177" t="s">
        <v>6959</v>
      </c>
      <c r="K240" s="149" t="s">
        <v>6944</v>
      </c>
      <c r="L240" s="155" t="s">
        <v>6935</v>
      </c>
      <c r="M240" s="155" t="s">
        <v>6936</v>
      </c>
      <c r="N240" s="155" t="s">
        <v>6937</v>
      </c>
      <c r="O240" s="155">
        <v>84170</v>
      </c>
      <c r="P240" s="155" t="s">
        <v>11696</v>
      </c>
      <c r="Q240" s="155" t="s">
        <v>12326</v>
      </c>
      <c r="R240" s="156">
        <v>1</v>
      </c>
      <c r="S240" s="157">
        <v>6000</v>
      </c>
      <c r="T240" s="155">
        <v>1</v>
      </c>
      <c r="U240" s="155">
        <v>1</v>
      </c>
      <c r="V240" s="155">
        <v>12</v>
      </c>
      <c r="W240" s="158">
        <f t="shared" si="13"/>
        <v>72000</v>
      </c>
      <c r="X240" s="157">
        <f t="shared" si="12"/>
        <v>9000</v>
      </c>
      <c r="Y240" s="159"/>
      <c r="Z240" s="149" t="s">
        <v>12310</v>
      </c>
      <c r="AA240" s="149" t="s">
        <v>11814</v>
      </c>
      <c r="AB240" s="160">
        <v>42076</v>
      </c>
      <c r="AC240" s="155" t="s">
        <v>11694</v>
      </c>
    </row>
    <row r="241" spans="1:29">
      <c r="A241" s="149" t="s">
        <v>9692</v>
      </c>
      <c r="B241" s="161">
        <v>5</v>
      </c>
      <c r="C241" s="155" t="s">
        <v>12327</v>
      </c>
      <c r="D241" s="183" t="s">
        <v>11439</v>
      </c>
      <c r="E241" s="183" t="s">
        <v>11754</v>
      </c>
      <c r="F241" s="183" t="s">
        <v>12308</v>
      </c>
      <c r="G241" s="166" t="s">
        <v>12297</v>
      </c>
      <c r="H241" s="151" t="str">
        <f t="shared" si="10"/>
        <v>บจก.  จิยางกูรปิโตรเลียม   -</v>
      </c>
      <c r="I241" s="151" t="s">
        <v>11541</v>
      </c>
      <c r="J241" s="177" t="s">
        <v>6959</v>
      </c>
      <c r="K241" s="149" t="s">
        <v>6944</v>
      </c>
      <c r="L241" s="155" t="s">
        <v>6935</v>
      </c>
      <c r="M241" s="155" t="s">
        <v>6936</v>
      </c>
      <c r="N241" s="155" t="s">
        <v>6937</v>
      </c>
      <c r="O241" s="155">
        <v>84170</v>
      </c>
      <c r="P241" s="155" t="s">
        <v>11696</v>
      </c>
      <c r="Q241" s="155" t="s">
        <v>12328</v>
      </c>
      <c r="R241" s="156">
        <v>1</v>
      </c>
      <c r="S241" s="157">
        <v>6000</v>
      </c>
      <c r="T241" s="155">
        <v>1</v>
      </c>
      <c r="U241" s="155">
        <v>1</v>
      </c>
      <c r="V241" s="155">
        <v>12</v>
      </c>
      <c r="W241" s="158">
        <f t="shared" si="13"/>
        <v>72000</v>
      </c>
      <c r="X241" s="157">
        <f t="shared" si="12"/>
        <v>9000</v>
      </c>
      <c r="Y241" s="159"/>
      <c r="Z241" s="149" t="s">
        <v>12310</v>
      </c>
      <c r="AA241" s="149" t="s">
        <v>11814</v>
      </c>
      <c r="AB241" s="160">
        <v>42076</v>
      </c>
      <c r="AC241" s="155" t="s">
        <v>11694</v>
      </c>
    </row>
    <row r="242" spans="1:29">
      <c r="A242" s="149" t="s">
        <v>9692</v>
      </c>
      <c r="B242" s="161">
        <v>5</v>
      </c>
      <c r="C242" s="155" t="s">
        <v>12313</v>
      </c>
      <c r="D242" s="183" t="s">
        <v>11439</v>
      </c>
      <c r="E242" s="183" t="s">
        <v>11754</v>
      </c>
      <c r="F242" s="183" t="s">
        <v>12308</v>
      </c>
      <c r="G242" s="166" t="s">
        <v>12297</v>
      </c>
      <c r="H242" s="151" t="str">
        <f t="shared" si="10"/>
        <v>บจก.  จิยางกูรปิโตรเลียม   -</v>
      </c>
      <c r="I242" s="151" t="s">
        <v>11541</v>
      </c>
      <c r="J242" s="177" t="s">
        <v>6959</v>
      </c>
      <c r="K242" s="149" t="s">
        <v>6944</v>
      </c>
      <c r="L242" s="155" t="s">
        <v>6935</v>
      </c>
      <c r="M242" s="155" t="s">
        <v>6936</v>
      </c>
      <c r="N242" s="155" t="s">
        <v>6937</v>
      </c>
      <c r="O242" s="155">
        <v>84170</v>
      </c>
      <c r="P242" s="155" t="s">
        <v>11696</v>
      </c>
      <c r="Q242" s="155" t="s">
        <v>12329</v>
      </c>
      <c r="R242" s="156">
        <v>1</v>
      </c>
      <c r="S242" s="157">
        <v>6000</v>
      </c>
      <c r="T242" s="155">
        <v>1</v>
      </c>
      <c r="U242" s="155">
        <v>1</v>
      </c>
      <c r="V242" s="155">
        <v>12</v>
      </c>
      <c r="W242" s="158">
        <f t="shared" si="13"/>
        <v>72000</v>
      </c>
      <c r="X242" s="157">
        <f t="shared" si="12"/>
        <v>9000</v>
      </c>
      <c r="Y242" s="159"/>
      <c r="Z242" s="149" t="s">
        <v>12310</v>
      </c>
      <c r="AA242" s="149" t="s">
        <v>11814</v>
      </c>
      <c r="AB242" s="160">
        <v>42076</v>
      </c>
      <c r="AC242" s="155" t="s">
        <v>11694</v>
      </c>
    </row>
    <row r="243" spans="1:29">
      <c r="A243" s="149" t="s">
        <v>9692</v>
      </c>
      <c r="B243" s="161">
        <v>5</v>
      </c>
      <c r="C243" s="155" t="s">
        <v>12325</v>
      </c>
      <c r="D243" s="183" t="s">
        <v>11439</v>
      </c>
      <c r="E243" s="183" t="s">
        <v>11754</v>
      </c>
      <c r="F243" s="183" t="s">
        <v>12308</v>
      </c>
      <c r="G243" s="166" t="s">
        <v>12297</v>
      </c>
      <c r="H243" s="151" t="str">
        <f t="shared" si="10"/>
        <v>บจก.  จิยางกูรปิโตรเลียม   -</v>
      </c>
      <c r="I243" s="151" t="s">
        <v>11541</v>
      </c>
      <c r="J243" s="177" t="s">
        <v>6959</v>
      </c>
      <c r="K243" s="149" t="s">
        <v>6944</v>
      </c>
      <c r="L243" s="155" t="s">
        <v>6935</v>
      </c>
      <c r="M243" s="155" t="s">
        <v>6936</v>
      </c>
      <c r="N243" s="155" t="s">
        <v>6937</v>
      </c>
      <c r="O243" s="155">
        <v>84170</v>
      </c>
      <c r="P243" s="155" t="s">
        <v>11696</v>
      </c>
      <c r="Q243" s="155" t="s">
        <v>12330</v>
      </c>
      <c r="R243" s="156">
        <v>1</v>
      </c>
      <c r="S243" s="157">
        <v>6000</v>
      </c>
      <c r="T243" s="155">
        <v>1</v>
      </c>
      <c r="U243" s="155">
        <v>1</v>
      </c>
      <c r="V243" s="155">
        <v>12</v>
      </c>
      <c r="W243" s="158">
        <f t="shared" si="13"/>
        <v>72000</v>
      </c>
      <c r="X243" s="157">
        <f t="shared" si="12"/>
        <v>9000</v>
      </c>
      <c r="Y243" s="159"/>
      <c r="Z243" s="149" t="s">
        <v>12310</v>
      </c>
      <c r="AA243" s="149" t="s">
        <v>11814</v>
      </c>
      <c r="AB243" s="160">
        <v>42076</v>
      </c>
      <c r="AC243" s="155" t="s">
        <v>11694</v>
      </c>
    </row>
    <row r="244" spans="1:29">
      <c r="A244" s="149" t="s">
        <v>9692</v>
      </c>
      <c r="B244" s="161">
        <v>5</v>
      </c>
      <c r="C244" s="155" t="s">
        <v>12331</v>
      </c>
      <c r="D244" s="183" t="s">
        <v>11439</v>
      </c>
      <c r="E244" s="183" t="s">
        <v>11754</v>
      </c>
      <c r="F244" s="183" t="s">
        <v>12308</v>
      </c>
      <c r="G244" s="166" t="s">
        <v>12297</v>
      </c>
      <c r="H244" s="151" t="str">
        <f t="shared" si="10"/>
        <v>บจก.  จิยางกูรปิโตรเลียม   -</v>
      </c>
      <c r="I244" s="151" t="s">
        <v>11541</v>
      </c>
      <c r="J244" s="177" t="s">
        <v>6959</v>
      </c>
      <c r="K244" s="149" t="s">
        <v>6944</v>
      </c>
      <c r="L244" s="155" t="s">
        <v>6935</v>
      </c>
      <c r="M244" s="155" t="s">
        <v>6936</v>
      </c>
      <c r="N244" s="155" t="s">
        <v>6937</v>
      </c>
      <c r="O244" s="155">
        <v>84170</v>
      </c>
      <c r="P244" s="155" t="s">
        <v>11696</v>
      </c>
      <c r="Q244" s="155" t="s">
        <v>12332</v>
      </c>
      <c r="R244" s="156">
        <v>1</v>
      </c>
      <c r="S244" s="157">
        <v>6000</v>
      </c>
      <c r="T244" s="155">
        <v>1</v>
      </c>
      <c r="U244" s="155">
        <v>1</v>
      </c>
      <c r="V244" s="155">
        <v>0</v>
      </c>
      <c r="W244" s="158">
        <f t="shared" si="13"/>
        <v>0</v>
      </c>
      <c r="X244" s="157">
        <f t="shared" si="12"/>
        <v>0</v>
      </c>
      <c r="Y244" s="159"/>
      <c r="Z244" s="149" t="s">
        <v>12310</v>
      </c>
      <c r="AA244" s="149" t="s">
        <v>11814</v>
      </c>
      <c r="AB244" s="160">
        <v>42076</v>
      </c>
      <c r="AC244" s="155" t="s">
        <v>11694</v>
      </c>
    </row>
    <row r="245" spans="1:29">
      <c r="A245" s="149" t="s">
        <v>9692</v>
      </c>
      <c r="B245" s="161">
        <v>5</v>
      </c>
      <c r="C245" s="155" t="s">
        <v>12333</v>
      </c>
      <c r="D245" s="183" t="s">
        <v>11439</v>
      </c>
      <c r="E245" s="183" t="s">
        <v>11754</v>
      </c>
      <c r="F245" s="183" t="s">
        <v>12308</v>
      </c>
      <c r="G245" s="166" t="s">
        <v>12297</v>
      </c>
      <c r="H245" s="151" t="str">
        <f t="shared" si="10"/>
        <v>บจก.  จิยางกูรปิโตรเลียม   -</v>
      </c>
      <c r="I245" s="151" t="s">
        <v>11541</v>
      </c>
      <c r="J245" s="177" t="s">
        <v>6959</v>
      </c>
      <c r="K245" s="149" t="s">
        <v>6944</v>
      </c>
      <c r="L245" s="155" t="s">
        <v>6935</v>
      </c>
      <c r="M245" s="155" t="s">
        <v>6936</v>
      </c>
      <c r="N245" s="155" t="s">
        <v>6937</v>
      </c>
      <c r="O245" s="155">
        <v>84170</v>
      </c>
      <c r="P245" s="155" t="s">
        <v>11696</v>
      </c>
      <c r="Q245" s="155" t="s">
        <v>12334</v>
      </c>
      <c r="R245" s="156">
        <v>1</v>
      </c>
      <c r="S245" s="157">
        <v>6000</v>
      </c>
      <c r="T245" s="155">
        <v>1</v>
      </c>
      <c r="U245" s="155">
        <v>1</v>
      </c>
      <c r="V245" s="155">
        <v>0</v>
      </c>
      <c r="W245" s="158">
        <f t="shared" si="13"/>
        <v>0</v>
      </c>
      <c r="X245" s="157">
        <f t="shared" si="12"/>
        <v>0</v>
      </c>
      <c r="Y245" s="159"/>
      <c r="Z245" s="149" t="s">
        <v>12310</v>
      </c>
      <c r="AA245" s="149" t="s">
        <v>11814</v>
      </c>
      <c r="AB245" s="160">
        <v>42076</v>
      </c>
      <c r="AC245" s="155" t="s">
        <v>11694</v>
      </c>
    </row>
    <row r="246" spans="1:29">
      <c r="A246" s="149" t="s">
        <v>9692</v>
      </c>
      <c r="B246" s="161">
        <v>5</v>
      </c>
      <c r="C246" s="155" t="s">
        <v>12335</v>
      </c>
      <c r="D246" s="183" t="s">
        <v>11439</v>
      </c>
      <c r="E246" s="183" t="s">
        <v>11754</v>
      </c>
      <c r="F246" s="183" t="s">
        <v>12308</v>
      </c>
      <c r="G246" s="166" t="s">
        <v>12297</v>
      </c>
      <c r="H246" s="151" t="str">
        <f t="shared" si="10"/>
        <v>บจก.  จิยางกูรปิโตรเลียม   -</v>
      </c>
      <c r="I246" s="151" t="s">
        <v>11541</v>
      </c>
      <c r="J246" s="177" t="s">
        <v>6959</v>
      </c>
      <c r="K246" s="149" t="s">
        <v>6944</v>
      </c>
      <c r="L246" s="155" t="s">
        <v>6935</v>
      </c>
      <c r="M246" s="155" t="s">
        <v>6936</v>
      </c>
      <c r="N246" s="155" t="s">
        <v>6937</v>
      </c>
      <c r="O246" s="155">
        <v>84170</v>
      </c>
      <c r="P246" s="155" t="s">
        <v>11696</v>
      </c>
      <c r="Q246" s="155" t="s">
        <v>12336</v>
      </c>
      <c r="R246" s="156">
        <v>1</v>
      </c>
      <c r="S246" s="157">
        <v>6000</v>
      </c>
      <c r="T246" s="155">
        <v>1</v>
      </c>
      <c r="U246" s="155">
        <v>1</v>
      </c>
      <c r="V246" s="155">
        <v>0</v>
      </c>
      <c r="W246" s="158">
        <f t="shared" si="13"/>
        <v>0</v>
      </c>
      <c r="X246" s="157">
        <f t="shared" si="12"/>
        <v>0</v>
      </c>
      <c r="Y246" s="159"/>
      <c r="Z246" s="149" t="s">
        <v>12310</v>
      </c>
      <c r="AA246" s="149" t="s">
        <v>11814</v>
      </c>
      <c r="AB246" s="160">
        <v>42076</v>
      </c>
      <c r="AC246" s="155" t="s">
        <v>11694</v>
      </c>
    </row>
    <row r="247" spans="1:29">
      <c r="A247" s="149" t="s">
        <v>9692</v>
      </c>
      <c r="B247" s="161">
        <v>5</v>
      </c>
      <c r="C247" s="155" t="s">
        <v>12333</v>
      </c>
      <c r="D247" s="183" t="s">
        <v>11439</v>
      </c>
      <c r="E247" s="183" t="s">
        <v>11754</v>
      </c>
      <c r="F247" s="183" t="s">
        <v>12308</v>
      </c>
      <c r="G247" s="166" t="s">
        <v>12297</v>
      </c>
      <c r="H247" s="151" t="str">
        <f t="shared" si="10"/>
        <v>บจก.  จิยางกูรปิโตรเลียม   -</v>
      </c>
      <c r="I247" s="151" t="s">
        <v>11541</v>
      </c>
      <c r="J247" s="177" t="s">
        <v>6959</v>
      </c>
      <c r="K247" s="149" t="s">
        <v>6944</v>
      </c>
      <c r="L247" s="155" t="s">
        <v>6935</v>
      </c>
      <c r="M247" s="155" t="s">
        <v>6936</v>
      </c>
      <c r="N247" s="155" t="s">
        <v>6937</v>
      </c>
      <c r="O247" s="155">
        <v>84170</v>
      </c>
      <c r="P247" s="155" t="s">
        <v>11696</v>
      </c>
      <c r="Q247" s="155" t="s">
        <v>12337</v>
      </c>
      <c r="R247" s="156">
        <v>1</v>
      </c>
      <c r="S247" s="157">
        <v>5500</v>
      </c>
      <c r="T247" s="155">
        <v>1</v>
      </c>
      <c r="U247" s="155">
        <v>1</v>
      </c>
      <c r="V247" s="155">
        <v>12</v>
      </c>
      <c r="W247" s="158">
        <f t="shared" si="13"/>
        <v>66000</v>
      </c>
      <c r="X247" s="157">
        <f t="shared" si="12"/>
        <v>8250</v>
      </c>
      <c r="Y247" s="159"/>
      <c r="Z247" s="149" t="s">
        <v>12310</v>
      </c>
      <c r="AA247" s="149" t="s">
        <v>11814</v>
      </c>
      <c r="AB247" s="160">
        <v>42076</v>
      </c>
      <c r="AC247" s="155" t="s">
        <v>11694</v>
      </c>
    </row>
    <row r="248" spans="1:29">
      <c r="A248" s="149" t="s">
        <v>9692</v>
      </c>
      <c r="B248" s="161">
        <v>5</v>
      </c>
      <c r="C248" s="155" t="s">
        <v>12331</v>
      </c>
      <c r="D248" s="183" t="s">
        <v>11439</v>
      </c>
      <c r="E248" s="183" t="s">
        <v>11754</v>
      </c>
      <c r="F248" s="183" t="s">
        <v>12308</v>
      </c>
      <c r="G248" s="166" t="s">
        <v>12297</v>
      </c>
      <c r="H248" s="151" t="str">
        <f t="shared" si="10"/>
        <v>บจก.  จิยางกูรปิโตรเลียม   -</v>
      </c>
      <c r="I248" s="151" t="s">
        <v>11541</v>
      </c>
      <c r="J248" s="177" t="s">
        <v>6959</v>
      </c>
      <c r="K248" s="149" t="s">
        <v>6944</v>
      </c>
      <c r="L248" s="155" t="s">
        <v>6935</v>
      </c>
      <c r="M248" s="155" t="s">
        <v>6936</v>
      </c>
      <c r="N248" s="155" t="s">
        <v>6937</v>
      </c>
      <c r="O248" s="155">
        <v>84170</v>
      </c>
      <c r="P248" s="155" t="s">
        <v>11696</v>
      </c>
      <c r="Q248" s="155" t="s">
        <v>12338</v>
      </c>
      <c r="R248" s="156">
        <v>1</v>
      </c>
      <c r="S248" s="157">
        <v>6500</v>
      </c>
      <c r="T248" s="155">
        <v>1</v>
      </c>
      <c r="U248" s="155">
        <v>1</v>
      </c>
      <c r="V248" s="155">
        <v>12</v>
      </c>
      <c r="W248" s="158">
        <f t="shared" si="13"/>
        <v>78000</v>
      </c>
      <c r="X248" s="157">
        <f t="shared" si="12"/>
        <v>9750</v>
      </c>
      <c r="Y248" s="159"/>
      <c r="Z248" s="149" t="s">
        <v>12310</v>
      </c>
      <c r="AA248" s="149" t="s">
        <v>11814</v>
      </c>
      <c r="AB248" s="160">
        <v>42076</v>
      </c>
      <c r="AC248" s="155" t="s">
        <v>11694</v>
      </c>
    </row>
    <row r="249" spans="1:29">
      <c r="A249" s="149" t="s">
        <v>9692</v>
      </c>
      <c r="B249" s="161">
        <v>5</v>
      </c>
      <c r="C249" s="155" t="s">
        <v>12339</v>
      </c>
      <c r="D249" s="183" t="s">
        <v>11439</v>
      </c>
      <c r="E249" s="183" t="s">
        <v>11754</v>
      </c>
      <c r="F249" s="183" t="s">
        <v>12308</v>
      </c>
      <c r="G249" s="166" t="s">
        <v>12297</v>
      </c>
      <c r="H249" s="151" t="str">
        <f t="shared" si="10"/>
        <v>บจก.  จิยางกูรปิโตรเลียม   -</v>
      </c>
      <c r="I249" s="151" t="s">
        <v>11541</v>
      </c>
      <c r="J249" s="177" t="s">
        <v>6959</v>
      </c>
      <c r="K249" s="149" t="s">
        <v>6944</v>
      </c>
      <c r="L249" s="155" t="s">
        <v>6935</v>
      </c>
      <c r="M249" s="155" t="s">
        <v>6936</v>
      </c>
      <c r="N249" s="155" t="s">
        <v>6937</v>
      </c>
      <c r="O249" s="155">
        <v>84170</v>
      </c>
      <c r="P249" s="155" t="s">
        <v>11696</v>
      </c>
      <c r="Q249" s="155" t="s">
        <v>12340</v>
      </c>
      <c r="R249" s="156">
        <v>1</v>
      </c>
      <c r="S249" s="157">
        <v>10</v>
      </c>
      <c r="T249" s="155">
        <v>5.0999999999999996</v>
      </c>
      <c r="U249" s="155">
        <v>10</v>
      </c>
      <c r="V249" s="155">
        <v>12</v>
      </c>
      <c r="W249" s="158">
        <f t="shared" si="13"/>
        <v>6120</v>
      </c>
      <c r="X249" s="157">
        <f t="shared" si="12"/>
        <v>765</v>
      </c>
      <c r="Y249" s="159"/>
      <c r="Z249" s="149" t="s">
        <v>12310</v>
      </c>
      <c r="AA249" s="149" t="s">
        <v>11814</v>
      </c>
      <c r="AB249" s="160">
        <v>42076</v>
      </c>
      <c r="AC249" s="155" t="s">
        <v>11694</v>
      </c>
    </row>
    <row r="250" spans="1:29">
      <c r="A250" s="149" t="s">
        <v>9692</v>
      </c>
      <c r="B250" s="161">
        <v>5</v>
      </c>
      <c r="C250" s="155" t="s">
        <v>12341</v>
      </c>
      <c r="D250" s="183" t="s">
        <v>11439</v>
      </c>
      <c r="E250" s="183" t="s">
        <v>11754</v>
      </c>
      <c r="F250" s="183" t="s">
        <v>12308</v>
      </c>
      <c r="G250" s="166" t="s">
        <v>12297</v>
      </c>
      <c r="H250" s="151" t="str">
        <f t="shared" si="10"/>
        <v>บจก.  จิยางกูรปิโตรเลียม   -</v>
      </c>
      <c r="I250" s="151" t="s">
        <v>11541</v>
      </c>
      <c r="J250" s="177" t="s">
        <v>6959</v>
      </c>
      <c r="K250" s="149" t="s">
        <v>6944</v>
      </c>
      <c r="L250" s="155" t="s">
        <v>6935</v>
      </c>
      <c r="M250" s="155" t="s">
        <v>6936</v>
      </c>
      <c r="N250" s="155" t="s">
        <v>6937</v>
      </c>
      <c r="O250" s="155">
        <v>84170</v>
      </c>
      <c r="P250" s="155" t="s">
        <v>11696</v>
      </c>
      <c r="Q250" s="155" t="s">
        <v>12342</v>
      </c>
      <c r="R250" s="156">
        <v>1</v>
      </c>
      <c r="S250" s="157">
        <v>10</v>
      </c>
      <c r="T250" s="155">
        <v>5</v>
      </c>
      <c r="U250" s="155">
        <v>9</v>
      </c>
      <c r="V250" s="155">
        <v>12</v>
      </c>
      <c r="W250" s="158">
        <f t="shared" si="13"/>
        <v>5400</v>
      </c>
      <c r="X250" s="157">
        <f t="shared" si="12"/>
        <v>675</v>
      </c>
      <c r="Y250" s="159"/>
      <c r="Z250" s="149" t="s">
        <v>12310</v>
      </c>
      <c r="AA250" s="149" t="s">
        <v>11814</v>
      </c>
      <c r="AB250" s="160">
        <v>42076</v>
      </c>
      <c r="AC250" s="155" t="s">
        <v>11694</v>
      </c>
    </row>
    <row r="251" spans="1:29">
      <c r="A251" s="149" t="s">
        <v>9692</v>
      </c>
      <c r="B251" s="161">
        <v>5</v>
      </c>
      <c r="C251" s="155" t="s">
        <v>12343</v>
      </c>
      <c r="D251" s="183" t="s">
        <v>11439</v>
      </c>
      <c r="E251" s="183" t="s">
        <v>11754</v>
      </c>
      <c r="F251" s="183" t="s">
        <v>12308</v>
      </c>
      <c r="G251" s="166" t="s">
        <v>12297</v>
      </c>
      <c r="H251" s="151" t="str">
        <f t="shared" si="10"/>
        <v>บจก.  จิยางกูรปิโตรเลียม   -</v>
      </c>
      <c r="I251" s="151" t="s">
        <v>11541</v>
      </c>
      <c r="J251" s="177" t="s">
        <v>6959</v>
      </c>
      <c r="K251" s="149" t="s">
        <v>6944</v>
      </c>
      <c r="L251" s="155" t="s">
        <v>6935</v>
      </c>
      <c r="M251" s="155" t="s">
        <v>6936</v>
      </c>
      <c r="N251" s="155" t="s">
        <v>6937</v>
      </c>
      <c r="O251" s="155">
        <v>84170</v>
      </c>
      <c r="P251" s="155" t="s">
        <v>11696</v>
      </c>
      <c r="Q251" s="155" t="s">
        <v>12344</v>
      </c>
      <c r="R251" s="156">
        <v>1</v>
      </c>
      <c r="S251" s="157">
        <v>20</v>
      </c>
      <c r="T251" s="184">
        <v>10</v>
      </c>
      <c r="U251" s="184">
        <v>30</v>
      </c>
      <c r="V251" s="155">
        <v>12</v>
      </c>
      <c r="W251" s="158">
        <f t="shared" si="13"/>
        <v>72000</v>
      </c>
      <c r="X251" s="157">
        <f t="shared" si="12"/>
        <v>9000</v>
      </c>
      <c r="Y251" s="159"/>
      <c r="Z251" s="149" t="s">
        <v>12310</v>
      </c>
      <c r="AA251" s="149" t="s">
        <v>11814</v>
      </c>
      <c r="AB251" s="160">
        <v>42076</v>
      </c>
      <c r="AC251" s="155" t="s">
        <v>11694</v>
      </c>
    </row>
    <row r="252" spans="1:29">
      <c r="A252" s="149" t="s">
        <v>9692</v>
      </c>
      <c r="B252" s="161">
        <v>5</v>
      </c>
      <c r="C252" s="155" t="s">
        <v>12345</v>
      </c>
      <c r="D252" s="183" t="s">
        <v>11439</v>
      </c>
      <c r="E252" s="183" t="s">
        <v>11754</v>
      </c>
      <c r="F252" s="183" t="s">
        <v>12308</v>
      </c>
      <c r="G252" s="166" t="s">
        <v>12297</v>
      </c>
      <c r="H252" s="151" t="str">
        <f t="shared" si="10"/>
        <v>บจก.  จิยางกูรปิโตรเลียม   -</v>
      </c>
      <c r="I252" s="151" t="s">
        <v>11541</v>
      </c>
      <c r="J252" s="177" t="s">
        <v>6959</v>
      </c>
      <c r="K252" s="149" t="s">
        <v>6944</v>
      </c>
      <c r="L252" s="155" t="s">
        <v>6935</v>
      </c>
      <c r="M252" s="155" t="s">
        <v>6936</v>
      </c>
      <c r="N252" s="155" t="s">
        <v>6937</v>
      </c>
      <c r="O252" s="155">
        <v>84170</v>
      </c>
      <c r="P252" s="155" t="s">
        <v>11696</v>
      </c>
      <c r="Q252" s="155" t="s">
        <v>12346</v>
      </c>
      <c r="R252" s="156">
        <v>1</v>
      </c>
      <c r="S252" s="157">
        <v>5</v>
      </c>
      <c r="T252" s="155">
        <v>1</v>
      </c>
      <c r="U252" s="155">
        <v>10895</v>
      </c>
      <c r="V252" s="155">
        <v>12</v>
      </c>
      <c r="W252" s="158">
        <f t="shared" si="13"/>
        <v>653700</v>
      </c>
      <c r="X252" s="157">
        <f t="shared" si="12"/>
        <v>81712.5</v>
      </c>
      <c r="Y252" s="159"/>
      <c r="Z252" s="149" t="s">
        <v>12310</v>
      </c>
      <c r="AA252" s="149" t="s">
        <v>11814</v>
      </c>
      <c r="AB252" s="160">
        <v>42076</v>
      </c>
      <c r="AC252" s="155" t="s">
        <v>11694</v>
      </c>
    </row>
    <row r="253" spans="1:29">
      <c r="A253" s="149" t="s">
        <v>9692</v>
      </c>
      <c r="B253" s="161">
        <v>5</v>
      </c>
      <c r="C253" s="155" t="s">
        <v>12347</v>
      </c>
      <c r="D253" s="183" t="s">
        <v>11439</v>
      </c>
      <c r="E253" s="183" t="s">
        <v>11754</v>
      </c>
      <c r="F253" s="183" t="s">
        <v>12308</v>
      </c>
      <c r="G253" s="166" t="s">
        <v>12297</v>
      </c>
      <c r="H253" s="151" t="str">
        <f t="shared" si="10"/>
        <v>บจก.  จิยางกูรปิโตรเลียม   -</v>
      </c>
      <c r="I253" s="151" t="s">
        <v>11541</v>
      </c>
      <c r="J253" s="177" t="s">
        <v>6959</v>
      </c>
      <c r="K253" s="149" t="s">
        <v>6944</v>
      </c>
      <c r="L253" s="155" t="s">
        <v>6935</v>
      </c>
      <c r="M253" s="155" t="s">
        <v>6936</v>
      </c>
      <c r="N253" s="155" t="s">
        <v>6937</v>
      </c>
      <c r="O253" s="155">
        <v>84170</v>
      </c>
      <c r="P253" s="155" t="s">
        <v>11696</v>
      </c>
      <c r="Q253" s="155" t="s">
        <v>12348</v>
      </c>
      <c r="R253" s="156">
        <v>1</v>
      </c>
      <c r="S253" s="157">
        <v>10</v>
      </c>
      <c r="T253" s="155">
        <v>10</v>
      </c>
      <c r="U253" s="155">
        <v>24</v>
      </c>
      <c r="V253" s="155">
        <v>12</v>
      </c>
      <c r="W253" s="158">
        <f t="shared" si="13"/>
        <v>28800</v>
      </c>
      <c r="X253" s="157">
        <f t="shared" si="12"/>
        <v>3600</v>
      </c>
      <c r="Y253" s="159"/>
      <c r="Z253" s="149" t="s">
        <v>12310</v>
      </c>
      <c r="AA253" s="149" t="s">
        <v>11814</v>
      </c>
      <c r="AB253" s="160">
        <v>42076</v>
      </c>
      <c r="AC253" s="155" t="s">
        <v>11694</v>
      </c>
    </row>
    <row r="254" spans="1:29">
      <c r="X254" s="191">
        <f>SUM(X2:X253)</f>
        <v>584410.1791666667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60"/>
  <sheetViews>
    <sheetView workbookViewId="0">
      <pane ySplit="1" topLeftCell="A142" activePane="bottomLeft" state="frozen"/>
      <selection pane="bottomLeft" activeCell="B160" sqref="B160"/>
    </sheetView>
  </sheetViews>
  <sheetFormatPr defaultRowHeight="14.25"/>
  <cols>
    <col min="1" max="1" width="11.625" bestFit="1" customWidth="1"/>
    <col min="2" max="2" width="9" style="198"/>
    <col min="3" max="3" width="31.125" bestFit="1" customWidth="1"/>
  </cols>
  <sheetData>
    <row r="1" spans="1:5">
      <c r="A1" s="132" t="s">
        <v>6870</v>
      </c>
      <c r="B1" s="194" t="s">
        <v>11428</v>
      </c>
      <c r="C1" s="195" t="s">
        <v>6873</v>
      </c>
      <c r="D1" s="195" t="s">
        <v>11429</v>
      </c>
      <c r="E1" s="195" t="s">
        <v>12349</v>
      </c>
    </row>
    <row r="2" spans="1:5">
      <c r="A2" s="132" t="s">
        <v>11431</v>
      </c>
      <c r="B2" s="194">
        <v>137725.98791666667</v>
      </c>
      <c r="C2" t="s">
        <v>11533</v>
      </c>
      <c r="D2">
        <v>0</v>
      </c>
      <c r="E2" t="e">
        <v>#N/A</v>
      </c>
    </row>
    <row r="3" spans="1:5">
      <c r="A3" s="135" t="s">
        <v>11432</v>
      </c>
      <c r="B3" s="196">
        <v>8662.5</v>
      </c>
      <c r="C3" t="s">
        <v>11534</v>
      </c>
      <c r="D3">
        <v>0</v>
      </c>
      <c r="E3" t="e">
        <v>#N/A</v>
      </c>
    </row>
    <row r="4" spans="1:5">
      <c r="A4" s="135" t="s">
        <v>11433</v>
      </c>
      <c r="B4" s="196">
        <v>300</v>
      </c>
      <c r="C4" t="s">
        <v>11535</v>
      </c>
      <c r="D4">
        <v>0</v>
      </c>
      <c r="E4" t="e">
        <v>#N/A</v>
      </c>
    </row>
    <row r="5" spans="1:5">
      <c r="A5" s="135" t="s">
        <v>11434</v>
      </c>
      <c r="B5" s="196">
        <v>8812.4962500000001</v>
      </c>
      <c r="C5" t="s">
        <v>11536</v>
      </c>
      <c r="D5">
        <v>0</v>
      </c>
      <c r="E5" t="e">
        <v>#N/A</v>
      </c>
    </row>
    <row r="6" spans="1:5">
      <c r="A6" s="135" t="s">
        <v>11435</v>
      </c>
      <c r="B6" s="196">
        <v>7560</v>
      </c>
      <c r="C6" t="s">
        <v>11537</v>
      </c>
      <c r="D6">
        <v>0</v>
      </c>
      <c r="E6" t="e">
        <v>#N/A</v>
      </c>
    </row>
    <row r="7" spans="1:5">
      <c r="A7" s="135" t="s">
        <v>11436</v>
      </c>
      <c r="B7" s="196">
        <v>6806.25</v>
      </c>
      <c r="C7" t="s">
        <v>11538</v>
      </c>
      <c r="D7">
        <v>0</v>
      </c>
      <c r="E7" t="e">
        <v>#N/A</v>
      </c>
    </row>
    <row r="8" spans="1:5">
      <c r="A8" s="135" t="s">
        <v>11437</v>
      </c>
      <c r="B8" s="196">
        <v>15104.170000000002</v>
      </c>
      <c r="C8" t="s">
        <v>11539</v>
      </c>
      <c r="D8">
        <v>0</v>
      </c>
      <c r="E8" t="e">
        <v>#N/A</v>
      </c>
    </row>
    <row r="9" spans="1:5">
      <c r="A9" s="135" t="s">
        <v>11438</v>
      </c>
      <c r="B9" s="196">
        <v>14749.994999999999</v>
      </c>
      <c r="C9" t="s">
        <v>11540</v>
      </c>
      <c r="D9">
        <v>0</v>
      </c>
      <c r="E9" t="e">
        <v>#N/A</v>
      </c>
    </row>
    <row r="10" spans="1:5">
      <c r="A10" s="135" t="s">
        <v>11439</v>
      </c>
      <c r="B10" s="196">
        <v>183632.5</v>
      </c>
      <c r="C10" t="s">
        <v>11541</v>
      </c>
      <c r="D10">
        <v>0</v>
      </c>
      <c r="E10" t="e">
        <v>#N/A</v>
      </c>
    </row>
    <row r="11" spans="1:5">
      <c r="A11" s="135" t="s">
        <v>11440</v>
      </c>
      <c r="B11" s="196">
        <v>2700</v>
      </c>
      <c r="C11" t="s">
        <v>11542</v>
      </c>
      <c r="D11">
        <v>0</v>
      </c>
      <c r="E11" t="e">
        <v>#N/A</v>
      </c>
    </row>
    <row r="12" spans="1:5">
      <c r="A12" s="135" t="s">
        <v>1107</v>
      </c>
      <c r="B12" s="196">
        <v>472.5</v>
      </c>
      <c r="C12" t="s">
        <v>1109</v>
      </c>
      <c r="D12" t="s">
        <v>1108</v>
      </c>
      <c r="E12">
        <v>472.5</v>
      </c>
    </row>
    <row r="13" spans="1:5">
      <c r="A13" s="135" t="s">
        <v>11441</v>
      </c>
      <c r="B13" s="196">
        <v>675</v>
      </c>
      <c r="C13" t="s">
        <v>11543</v>
      </c>
      <c r="D13" t="s">
        <v>11635</v>
      </c>
      <c r="E13" t="e">
        <v>#N/A</v>
      </c>
    </row>
    <row r="14" spans="1:5">
      <c r="A14" s="135" t="s">
        <v>2792</v>
      </c>
      <c r="B14" s="196">
        <v>240</v>
      </c>
      <c r="C14" t="s">
        <v>2794</v>
      </c>
      <c r="D14" t="s">
        <v>2793</v>
      </c>
      <c r="E14">
        <v>240</v>
      </c>
    </row>
    <row r="15" spans="1:5">
      <c r="A15" s="135" t="s">
        <v>6392</v>
      </c>
      <c r="B15" s="196">
        <v>2160</v>
      </c>
      <c r="C15" t="s">
        <v>6394</v>
      </c>
      <c r="D15" t="s">
        <v>6393</v>
      </c>
      <c r="E15">
        <v>2160</v>
      </c>
    </row>
    <row r="16" spans="1:5">
      <c r="A16" s="135" t="s">
        <v>11442</v>
      </c>
      <c r="B16" s="196">
        <v>2610</v>
      </c>
      <c r="C16" t="s">
        <v>11544</v>
      </c>
      <c r="D16" t="s">
        <v>11636</v>
      </c>
      <c r="E16" t="e">
        <v>#N/A</v>
      </c>
    </row>
    <row r="17" spans="1:5">
      <c r="A17" s="135" t="s">
        <v>3418</v>
      </c>
      <c r="B17" s="196">
        <v>1440</v>
      </c>
      <c r="C17" t="s">
        <v>3420</v>
      </c>
      <c r="D17" t="s">
        <v>3419</v>
      </c>
      <c r="E17">
        <v>1440</v>
      </c>
    </row>
    <row r="18" spans="1:5">
      <c r="A18" s="135" t="s">
        <v>2387</v>
      </c>
      <c r="B18" s="196">
        <v>960</v>
      </c>
      <c r="C18" t="s">
        <v>2389</v>
      </c>
      <c r="D18" t="s">
        <v>2388</v>
      </c>
      <c r="E18">
        <v>960</v>
      </c>
    </row>
    <row r="19" spans="1:5">
      <c r="A19" s="135" t="s">
        <v>11443</v>
      </c>
      <c r="B19" s="196">
        <v>225</v>
      </c>
      <c r="C19" t="s">
        <v>11545</v>
      </c>
      <c r="D19" t="s">
        <v>11637</v>
      </c>
      <c r="E19" t="e">
        <v>#N/A</v>
      </c>
    </row>
    <row r="20" spans="1:5">
      <c r="A20" s="135" t="s">
        <v>1756</v>
      </c>
      <c r="B20" s="196">
        <v>108</v>
      </c>
      <c r="C20" t="s">
        <v>1758</v>
      </c>
      <c r="D20" t="s">
        <v>1757</v>
      </c>
      <c r="E20">
        <v>108</v>
      </c>
    </row>
    <row r="21" spans="1:5">
      <c r="A21" s="135" t="s">
        <v>1501</v>
      </c>
      <c r="B21" s="196">
        <v>606</v>
      </c>
      <c r="C21" t="s">
        <v>1503</v>
      </c>
      <c r="D21" t="s">
        <v>1502</v>
      </c>
      <c r="E21">
        <v>606</v>
      </c>
    </row>
    <row r="22" spans="1:5">
      <c r="A22" s="135" t="s">
        <v>11444</v>
      </c>
      <c r="B22" s="196">
        <v>562.5</v>
      </c>
      <c r="C22" t="s">
        <v>11546</v>
      </c>
      <c r="D22">
        <v>0</v>
      </c>
      <c r="E22" t="e">
        <v>#N/A</v>
      </c>
    </row>
    <row r="23" spans="1:5">
      <c r="A23" s="135" t="s">
        <v>11445</v>
      </c>
      <c r="B23" s="196">
        <v>5512.5</v>
      </c>
      <c r="C23" t="s">
        <v>11547</v>
      </c>
      <c r="D23" t="s">
        <v>11638</v>
      </c>
      <c r="E23" t="e">
        <v>#N/A</v>
      </c>
    </row>
    <row r="24" spans="1:5">
      <c r="A24" s="135" t="s">
        <v>11446</v>
      </c>
      <c r="B24" s="196">
        <v>885</v>
      </c>
      <c r="C24" t="s">
        <v>11548</v>
      </c>
      <c r="D24" t="s">
        <v>11639</v>
      </c>
      <c r="E24" t="e">
        <v>#N/A</v>
      </c>
    </row>
    <row r="25" spans="1:5">
      <c r="A25" s="135" t="s">
        <v>5530</v>
      </c>
      <c r="B25" s="196">
        <v>1050</v>
      </c>
      <c r="C25" t="s">
        <v>5531</v>
      </c>
      <c r="D25">
        <v>0</v>
      </c>
      <c r="E25">
        <v>1050</v>
      </c>
    </row>
    <row r="26" spans="1:5">
      <c r="A26" s="135" t="s">
        <v>11447</v>
      </c>
      <c r="B26" s="196">
        <v>144</v>
      </c>
      <c r="C26" t="s">
        <v>11549</v>
      </c>
      <c r="D26" t="s">
        <v>11640</v>
      </c>
      <c r="E26" t="e">
        <v>#N/A</v>
      </c>
    </row>
    <row r="27" spans="1:5">
      <c r="A27" s="135" t="s">
        <v>11448</v>
      </c>
      <c r="B27" s="196">
        <v>2187</v>
      </c>
      <c r="C27" t="s">
        <v>11550</v>
      </c>
      <c r="D27">
        <v>0</v>
      </c>
      <c r="E27" t="e">
        <v>#N/A</v>
      </c>
    </row>
    <row r="28" spans="1:5">
      <c r="A28" s="135" t="s">
        <v>11449</v>
      </c>
      <c r="B28" s="196">
        <v>246</v>
      </c>
      <c r="C28" t="s">
        <v>11551</v>
      </c>
      <c r="D28" t="s">
        <v>11641</v>
      </c>
      <c r="E28" t="e">
        <v>#N/A</v>
      </c>
    </row>
    <row r="29" spans="1:5">
      <c r="A29" s="135" t="s">
        <v>1319</v>
      </c>
      <c r="B29" s="196">
        <v>408</v>
      </c>
      <c r="C29" t="s">
        <v>1321</v>
      </c>
      <c r="D29" t="s">
        <v>1320</v>
      </c>
      <c r="E29">
        <v>408</v>
      </c>
    </row>
    <row r="30" spans="1:5">
      <c r="A30" s="135" t="s">
        <v>3534</v>
      </c>
      <c r="B30" s="196">
        <v>6300</v>
      </c>
      <c r="C30" t="s">
        <v>3536</v>
      </c>
      <c r="D30" t="s">
        <v>3535</v>
      </c>
      <c r="E30">
        <v>6300</v>
      </c>
    </row>
    <row r="31" spans="1:5">
      <c r="A31" s="135" t="s">
        <v>901</v>
      </c>
      <c r="B31" s="196">
        <v>288</v>
      </c>
      <c r="C31" t="s">
        <v>903</v>
      </c>
      <c r="D31" t="s">
        <v>902</v>
      </c>
      <c r="E31">
        <v>288</v>
      </c>
    </row>
    <row r="32" spans="1:5">
      <c r="A32" s="135" t="s">
        <v>3557</v>
      </c>
      <c r="B32" s="196">
        <v>2700</v>
      </c>
      <c r="C32" t="s">
        <v>3559</v>
      </c>
      <c r="D32" t="s">
        <v>3558</v>
      </c>
      <c r="E32">
        <v>2700</v>
      </c>
    </row>
    <row r="33" spans="1:5">
      <c r="A33" s="135" t="s">
        <v>4313</v>
      </c>
      <c r="B33" s="196">
        <v>2340</v>
      </c>
      <c r="C33" t="s">
        <v>4315</v>
      </c>
      <c r="D33" t="s">
        <v>4314</v>
      </c>
      <c r="E33">
        <v>2340</v>
      </c>
    </row>
    <row r="34" spans="1:5">
      <c r="A34" s="135" t="s">
        <v>1357</v>
      </c>
      <c r="B34" s="196">
        <v>108</v>
      </c>
      <c r="C34" t="s">
        <v>1359</v>
      </c>
      <c r="D34" t="s">
        <v>1358</v>
      </c>
      <c r="E34">
        <v>108</v>
      </c>
    </row>
    <row r="35" spans="1:5">
      <c r="A35" s="135" t="s">
        <v>2906</v>
      </c>
      <c r="B35" s="196">
        <v>240</v>
      </c>
      <c r="C35" t="s">
        <v>2908</v>
      </c>
      <c r="D35" t="s">
        <v>2907</v>
      </c>
      <c r="E35">
        <v>240</v>
      </c>
    </row>
    <row r="36" spans="1:5">
      <c r="A36" s="135" t="s">
        <v>11450</v>
      </c>
      <c r="B36" s="196">
        <v>300</v>
      </c>
      <c r="C36" t="s">
        <v>11552</v>
      </c>
      <c r="D36" t="s">
        <v>11642</v>
      </c>
      <c r="E36" t="e">
        <v>#N/A</v>
      </c>
    </row>
    <row r="37" spans="1:5">
      <c r="A37" s="135" t="s">
        <v>4829</v>
      </c>
      <c r="B37" s="196">
        <v>121.5</v>
      </c>
      <c r="C37" t="s">
        <v>4831</v>
      </c>
      <c r="D37" t="s">
        <v>4830</v>
      </c>
      <c r="E37">
        <v>121.5</v>
      </c>
    </row>
    <row r="38" spans="1:5">
      <c r="A38" s="135" t="s">
        <v>482</v>
      </c>
      <c r="B38" s="196">
        <v>81</v>
      </c>
      <c r="C38" t="s">
        <v>484</v>
      </c>
      <c r="D38" t="s">
        <v>483</v>
      </c>
      <c r="E38">
        <v>81</v>
      </c>
    </row>
    <row r="39" spans="1:5">
      <c r="A39" s="135" t="s">
        <v>2288</v>
      </c>
      <c r="B39" s="196">
        <v>4092</v>
      </c>
      <c r="C39" t="s">
        <v>2290</v>
      </c>
      <c r="D39" t="s">
        <v>2289</v>
      </c>
      <c r="E39">
        <v>4092</v>
      </c>
    </row>
    <row r="40" spans="1:5">
      <c r="A40" s="135" t="s">
        <v>11451</v>
      </c>
      <c r="B40" s="196">
        <v>630</v>
      </c>
      <c r="C40" t="s">
        <v>11553</v>
      </c>
      <c r="D40" t="s">
        <v>11643</v>
      </c>
      <c r="E40" t="e">
        <v>#N/A</v>
      </c>
    </row>
    <row r="41" spans="1:5">
      <c r="A41" s="135" t="s">
        <v>117</v>
      </c>
      <c r="B41" s="196">
        <v>1125</v>
      </c>
      <c r="C41" t="s">
        <v>119</v>
      </c>
      <c r="D41" t="s">
        <v>118</v>
      </c>
      <c r="E41">
        <v>1125</v>
      </c>
    </row>
    <row r="42" spans="1:5">
      <c r="A42" s="135" t="s">
        <v>2276</v>
      </c>
      <c r="B42" s="196">
        <v>276</v>
      </c>
      <c r="C42" t="s">
        <v>2278</v>
      </c>
      <c r="D42" t="s">
        <v>2277</v>
      </c>
      <c r="E42">
        <v>276</v>
      </c>
    </row>
    <row r="43" spans="1:5">
      <c r="A43" s="135" t="s">
        <v>5721</v>
      </c>
      <c r="B43" s="196">
        <v>5875</v>
      </c>
      <c r="C43" t="s">
        <v>5723</v>
      </c>
      <c r="D43" t="s">
        <v>5722</v>
      </c>
      <c r="E43">
        <v>5875</v>
      </c>
    </row>
    <row r="44" spans="1:5">
      <c r="A44" s="135" t="s">
        <v>781</v>
      </c>
      <c r="B44" s="196">
        <v>240</v>
      </c>
      <c r="C44" t="s">
        <v>783</v>
      </c>
      <c r="D44" t="s">
        <v>782</v>
      </c>
      <c r="E44">
        <v>240</v>
      </c>
    </row>
    <row r="45" spans="1:5">
      <c r="A45" s="135" t="s">
        <v>1732</v>
      </c>
      <c r="B45" s="196">
        <v>138</v>
      </c>
      <c r="C45" t="s">
        <v>1734</v>
      </c>
      <c r="D45" t="s">
        <v>1733</v>
      </c>
      <c r="E45">
        <v>138</v>
      </c>
    </row>
    <row r="46" spans="1:5">
      <c r="A46" s="135" t="s">
        <v>11452</v>
      </c>
      <c r="B46" s="196">
        <v>2430</v>
      </c>
      <c r="C46" t="s">
        <v>11554</v>
      </c>
      <c r="D46" t="s">
        <v>11644</v>
      </c>
      <c r="E46" t="e">
        <v>#N/A</v>
      </c>
    </row>
    <row r="47" spans="1:5">
      <c r="A47" s="135" t="s">
        <v>1275</v>
      </c>
      <c r="B47" s="196">
        <v>3750</v>
      </c>
      <c r="C47" t="s">
        <v>1277</v>
      </c>
      <c r="D47" t="s">
        <v>1276</v>
      </c>
      <c r="E47">
        <v>3750</v>
      </c>
    </row>
    <row r="48" spans="1:5">
      <c r="A48" s="135" t="s">
        <v>1400</v>
      </c>
      <c r="B48" s="196">
        <v>1500</v>
      </c>
      <c r="C48" t="s">
        <v>1402</v>
      </c>
      <c r="D48" t="s">
        <v>1401</v>
      </c>
      <c r="E48">
        <v>1500</v>
      </c>
    </row>
    <row r="49" spans="1:5">
      <c r="A49" s="135" t="s">
        <v>1871</v>
      </c>
      <c r="B49" s="196">
        <v>1950</v>
      </c>
      <c r="C49" t="s">
        <v>1873</v>
      </c>
      <c r="D49" t="s">
        <v>1872</v>
      </c>
      <c r="E49">
        <v>1950</v>
      </c>
    </row>
    <row r="50" spans="1:5">
      <c r="A50" s="135" t="s">
        <v>2137</v>
      </c>
      <c r="B50" s="196">
        <v>21300</v>
      </c>
      <c r="C50" t="s">
        <v>2139</v>
      </c>
      <c r="D50" t="s">
        <v>2138</v>
      </c>
      <c r="E50">
        <v>21300</v>
      </c>
    </row>
    <row r="51" spans="1:5">
      <c r="A51" s="135" t="s">
        <v>11453</v>
      </c>
      <c r="B51" s="196">
        <v>30015</v>
      </c>
      <c r="C51" t="s">
        <v>11555</v>
      </c>
      <c r="D51">
        <v>0</v>
      </c>
      <c r="E51" t="e">
        <v>#N/A</v>
      </c>
    </row>
    <row r="52" spans="1:5">
      <c r="A52" s="135" t="s">
        <v>11454</v>
      </c>
      <c r="B52" s="196">
        <v>288</v>
      </c>
      <c r="C52" t="s">
        <v>11556</v>
      </c>
      <c r="D52" t="s">
        <v>11645</v>
      </c>
      <c r="E52" t="e">
        <v>#N/A</v>
      </c>
    </row>
    <row r="53" spans="1:5">
      <c r="A53" s="135" t="s">
        <v>11455</v>
      </c>
      <c r="B53" s="196">
        <v>864</v>
      </c>
      <c r="C53" t="s">
        <v>11557</v>
      </c>
      <c r="D53">
        <v>0</v>
      </c>
      <c r="E53" t="e">
        <v>#N/A</v>
      </c>
    </row>
    <row r="54" spans="1:5">
      <c r="A54" s="135" t="s">
        <v>11456</v>
      </c>
      <c r="B54" s="196">
        <v>1985</v>
      </c>
      <c r="C54" t="s">
        <v>11558</v>
      </c>
      <c r="D54">
        <v>0</v>
      </c>
      <c r="E54" t="e">
        <v>#N/A</v>
      </c>
    </row>
    <row r="55" spans="1:5">
      <c r="A55" s="135" t="s">
        <v>11457</v>
      </c>
      <c r="B55" s="196">
        <v>270</v>
      </c>
      <c r="C55" t="s">
        <v>11559</v>
      </c>
      <c r="D55">
        <v>0</v>
      </c>
      <c r="E55" t="e">
        <v>#N/A</v>
      </c>
    </row>
    <row r="56" spans="1:5">
      <c r="A56" s="135" t="s">
        <v>11458</v>
      </c>
      <c r="B56" s="196">
        <v>1920</v>
      </c>
      <c r="C56" t="s">
        <v>11560</v>
      </c>
      <c r="D56">
        <v>0</v>
      </c>
      <c r="E56" t="e">
        <v>#N/A</v>
      </c>
    </row>
    <row r="57" spans="1:5">
      <c r="A57" s="135" t="s">
        <v>3242</v>
      </c>
      <c r="B57" s="196">
        <v>5040</v>
      </c>
      <c r="C57" t="s">
        <v>3244</v>
      </c>
      <c r="D57" t="s">
        <v>3243</v>
      </c>
      <c r="E57">
        <v>5040</v>
      </c>
    </row>
    <row r="58" spans="1:5">
      <c r="A58" s="135" t="s">
        <v>11459</v>
      </c>
      <c r="B58" s="196">
        <v>135</v>
      </c>
      <c r="C58" t="s">
        <v>11561</v>
      </c>
      <c r="D58">
        <v>0</v>
      </c>
      <c r="E58" t="e">
        <v>#N/A</v>
      </c>
    </row>
    <row r="59" spans="1:5">
      <c r="A59" s="135" t="s">
        <v>11460</v>
      </c>
      <c r="B59" s="196">
        <v>360</v>
      </c>
      <c r="C59" t="s">
        <v>11562</v>
      </c>
      <c r="D59">
        <v>0</v>
      </c>
      <c r="E59" t="e">
        <v>#N/A</v>
      </c>
    </row>
    <row r="60" spans="1:5">
      <c r="A60" s="135" t="s">
        <v>11461</v>
      </c>
      <c r="B60" s="196">
        <v>525</v>
      </c>
      <c r="C60" t="s">
        <v>11563</v>
      </c>
      <c r="D60">
        <v>0</v>
      </c>
      <c r="E60" t="e">
        <v>#N/A</v>
      </c>
    </row>
    <row r="61" spans="1:5">
      <c r="A61" s="135" t="s">
        <v>3161</v>
      </c>
      <c r="B61" s="196">
        <v>1260</v>
      </c>
      <c r="C61" t="s">
        <v>3162</v>
      </c>
      <c r="D61">
        <v>0</v>
      </c>
      <c r="E61">
        <v>1260</v>
      </c>
    </row>
    <row r="62" spans="1:5">
      <c r="A62" s="135" t="s">
        <v>11462</v>
      </c>
      <c r="B62" s="196">
        <v>720</v>
      </c>
      <c r="C62" t="s">
        <v>11564</v>
      </c>
      <c r="D62">
        <v>0</v>
      </c>
      <c r="E62" t="e">
        <v>#N/A</v>
      </c>
    </row>
    <row r="63" spans="1:5">
      <c r="A63" s="135" t="s">
        <v>11463</v>
      </c>
      <c r="B63" s="196">
        <v>180</v>
      </c>
      <c r="C63" t="s">
        <v>11565</v>
      </c>
      <c r="D63">
        <v>0</v>
      </c>
      <c r="E63" t="e">
        <v>#N/A</v>
      </c>
    </row>
    <row r="64" spans="1:5">
      <c r="A64" s="135" t="s">
        <v>11464</v>
      </c>
      <c r="B64" s="196">
        <v>600</v>
      </c>
      <c r="C64" t="s">
        <v>11566</v>
      </c>
      <c r="D64">
        <v>0</v>
      </c>
      <c r="E64" t="e">
        <v>#N/A</v>
      </c>
    </row>
    <row r="65" spans="1:5">
      <c r="A65" s="135" t="s">
        <v>5102</v>
      </c>
      <c r="B65" s="196">
        <v>1350</v>
      </c>
      <c r="C65" t="s">
        <v>5103</v>
      </c>
      <c r="D65">
        <v>0</v>
      </c>
      <c r="E65">
        <v>1350</v>
      </c>
    </row>
    <row r="66" spans="1:5">
      <c r="A66" s="135" t="s">
        <v>11465</v>
      </c>
      <c r="B66" s="196">
        <v>840</v>
      </c>
      <c r="C66" t="s">
        <v>11567</v>
      </c>
      <c r="D66">
        <v>0</v>
      </c>
      <c r="E66" t="e">
        <v>#N/A</v>
      </c>
    </row>
    <row r="67" spans="1:5">
      <c r="A67" s="135" t="s">
        <v>11466</v>
      </c>
      <c r="B67" s="196">
        <v>375</v>
      </c>
      <c r="C67" t="s">
        <v>11568</v>
      </c>
      <c r="D67">
        <v>0</v>
      </c>
      <c r="E67" t="e">
        <v>#N/A</v>
      </c>
    </row>
    <row r="68" spans="1:5">
      <c r="A68" s="135" t="s">
        <v>11467</v>
      </c>
      <c r="B68" s="196">
        <v>240</v>
      </c>
      <c r="C68" t="s">
        <v>11569</v>
      </c>
      <c r="D68">
        <v>0</v>
      </c>
      <c r="E68" t="e">
        <v>#N/A</v>
      </c>
    </row>
    <row r="69" spans="1:5">
      <c r="A69" s="135" t="s">
        <v>11468</v>
      </c>
      <c r="B69" s="196">
        <v>4500</v>
      </c>
      <c r="C69" t="s">
        <v>11570</v>
      </c>
      <c r="D69">
        <v>0</v>
      </c>
      <c r="E69" t="e">
        <v>#N/A</v>
      </c>
    </row>
    <row r="70" spans="1:5">
      <c r="A70" s="135" t="s">
        <v>11469</v>
      </c>
      <c r="B70" s="196">
        <v>135</v>
      </c>
      <c r="C70" t="s">
        <v>11571</v>
      </c>
      <c r="D70">
        <v>0</v>
      </c>
      <c r="E70" t="e">
        <v>#N/A</v>
      </c>
    </row>
    <row r="71" spans="1:5">
      <c r="A71" s="135" t="s">
        <v>11470</v>
      </c>
      <c r="B71" s="196">
        <v>141.75</v>
      </c>
      <c r="C71" t="s">
        <v>11572</v>
      </c>
      <c r="D71">
        <v>0</v>
      </c>
      <c r="E71" t="e">
        <v>#N/A</v>
      </c>
    </row>
    <row r="72" spans="1:5">
      <c r="A72" s="135" t="s">
        <v>11471</v>
      </c>
      <c r="B72" s="196">
        <v>144</v>
      </c>
      <c r="C72" t="s">
        <v>11573</v>
      </c>
      <c r="D72" t="s">
        <v>11646</v>
      </c>
      <c r="E72" t="e">
        <v>#N/A</v>
      </c>
    </row>
    <row r="73" spans="1:5">
      <c r="A73" s="135" t="s">
        <v>11472</v>
      </c>
      <c r="B73" s="196">
        <v>8287.5</v>
      </c>
      <c r="C73" t="s">
        <v>11574</v>
      </c>
      <c r="D73">
        <v>0</v>
      </c>
      <c r="E73" t="e">
        <v>#N/A</v>
      </c>
    </row>
    <row r="74" spans="1:5">
      <c r="A74" s="135" t="s">
        <v>4687</v>
      </c>
      <c r="B74" s="196">
        <v>240</v>
      </c>
      <c r="C74" t="s">
        <v>4689</v>
      </c>
      <c r="D74" t="s">
        <v>4688</v>
      </c>
      <c r="E74">
        <v>240</v>
      </c>
    </row>
    <row r="75" spans="1:5">
      <c r="A75" s="135" t="s">
        <v>11473</v>
      </c>
      <c r="B75" s="196">
        <v>216</v>
      </c>
      <c r="C75" t="s">
        <v>11575</v>
      </c>
      <c r="D75" t="s">
        <v>11647</v>
      </c>
      <c r="E75" t="e">
        <v>#N/A</v>
      </c>
    </row>
    <row r="76" spans="1:5">
      <c r="A76" s="135" t="s">
        <v>942</v>
      </c>
      <c r="B76" s="196">
        <v>2250</v>
      </c>
      <c r="C76" t="s">
        <v>943</v>
      </c>
      <c r="D76">
        <v>0</v>
      </c>
      <c r="E76">
        <v>2250</v>
      </c>
    </row>
    <row r="77" spans="1:5">
      <c r="A77" s="135" t="s">
        <v>11474</v>
      </c>
      <c r="B77" s="196">
        <v>72</v>
      </c>
      <c r="C77" t="s">
        <v>11576</v>
      </c>
      <c r="D77" t="s">
        <v>11648</v>
      </c>
      <c r="E77" t="e">
        <v>#N/A</v>
      </c>
    </row>
    <row r="78" spans="1:5">
      <c r="A78" s="135" t="s">
        <v>2459</v>
      </c>
      <c r="B78" s="196">
        <v>81</v>
      </c>
      <c r="C78" t="s">
        <v>2461</v>
      </c>
      <c r="D78" t="s">
        <v>2460</v>
      </c>
      <c r="E78">
        <v>81</v>
      </c>
    </row>
    <row r="79" spans="1:5">
      <c r="A79" s="135" t="s">
        <v>11475</v>
      </c>
      <c r="B79" s="196">
        <v>2100</v>
      </c>
      <c r="C79" t="s">
        <v>11577</v>
      </c>
      <c r="D79" t="s">
        <v>11649</v>
      </c>
      <c r="E79" t="e">
        <v>#N/A</v>
      </c>
    </row>
    <row r="80" spans="1:5">
      <c r="A80" s="135" t="s">
        <v>1817</v>
      </c>
      <c r="B80" s="196">
        <v>144</v>
      </c>
      <c r="C80" t="s">
        <v>1818</v>
      </c>
      <c r="D80">
        <v>0</v>
      </c>
      <c r="E80">
        <v>144</v>
      </c>
    </row>
    <row r="81" spans="1:5">
      <c r="A81" s="135" t="s">
        <v>11476</v>
      </c>
      <c r="B81" s="196">
        <v>81</v>
      </c>
      <c r="C81" t="s">
        <v>11578</v>
      </c>
      <c r="D81">
        <v>0</v>
      </c>
      <c r="E81" t="e">
        <v>#N/A</v>
      </c>
    </row>
    <row r="82" spans="1:5">
      <c r="A82" s="135" t="s">
        <v>5490</v>
      </c>
      <c r="B82" s="196">
        <v>120</v>
      </c>
      <c r="C82" t="s">
        <v>5492</v>
      </c>
      <c r="D82" t="s">
        <v>5491</v>
      </c>
      <c r="E82">
        <v>120</v>
      </c>
    </row>
    <row r="83" spans="1:5">
      <c r="A83" s="135" t="s">
        <v>2548</v>
      </c>
      <c r="B83" s="196">
        <v>525</v>
      </c>
      <c r="C83" t="s">
        <v>2550</v>
      </c>
      <c r="D83" t="s">
        <v>2549</v>
      </c>
      <c r="E83">
        <v>525</v>
      </c>
    </row>
    <row r="84" spans="1:5">
      <c r="A84" s="135" t="s">
        <v>5739</v>
      </c>
      <c r="B84" s="196">
        <v>189</v>
      </c>
      <c r="C84" t="s">
        <v>5741</v>
      </c>
      <c r="D84" t="s">
        <v>5740</v>
      </c>
      <c r="E84">
        <v>189</v>
      </c>
    </row>
    <row r="85" spans="1:5">
      <c r="A85" s="135" t="s">
        <v>1042</v>
      </c>
      <c r="B85" s="196">
        <v>2625</v>
      </c>
      <c r="C85" t="s">
        <v>1044</v>
      </c>
      <c r="D85" t="s">
        <v>1043</v>
      </c>
      <c r="E85">
        <v>2625</v>
      </c>
    </row>
    <row r="86" spans="1:5">
      <c r="A86" s="135" t="s">
        <v>537</v>
      </c>
      <c r="B86" s="196">
        <v>288</v>
      </c>
      <c r="C86" t="s">
        <v>539</v>
      </c>
      <c r="D86" t="s">
        <v>538</v>
      </c>
      <c r="E86">
        <v>288</v>
      </c>
    </row>
    <row r="87" spans="1:5">
      <c r="A87" s="135" t="s">
        <v>1903</v>
      </c>
      <c r="B87" s="196">
        <v>252</v>
      </c>
      <c r="C87" t="s">
        <v>1905</v>
      </c>
      <c r="D87" t="s">
        <v>1904</v>
      </c>
      <c r="E87">
        <v>252</v>
      </c>
    </row>
    <row r="88" spans="1:5">
      <c r="A88" s="135" t="s">
        <v>5895</v>
      </c>
      <c r="B88" s="196">
        <v>156</v>
      </c>
      <c r="C88" t="s">
        <v>5896</v>
      </c>
      <c r="D88" t="s">
        <v>4824</v>
      </c>
      <c r="E88">
        <v>156</v>
      </c>
    </row>
    <row r="89" spans="1:5">
      <c r="A89" s="135" t="s">
        <v>3994</v>
      </c>
      <c r="B89" s="196">
        <v>120</v>
      </c>
      <c r="C89" t="s">
        <v>3996</v>
      </c>
      <c r="D89" t="s">
        <v>3995</v>
      </c>
      <c r="E89">
        <v>120</v>
      </c>
    </row>
    <row r="90" spans="1:5">
      <c r="A90" s="135" t="s">
        <v>5847</v>
      </c>
      <c r="B90" s="196">
        <v>175.5</v>
      </c>
      <c r="C90" t="s">
        <v>5849</v>
      </c>
      <c r="D90" t="s">
        <v>5848</v>
      </c>
      <c r="E90">
        <v>175.5</v>
      </c>
    </row>
    <row r="91" spans="1:5">
      <c r="A91" s="135" t="s">
        <v>11477</v>
      </c>
      <c r="B91" s="196">
        <v>125.57999999999998</v>
      </c>
      <c r="C91" t="s">
        <v>11579</v>
      </c>
      <c r="D91">
        <v>0</v>
      </c>
      <c r="E91" t="e">
        <v>#N/A</v>
      </c>
    </row>
    <row r="92" spans="1:5">
      <c r="A92" s="135" t="s">
        <v>3413</v>
      </c>
      <c r="B92" s="196">
        <v>384</v>
      </c>
      <c r="C92" t="s">
        <v>3414</v>
      </c>
      <c r="D92">
        <v>0</v>
      </c>
      <c r="E92">
        <v>384</v>
      </c>
    </row>
    <row r="93" spans="1:5">
      <c r="A93" s="135" t="s">
        <v>11478</v>
      </c>
      <c r="B93" s="196">
        <v>990</v>
      </c>
      <c r="C93" t="s">
        <v>11580</v>
      </c>
      <c r="D93">
        <v>0</v>
      </c>
      <c r="E93" t="e">
        <v>#N/A</v>
      </c>
    </row>
    <row r="94" spans="1:5">
      <c r="A94" s="135" t="s">
        <v>11479</v>
      </c>
      <c r="B94" s="196">
        <v>321.60000000000002</v>
      </c>
      <c r="C94" t="s">
        <v>11581</v>
      </c>
      <c r="D94">
        <v>0</v>
      </c>
      <c r="E94" t="e">
        <v>#N/A</v>
      </c>
    </row>
    <row r="95" spans="1:5">
      <c r="A95" s="135" t="s">
        <v>11480</v>
      </c>
      <c r="B95" s="196">
        <v>720</v>
      </c>
      <c r="C95" t="s">
        <v>11582</v>
      </c>
      <c r="D95">
        <v>0</v>
      </c>
      <c r="E95" t="e">
        <v>#N/A</v>
      </c>
    </row>
    <row r="96" spans="1:5">
      <c r="A96" s="135" t="s">
        <v>292</v>
      </c>
      <c r="B96" s="196">
        <v>7800</v>
      </c>
      <c r="C96" t="s">
        <v>293</v>
      </c>
      <c r="D96">
        <v>0</v>
      </c>
      <c r="E96">
        <v>7800</v>
      </c>
    </row>
    <row r="97" spans="1:5">
      <c r="A97" s="135" t="s">
        <v>11481</v>
      </c>
      <c r="B97" s="196">
        <v>84</v>
      </c>
      <c r="C97" t="s">
        <v>11583</v>
      </c>
      <c r="D97" t="s">
        <v>11650</v>
      </c>
      <c r="E97" t="e">
        <v>#N/A</v>
      </c>
    </row>
    <row r="98" spans="1:5">
      <c r="A98" s="135" t="s">
        <v>11482</v>
      </c>
      <c r="B98" s="196">
        <v>180</v>
      </c>
      <c r="C98" t="s">
        <v>11584</v>
      </c>
      <c r="D98" t="s">
        <v>11651</v>
      </c>
      <c r="E98" t="e">
        <v>#N/A</v>
      </c>
    </row>
    <row r="99" spans="1:5">
      <c r="A99" s="135" t="s">
        <v>1768</v>
      </c>
      <c r="B99" s="196">
        <v>1947</v>
      </c>
      <c r="C99" t="s">
        <v>1770</v>
      </c>
      <c r="D99" t="s">
        <v>1769</v>
      </c>
      <c r="E99">
        <v>1947</v>
      </c>
    </row>
    <row r="100" spans="1:5">
      <c r="A100" s="135" t="s">
        <v>6661</v>
      </c>
      <c r="B100" s="196">
        <v>888</v>
      </c>
      <c r="C100" t="s">
        <v>6663</v>
      </c>
      <c r="D100" t="s">
        <v>6662</v>
      </c>
      <c r="E100">
        <v>888</v>
      </c>
    </row>
    <row r="101" spans="1:5">
      <c r="A101" s="135" t="s">
        <v>11483</v>
      </c>
      <c r="B101" s="196">
        <v>4500</v>
      </c>
      <c r="C101" t="s">
        <v>11585</v>
      </c>
      <c r="D101">
        <v>0</v>
      </c>
      <c r="E101" t="e">
        <v>#N/A</v>
      </c>
    </row>
    <row r="102" spans="1:5">
      <c r="A102" s="135" t="s">
        <v>11484</v>
      </c>
      <c r="B102" s="196">
        <v>135</v>
      </c>
      <c r="C102" t="s">
        <v>11586</v>
      </c>
      <c r="D102" t="s">
        <v>3441</v>
      </c>
      <c r="E102" t="e">
        <v>#N/A</v>
      </c>
    </row>
    <row r="103" spans="1:5">
      <c r="A103" s="135" t="s">
        <v>540</v>
      </c>
      <c r="B103" s="196">
        <v>81</v>
      </c>
      <c r="C103" t="s">
        <v>542</v>
      </c>
      <c r="D103" t="s">
        <v>541</v>
      </c>
      <c r="E103">
        <v>81</v>
      </c>
    </row>
    <row r="104" spans="1:5">
      <c r="A104" s="135" t="s">
        <v>4734</v>
      </c>
      <c r="B104" s="196">
        <v>552</v>
      </c>
      <c r="C104" t="s">
        <v>4736</v>
      </c>
      <c r="D104" t="s">
        <v>4735</v>
      </c>
      <c r="E104">
        <v>552</v>
      </c>
    </row>
    <row r="105" spans="1:5">
      <c r="A105" s="135" t="s">
        <v>11485</v>
      </c>
      <c r="B105" s="196">
        <v>360</v>
      </c>
      <c r="C105" t="s">
        <v>11587</v>
      </c>
      <c r="D105">
        <v>0</v>
      </c>
      <c r="E105" t="e">
        <v>#N/A</v>
      </c>
    </row>
    <row r="106" spans="1:5">
      <c r="A106" s="135" t="s">
        <v>11486</v>
      </c>
      <c r="B106" s="196">
        <v>144</v>
      </c>
      <c r="C106" t="s">
        <v>11588</v>
      </c>
      <c r="D106">
        <v>0</v>
      </c>
      <c r="E106" t="e">
        <v>#N/A</v>
      </c>
    </row>
    <row r="107" spans="1:5">
      <c r="A107" s="135" t="s">
        <v>11487</v>
      </c>
      <c r="B107" s="196">
        <v>312</v>
      </c>
      <c r="C107" t="s">
        <v>11589</v>
      </c>
      <c r="D107" t="s">
        <v>11652</v>
      </c>
      <c r="E107" t="e">
        <v>#N/A</v>
      </c>
    </row>
    <row r="108" spans="1:5">
      <c r="A108" s="135" t="s">
        <v>11488</v>
      </c>
      <c r="B108" s="196">
        <v>300</v>
      </c>
      <c r="C108" t="s">
        <v>11590</v>
      </c>
      <c r="D108">
        <v>0</v>
      </c>
      <c r="E108" t="e">
        <v>#N/A</v>
      </c>
    </row>
    <row r="109" spans="1:5">
      <c r="A109" s="135" t="s">
        <v>5657</v>
      </c>
      <c r="B109" s="196">
        <v>252</v>
      </c>
      <c r="C109" t="s">
        <v>5659</v>
      </c>
      <c r="D109" t="s">
        <v>5658</v>
      </c>
      <c r="E109">
        <v>252</v>
      </c>
    </row>
    <row r="110" spans="1:5">
      <c r="A110" s="135" t="s">
        <v>2728</v>
      </c>
      <c r="B110" s="196">
        <v>540</v>
      </c>
      <c r="C110" t="s">
        <v>2730</v>
      </c>
      <c r="D110" t="s">
        <v>2729</v>
      </c>
      <c r="E110">
        <v>540</v>
      </c>
    </row>
    <row r="111" spans="1:5">
      <c r="A111" s="135" t="s">
        <v>11489</v>
      </c>
      <c r="B111" s="196">
        <v>240</v>
      </c>
      <c r="C111" t="s">
        <v>11591</v>
      </c>
      <c r="D111">
        <v>0</v>
      </c>
      <c r="E111" t="e">
        <v>#N/A</v>
      </c>
    </row>
    <row r="112" spans="1:5">
      <c r="A112" s="135" t="s">
        <v>11490</v>
      </c>
      <c r="B112" s="196">
        <v>108</v>
      </c>
      <c r="C112" t="s">
        <v>11592</v>
      </c>
      <c r="D112" t="s">
        <v>11653</v>
      </c>
      <c r="E112" t="e">
        <v>#N/A</v>
      </c>
    </row>
    <row r="113" spans="1:5">
      <c r="A113" s="135" t="s">
        <v>11491</v>
      </c>
      <c r="B113" s="196">
        <v>240</v>
      </c>
      <c r="C113" t="s">
        <v>11593</v>
      </c>
      <c r="D113">
        <v>0</v>
      </c>
      <c r="E113" t="e">
        <v>#N/A</v>
      </c>
    </row>
    <row r="114" spans="1:5">
      <c r="A114" s="135" t="s">
        <v>11492</v>
      </c>
      <c r="B114" s="196">
        <v>94.5</v>
      </c>
      <c r="C114" t="s">
        <v>11594</v>
      </c>
      <c r="D114" t="s">
        <v>11654</v>
      </c>
      <c r="E114" t="e">
        <v>#N/A</v>
      </c>
    </row>
    <row r="115" spans="1:5">
      <c r="A115" s="135" t="s">
        <v>11493</v>
      </c>
      <c r="B115" s="196">
        <v>1200</v>
      </c>
      <c r="C115" t="s">
        <v>11595</v>
      </c>
      <c r="D115">
        <v>0</v>
      </c>
      <c r="E115" t="e">
        <v>#N/A</v>
      </c>
    </row>
    <row r="116" spans="1:5">
      <c r="A116" s="135" t="s">
        <v>11494</v>
      </c>
      <c r="B116" s="196">
        <v>192</v>
      </c>
      <c r="C116" t="s">
        <v>11596</v>
      </c>
      <c r="D116">
        <v>0</v>
      </c>
      <c r="E116" t="e">
        <v>#N/A</v>
      </c>
    </row>
    <row r="117" spans="1:5">
      <c r="A117" s="135" t="s">
        <v>11495</v>
      </c>
      <c r="B117" s="196">
        <v>270</v>
      </c>
      <c r="C117" t="s">
        <v>11597</v>
      </c>
      <c r="D117">
        <v>0</v>
      </c>
      <c r="E117" t="e">
        <v>#N/A</v>
      </c>
    </row>
    <row r="118" spans="1:5">
      <c r="A118" s="135" t="s">
        <v>602</v>
      </c>
      <c r="B118" s="196">
        <v>131.25</v>
      </c>
      <c r="C118" t="s">
        <v>603</v>
      </c>
      <c r="D118">
        <v>0</v>
      </c>
      <c r="E118">
        <v>131.25</v>
      </c>
    </row>
    <row r="119" spans="1:5">
      <c r="A119" s="135" t="s">
        <v>11496</v>
      </c>
      <c r="B119" s="196">
        <v>480</v>
      </c>
      <c r="C119" t="s">
        <v>11598</v>
      </c>
      <c r="D119">
        <v>0</v>
      </c>
      <c r="E119" t="e">
        <v>#N/A</v>
      </c>
    </row>
    <row r="120" spans="1:5">
      <c r="A120" s="135" t="s">
        <v>11497</v>
      </c>
      <c r="B120" s="196">
        <v>384</v>
      </c>
      <c r="C120" t="s">
        <v>11599</v>
      </c>
      <c r="D120" t="s">
        <v>11655</v>
      </c>
      <c r="E120" t="e">
        <v>#N/A</v>
      </c>
    </row>
    <row r="121" spans="1:5">
      <c r="A121" s="135" t="s">
        <v>11498</v>
      </c>
      <c r="B121" s="196">
        <v>225</v>
      </c>
      <c r="C121" t="s">
        <v>11600</v>
      </c>
      <c r="D121" t="s">
        <v>11656</v>
      </c>
      <c r="E121" t="e">
        <v>#N/A</v>
      </c>
    </row>
    <row r="122" spans="1:5">
      <c r="A122" s="135" t="s">
        <v>11499</v>
      </c>
      <c r="B122" s="196">
        <v>840</v>
      </c>
      <c r="C122" t="s">
        <v>11601</v>
      </c>
      <c r="D122">
        <v>0</v>
      </c>
      <c r="E122" t="e">
        <v>#N/A</v>
      </c>
    </row>
    <row r="123" spans="1:5">
      <c r="A123" s="135" t="s">
        <v>11500</v>
      </c>
      <c r="B123" s="196">
        <v>60</v>
      </c>
      <c r="C123" t="s">
        <v>11602</v>
      </c>
      <c r="D123">
        <v>0</v>
      </c>
      <c r="E123" t="e">
        <v>#N/A</v>
      </c>
    </row>
    <row r="124" spans="1:5">
      <c r="A124" s="135" t="s">
        <v>5054</v>
      </c>
      <c r="B124" s="196">
        <v>367.5</v>
      </c>
      <c r="C124" t="s">
        <v>5056</v>
      </c>
      <c r="D124" t="s">
        <v>5055</v>
      </c>
      <c r="E124">
        <v>367.5</v>
      </c>
    </row>
    <row r="125" spans="1:5">
      <c r="A125" s="135" t="s">
        <v>11501</v>
      </c>
      <c r="B125" s="196">
        <v>240</v>
      </c>
      <c r="C125" t="s">
        <v>11603</v>
      </c>
      <c r="D125" t="s">
        <v>11657</v>
      </c>
      <c r="E125" t="e">
        <v>#N/A</v>
      </c>
    </row>
    <row r="126" spans="1:5">
      <c r="A126" s="135" t="s">
        <v>11502</v>
      </c>
      <c r="B126" s="196">
        <v>768</v>
      </c>
      <c r="C126" t="s">
        <v>11604</v>
      </c>
      <c r="D126">
        <v>0</v>
      </c>
      <c r="E126" t="e">
        <v>#N/A</v>
      </c>
    </row>
    <row r="127" spans="1:5">
      <c r="A127" s="135" t="s">
        <v>11503</v>
      </c>
      <c r="B127" s="196">
        <v>54</v>
      </c>
      <c r="C127" t="s">
        <v>11605</v>
      </c>
      <c r="D127">
        <v>0</v>
      </c>
      <c r="E127" t="e">
        <v>#N/A</v>
      </c>
    </row>
    <row r="128" spans="1:5">
      <c r="A128" s="135" t="s">
        <v>2801</v>
      </c>
      <c r="B128" s="196">
        <v>81</v>
      </c>
      <c r="C128" t="s">
        <v>2803</v>
      </c>
      <c r="D128" t="s">
        <v>2802</v>
      </c>
      <c r="E128">
        <v>81</v>
      </c>
    </row>
    <row r="129" spans="1:5">
      <c r="A129" s="135" t="s">
        <v>11504</v>
      </c>
      <c r="B129" s="196">
        <v>270</v>
      </c>
      <c r="C129" t="s">
        <v>11606</v>
      </c>
      <c r="D129">
        <v>0</v>
      </c>
      <c r="E129" t="e">
        <v>#N/A</v>
      </c>
    </row>
    <row r="130" spans="1:5">
      <c r="A130" s="135" t="s">
        <v>11505</v>
      </c>
      <c r="B130" s="196">
        <v>234</v>
      </c>
      <c r="C130" t="s">
        <v>11607</v>
      </c>
      <c r="D130">
        <v>0</v>
      </c>
      <c r="E130" t="e">
        <v>#N/A</v>
      </c>
    </row>
    <row r="131" spans="1:5">
      <c r="A131" s="135" t="s">
        <v>4916</v>
      </c>
      <c r="B131" s="196">
        <v>1524</v>
      </c>
      <c r="C131" t="s">
        <v>4917</v>
      </c>
      <c r="D131">
        <v>0</v>
      </c>
      <c r="E131">
        <v>1524</v>
      </c>
    </row>
    <row r="132" spans="1:5">
      <c r="A132" s="135" t="s">
        <v>5519</v>
      </c>
      <c r="B132" s="196">
        <v>504</v>
      </c>
      <c r="C132" t="s">
        <v>5521</v>
      </c>
      <c r="D132" t="s">
        <v>5520</v>
      </c>
      <c r="E132">
        <v>504</v>
      </c>
    </row>
    <row r="133" spans="1:5">
      <c r="A133" s="135" t="s">
        <v>11506</v>
      </c>
      <c r="B133" s="196">
        <v>2400</v>
      </c>
      <c r="C133" t="s">
        <v>11608</v>
      </c>
      <c r="D133">
        <v>0</v>
      </c>
      <c r="E133" t="e">
        <v>#N/A</v>
      </c>
    </row>
    <row r="134" spans="1:5">
      <c r="A134" s="135" t="s">
        <v>11507</v>
      </c>
      <c r="B134" s="196">
        <v>525</v>
      </c>
      <c r="C134" t="s">
        <v>11609</v>
      </c>
      <c r="D134" t="s">
        <v>11658</v>
      </c>
      <c r="E134" t="e">
        <v>#N/A</v>
      </c>
    </row>
    <row r="135" spans="1:5">
      <c r="A135" s="135" t="s">
        <v>11508</v>
      </c>
      <c r="B135" s="196">
        <v>315</v>
      </c>
      <c r="C135" t="s">
        <v>11610</v>
      </c>
      <c r="D135" t="s">
        <v>11659</v>
      </c>
      <c r="E135" t="e">
        <v>#N/A</v>
      </c>
    </row>
    <row r="136" spans="1:5">
      <c r="A136" s="135" t="s">
        <v>11509</v>
      </c>
      <c r="B136" s="196">
        <v>249.60000000000002</v>
      </c>
      <c r="C136" t="s">
        <v>11611</v>
      </c>
      <c r="D136">
        <v>0</v>
      </c>
      <c r="E136" t="e">
        <v>#N/A</v>
      </c>
    </row>
    <row r="137" spans="1:5">
      <c r="A137" s="135" t="s">
        <v>11510</v>
      </c>
      <c r="B137" s="196">
        <v>324</v>
      </c>
      <c r="C137" t="s">
        <v>11612</v>
      </c>
      <c r="D137" t="s">
        <v>11660</v>
      </c>
      <c r="E137" t="e">
        <v>#N/A</v>
      </c>
    </row>
    <row r="138" spans="1:5">
      <c r="A138" s="135" t="s">
        <v>11511</v>
      </c>
      <c r="B138" s="196">
        <v>189</v>
      </c>
      <c r="C138" t="s">
        <v>11613</v>
      </c>
      <c r="D138" t="s">
        <v>11661</v>
      </c>
      <c r="E138" t="e">
        <v>#N/A</v>
      </c>
    </row>
    <row r="139" spans="1:5">
      <c r="A139" s="135" t="s">
        <v>11512</v>
      </c>
      <c r="B139" s="196">
        <v>300</v>
      </c>
      <c r="C139" t="s">
        <v>11614</v>
      </c>
      <c r="D139" t="s">
        <v>11662</v>
      </c>
      <c r="E139" t="e">
        <v>#N/A</v>
      </c>
    </row>
    <row r="140" spans="1:5">
      <c r="A140" s="135" t="s">
        <v>11513</v>
      </c>
      <c r="B140" s="196">
        <v>78.75</v>
      </c>
      <c r="C140" t="s">
        <v>11615</v>
      </c>
      <c r="D140">
        <v>0</v>
      </c>
      <c r="E140" t="e">
        <v>#N/A</v>
      </c>
    </row>
    <row r="141" spans="1:5">
      <c r="A141" s="135" t="s">
        <v>11514</v>
      </c>
      <c r="B141" s="196">
        <v>378</v>
      </c>
      <c r="C141" t="s">
        <v>11616</v>
      </c>
      <c r="D141">
        <v>0</v>
      </c>
      <c r="E141" t="e">
        <v>#N/A</v>
      </c>
    </row>
    <row r="142" spans="1:5">
      <c r="A142" s="135" t="s">
        <v>11515</v>
      </c>
      <c r="B142" s="196">
        <v>81</v>
      </c>
      <c r="C142" t="s">
        <v>11617</v>
      </c>
      <c r="D142" t="s">
        <v>11663</v>
      </c>
      <c r="E142" t="e">
        <v>#N/A</v>
      </c>
    </row>
    <row r="143" spans="1:5">
      <c r="A143" s="135" t="s">
        <v>11516</v>
      </c>
      <c r="B143" s="196">
        <v>472.5</v>
      </c>
      <c r="C143" t="s">
        <v>11618</v>
      </c>
      <c r="D143">
        <v>0</v>
      </c>
      <c r="E143" t="e">
        <v>#N/A</v>
      </c>
    </row>
    <row r="144" spans="1:5">
      <c r="A144" s="135" t="s">
        <v>11517</v>
      </c>
      <c r="B144" s="196">
        <v>240</v>
      </c>
      <c r="C144" t="s">
        <v>11619</v>
      </c>
      <c r="D144" t="s">
        <v>11664</v>
      </c>
      <c r="E144" t="e">
        <v>#N/A</v>
      </c>
    </row>
    <row r="145" spans="1:5">
      <c r="A145" s="135" t="s">
        <v>11518</v>
      </c>
      <c r="B145" s="196">
        <v>135</v>
      </c>
      <c r="C145" t="s">
        <v>11620</v>
      </c>
      <c r="D145" t="s">
        <v>11665</v>
      </c>
      <c r="E145" t="e">
        <v>#N/A</v>
      </c>
    </row>
    <row r="146" spans="1:5">
      <c r="A146" s="135" t="s">
        <v>11519</v>
      </c>
      <c r="B146" s="196">
        <v>74.25</v>
      </c>
      <c r="C146" t="s">
        <v>11621</v>
      </c>
      <c r="D146" t="s">
        <v>11666</v>
      </c>
      <c r="E146" t="e">
        <v>#N/A</v>
      </c>
    </row>
    <row r="147" spans="1:5">
      <c r="A147" s="135" t="s">
        <v>11520</v>
      </c>
      <c r="B147" s="196">
        <v>246</v>
      </c>
      <c r="C147" t="s">
        <v>11622</v>
      </c>
      <c r="D147">
        <v>0</v>
      </c>
      <c r="E147" t="e">
        <v>#N/A</v>
      </c>
    </row>
    <row r="148" spans="1:5">
      <c r="A148" s="135" t="s">
        <v>11521</v>
      </c>
      <c r="B148" s="196">
        <v>240</v>
      </c>
      <c r="C148" t="s">
        <v>11623</v>
      </c>
      <c r="D148">
        <v>0</v>
      </c>
      <c r="E148" t="e">
        <v>#N/A</v>
      </c>
    </row>
    <row r="149" spans="1:5">
      <c r="A149" s="135" t="s">
        <v>11522</v>
      </c>
      <c r="B149" s="196">
        <v>60</v>
      </c>
      <c r="C149" t="s">
        <v>11624</v>
      </c>
      <c r="D149">
        <v>0</v>
      </c>
      <c r="E149" t="e">
        <v>#N/A</v>
      </c>
    </row>
    <row r="150" spans="1:5">
      <c r="A150" s="135" t="s">
        <v>11523</v>
      </c>
      <c r="B150" s="196">
        <v>4500</v>
      </c>
      <c r="C150" t="s">
        <v>11625</v>
      </c>
      <c r="D150" t="s">
        <v>11667</v>
      </c>
      <c r="E150" t="e">
        <v>#N/A</v>
      </c>
    </row>
    <row r="151" spans="1:5">
      <c r="A151" s="135" t="s">
        <v>11524</v>
      </c>
      <c r="B151" s="196">
        <v>504</v>
      </c>
      <c r="C151" t="s">
        <v>11626</v>
      </c>
      <c r="D151">
        <v>0</v>
      </c>
      <c r="E151" t="e">
        <v>#N/A</v>
      </c>
    </row>
    <row r="152" spans="1:5">
      <c r="A152" s="135" t="s">
        <v>11525</v>
      </c>
      <c r="B152" s="196">
        <v>450</v>
      </c>
      <c r="C152" t="s">
        <v>11627</v>
      </c>
      <c r="D152">
        <v>0</v>
      </c>
      <c r="E152" t="e">
        <v>#N/A</v>
      </c>
    </row>
    <row r="153" spans="1:5">
      <c r="A153" s="135" t="s">
        <v>11526</v>
      </c>
      <c r="B153" s="196">
        <v>192</v>
      </c>
      <c r="C153" t="s">
        <v>11628</v>
      </c>
      <c r="D153">
        <v>0</v>
      </c>
      <c r="E153" t="e">
        <v>#N/A</v>
      </c>
    </row>
    <row r="154" spans="1:5">
      <c r="A154" s="135" t="s">
        <v>11527</v>
      </c>
      <c r="B154" s="196">
        <v>768</v>
      </c>
      <c r="C154" t="s">
        <v>11629</v>
      </c>
      <c r="D154">
        <v>0</v>
      </c>
      <c r="E154" t="e">
        <v>#N/A</v>
      </c>
    </row>
    <row r="155" spans="1:5">
      <c r="A155" s="135" t="s">
        <v>11528</v>
      </c>
      <c r="B155" s="196">
        <v>9117</v>
      </c>
      <c r="C155" t="s">
        <v>11630</v>
      </c>
      <c r="D155">
        <v>0</v>
      </c>
      <c r="E155" t="e">
        <v>#N/A</v>
      </c>
    </row>
    <row r="156" spans="1:5">
      <c r="A156" s="135" t="s">
        <v>11529</v>
      </c>
      <c r="B156" s="196">
        <v>648</v>
      </c>
      <c r="C156" t="s">
        <v>11631</v>
      </c>
      <c r="D156" t="s">
        <v>11668</v>
      </c>
      <c r="E156" t="e">
        <v>#N/A</v>
      </c>
    </row>
    <row r="157" spans="1:5">
      <c r="A157" s="135" t="s">
        <v>11530</v>
      </c>
      <c r="B157" s="196">
        <v>240</v>
      </c>
      <c r="C157" t="s">
        <v>11632</v>
      </c>
      <c r="D157">
        <v>0</v>
      </c>
      <c r="E157" t="e">
        <v>#N/A</v>
      </c>
    </row>
    <row r="158" spans="1:5">
      <c r="A158" s="135" t="s">
        <v>11531</v>
      </c>
      <c r="B158" s="196">
        <v>180</v>
      </c>
      <c r="C158" t="s">
        <v>11633</v>
      </c>
      <c r="D158">
        <v>0</v>
      </c>
      <c r="E158" t="e">
        <v>#N/A</v>
      </c>
    </row>
    <row r="159" spans="1:5">
      <c r="A159" s="135" t="s">
        <v>11532</v>
      </c>
      <c r="B159" s="196">
        <v>240</v>
      </c>
      <c r="C159" t="s">
        <v>11634</v>
      </c>
      <c r="D159">
        <v>0</v>
      </c>
      <c r="E159" t="e">
        <v>#N/A</v>
      </c>
    </row>
    <row r="160" spans="1:5">
      <c r="A160" s="137" t="s">
        <v>11430</v>
      </c>
      <c r="B160" s="197">
        <v>584410.17916666658</v>
      </c>
    </row>
  </sheetData>
  <autoFilter ref="A1:E16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B71"/>
  <sheetViews>
    <sheetView workbookViewId="0">
      <selection sqref="A1:XFD1048576"/>
    </sheetView>
  </sheetViews>
  <sheetFormatPr defaultRowHeight="21"/>
  <cols>
    <col min="1" max="1" width="4.375" style="240" customWidth="1"/>
    <col min="2" max="2" width="4.375" style="241" customWidth="1"/>
    <col min="3" max="3" width="7.5" style="187" customWidth="1"/>
    <col min="4" max="4" width="9" style="188" customWidth="1"/>
    <col min="5" max="5" width="6.875" style="188" customWidth="1"/>
    <col min="6" max="8" width="9" style="188"/>
    <col min="9" max="9" width="0" style="189" hidden="1" customWidth="1"/>
    <col min="10" max="14" width="0" style="187" hidden="1" customWidth="1"/>
    <col min="15" max="21" width="9" style="188"/>
    <col min="22" max="22" width="9" style="242"/>
    <col min="23" max="25" width="9" style="189"/>
    <col min="26" max="26" width="9" style="243"/>
    <col min="27" max="27" width="9" style="187"/>
    <col min="28" max="28" width="9" style="188"/>
    <col min="29" max="16384" width="9" style="139"/>
  </cols>
  <sheetData>
    <row r="1" spans="1:28" ht="84">
      <c r="A1" s="211" t="s">
        <v>12384</v>
      </c>
      <c r="B1" s="212" t="s">
        <v>12385</v>
      </c>
      <c r="C1" s="213" t="s">
        <v>12386</v>
      </c>
      <c r="D1" s="214" t="s">
        <v>12350</v>
      </c>
      <c r="E1" s="214" t="s">
        <v>6872</v>
      </c>
      <c r="F1" s="214" t="s">
        <v>6873</v>
      </c>
      <c r="G1" s="214" t="s">
        <v>6874</v>
      </c>
      <c r="H1" s="214" t="s">
        <v>3</v>
      </c>
      <c r="I1" s="215" t="s">
        <v>11673</v>
      </c>
      <c r="J1" s="213" t="s">
        <v>11674</v>
      </c>
      <c r="K1" s="213" t="s">
        <v>6878</v>
      </c>
      <c r="L1" s="213" t="s">
        <v>6879</v>
      </c>
      <c r="M1" s="213" t="s">
        <v>6880</v>
      </c>
      <c r="N1" s="213" t="s">
        <v>6881</v>
      </c>
      <c r="O1" s="213" t="s">
        <v>12387</v>
      </c>
      <c r="P1" s="213" t="s">
        <v>12388</v>
      </c>
      <c r="Q1" s="213" t="s">
        <v>11679</v>
      </c>
      <c r="R1" s="213" t="s">
        <v>11680</v>
      </c>
      <c r="S1" s="213" t="s">
        <v>12389</v>
      </c>
      <c r="T1" s="216" t="s">
        <v>12390</v>
      </c>
      <c r="U1" s="213" t="s">
        <v>12391</v>
      </c>
      <c r="V1" s="216" t="s">
        <v>12392</v>
      </c>
      <c r="W1" s="215" t="s">
        <v>12393</v>
      </c>
      <c r="X1" s="215" t="s">
        <v>12394</v>
      </c>
      <c r="Y1" s="212" t="s">
        <v>12395</v>
      </c>
      <c r="Z1" s="217" t="s">
        <v>11686</v>
      </c>
      <c r="AA1" s="213" t="s">
        <v>6</v>
      </c>
      <c r="AB1" s="212" t="s">
        <v>11687</v>
      </c>
    </row>
    <row r="2" spans="1:28">
      <c r="A2" s="218" t="s">
        <v>6895</v>
      </c>
      <c r="B2" s="219">
        <v>2</v>
      </c>
      <c r="C2" s="155" t="s">
        <v>12396</v>
      </c>
      <c r="D2" s="220" t="s">
        <v>11478</v>
      </c>
      <c r="E2" s="220" t="s">
        <v>6896</v>
      </c>
      <c r="F2" s="220" t="s">
        <v>11709</v>
      </c>
      <c r="G2" s="220" t="s">
        <v>6916</v>
      </c>
      <c r="H2" s="220" t="str">
        <f t="shared" ref="H2:H17" si="0">E2&amp;" "&amp;F2&amp;" "&amp;G2</f>
        <v>นาย สุทัย ภู่ศิลป์</v>
      </c>
      <c r="I2" s="151" t="s">
        <v>9692</v>
      </c>
      <c r="J2" s="155" t="s">
        <v>6954</v>
      </c>
      <c r="K2" s="221" t="s">
        <v>6935</v>
      </c>
      <c r="L2" s="221" t="s">
        <v>6936</v>
      </c>
      <c r="M2" s="221" t="s">
        <v>6937</v>
      </c>
      <c r="N2" s="221">
        <v>84170</v>
      </c>
      <c r="O2" s="222">
        <v>2</v>
      </c>
      <c r="P2" s="222">
        <v>20</v>
      </c>
      <c r="Q2" s="155">
        <v>150</v>
      </c>
      <c r="R2" s="155">
        <v>150</v>
      </c>
      <c r="S2" s="158">
        <f t="shared" ref="S2:S65" si="1">Q2*R2</f>
        <v>22500</v>
      </c>
      <c r="T2" s="158">
        <f t="shared" ref="T2:T8" si="2">S2/500*P2</f>
        <v>900</v>
      </c>
      <c r="U2" s="155">
        <v>1</v>
      </c>
      <c r="V2" s="158">
        <v>900</v>
      </c>
      <c r="W2" s="149"/>
      <c r="X2" s="149" t="s">
        <v>12397</v>
      </c>
      <c r="Y2" s="149" t="s">
        <v>11714</v>
      </c>
      <c r="Z2" s="160">
        <v>42146</v>
      </c>
      <c r="AA2" s="223"/>
      <c r="AB2" s="155" t="s">
        <v>11694</v>
      </c>
    </row>
    <row r="3" spans="1:28">
      <c r="A3" s="218" t="s">
        <v>6904</v>
      </c>
      <c r="B3" s="219">
        <v>2</v>
      </c>
      <c r="C3" s="155" t="s">
        <v>12398</v>
      </c>
      <c r="D3" s="220" t="s">
        <v>2288</v>
      </c>
      <c r="E3" s="220" t="s">
        <v>6905</v>
      </c>
      <c r="F3" s="220" t="s">
        <v>8825</v>
      </c>
      <c r="G3" s="220" t="s">
        <v>8826</v>
      </c>
      <c r="H3" s="220" t="str">
        <f t="shared" si="0"/>
        <v>นาง อุระ เกิดรอด</v>
      </c>
      <c r="I3" s="155" t="s">
        <v>11745</v>
      </c>
      <c r="J3" s="155" t="s">
        <v>6909</v>
      </c>
      <c r="K3" s="221" t="s">
        <v>6935</v>
      </c>
      <c r="L3" s="221" t="s">
        <v>6936</v>
      </c>
      <c r="M3" s="221" t="s">
        <v>6937</v>
      </c>
      <c r="N3" s="221">
        <v>84170</v>
      </c>
      <c r="O3" s="222">
        <v>1</v>
      </c>
      <c r="P3" s="222">
        <v>3</v>
      </c>
      <c r="Q3" s="155">
        <v>100</v>
      </c>
      <c r="R3" s="155">
        <v>200</v>
      </c>
      <c r="S3" s="158">
        <f t="shared" si="1"/>
        <v>20000</v>
      </c>
      <c r="T3" s="158">
        <f t="shared" si="2"/>
        <v>120</v>
      </c>
      <c r="U3" s="155">
        <v>1</v>
      </c>
      <c r="V3" s="158">
        <v>200</v>
      </c>
      <c r="W3" s="149"/>
      <c r="X3" s="149" t="s">
        <v>12397</v>
      </c>
      <c r="Y3" s="149" t="s">
        <v>12212</v>
      </c>
      <c r="Z3" s="160">
        <v>42079</v>
      </c>
      <c r="AA3" s="223"/>
      <c r="AB3" s="155" t="s">
        <v>11694</v>
      </c>
    </row>
    <row r="4" spans="1:28">
      <c r="A4" s="218" t="s">
        <v>6914</v>
      </c>
      <c r="B4" s="219">
        <v>3</v>
      </c>
      <c r="C4" s="155" t="s">
        <v>12399</v>
      </c>
      <c r="D4" s="164" t="s">
        <v>11440</v>
      </c>
      <c r="E4" s="164" t="s">
        <v>11754</v>
      </c>
      <c r="F4" s="164" t="s">
        <v>11755</v>
      </c>
      <c r="G4" s="224" t="s">
        <v>12297</v>
      </c>
      <c r="H4" s="224" t="s">
        <v>12400</v>
      </c>
      <c r="I4" s="155">
        <v>119</v>
      </c>
      <c r="J4" s="155" t="s">
        <v>7706</v>
      </c>
      <c r="K4" s="221" t="s">
        <v>7761</v>
      </c>
      <c r="L4" s="221" t="s">
        <v>6936</v>
      </c>
      <c r="M4" s="221" t="s">
        <v>6937</v>
      </c>
      <c r="N4" s="221">
        <v>84170</v>
      </c>
      <c r="O4" s="222">
        <v>1</v>
      </c>
      <c r="P4" s="222">
        <v>3</v>
      </c>
      <c r="Q4" s="155">
        <v>120</v>
      </c>
      <c r="R4" s="155">
        <v>240</v>
      </c>
      <c r="S4" s="158">
        <f t="shared" si="1"/>
        <v>28800</v>
      </c>
      <c r="T4" s="158">
        <f t="shared" si="2"/>
        <v>172.8</v>
      </c>
      <c r="U4" s="155">
        <v>1</v>
      </c>
      <c r="V4" s="158">
        <v>200</v>
      </c>
      <c r="W4" s="149"/>
      <c r="X4" s="149" t="s">
        <v>12397</v>
      </c>
      <c r="Y4" s="149" t="s">
        <v>11719</v>
      </c>
      <c r="Z4" s="160">
        <v>42046</v>
      </c>
      <c r="AA4" s="223"/>
      <c r="AB4" s="155" t="s">
        <v>11694</v>
      </c>
    </row>
    <row r="5" spans="1:28">
      <c r="A5" s="225" t="s">
        <v>6922</v>
      </c>
      <c r="B5" s="219">
        <v>4</v>
      </c>
      <c r="C5" s="155" t="s">
        <v>12401</v>
      </c>
      <c r="D5" s="220" t="s">
        <v>11453</v>
      </c>
      <c r="E5" s="220" t="s">
        <v>6896</v>
      </c>
      <c r="F5" s="220" t="s">
        <v>8537</v>
      </c>
      <c r="G5" s="220" t="s">
        <v>11801</v>
      </c>
      <c r="H5" s="220" t="str">
        <f t="shared" si="0"/>
        <v>นาย วัฒนา สำลี</v>
      </c>
      <c r="I5" s="151" t="s">
        <v>7421</v>
      </c>
      <c r="J5" s="155" t="s">
        <v>7031</v>
      </c>
      <c r="K5" s="221" t="s">
        <v>6935</v>
      </c>
      <c r="L5" s="155" t="s">
        <v>6936</v>
      </c>
      <c r="M5" s="155" t="s">
        <v>6937</v>
      </c>
      <c r="N5" s="155">
        <v>84170</v>
      </c>
      <c r="O5" s="222">
        <v>3</v>
      </c>
      <c r="P5" s="222">
        <v>3</v>
      </c>
      <c r="Q5" s="155">
        <v>180</v>
      </c>
      <c r="R5" s="155">
        <v>357</v>
      </c>
      <c r="S5" s="158">
        <f t="shared" si="1"/>
        <v>64260</v>
      </c>
      <c r="T5" s="158">
        <f t="shared" si="2"/>
        <v>385.56000000000006</v>
      </c>
      <c r="U5" s="158">
        <v>1</v>
      </c>
      <c r="V5" s="158">
        <v>386</v>
      </c>
      <c r="W5" s="149" t="s">
        <v>11927</v>
      </c>
      <c r="X5" s="149" t="s">
        <v>12397</v>
      </c>
      <c r="Y5" s="149"/>
      <c r="Z5" s="160">
        <v>42198</v>
      </c>
      <c r="AA5" s="155"/>
      <c r="AB5" s="155" t="s">
        <v>11694</v>
      </c>
    </row>
    <row r="6" spans="1:28">
      <c r="A6" s="177" t="s">
        <v>6931</v>
      </c>
      <c r="B6" s="219">
        <v>5</v>
      </c>
      <c r="C6" s="155" t="s">
        <v>11827</v>
      </c>
      <c r="D6" s="220" t="s">
        <v>11435</v>
      </c>
      <c r="E6" s="220" t="s">
        <v>9283</v>
      </c>
      <c r="F6" s="220" t="s">
        <v>11865</v>
      </c>
      <c r="G6" s="220" t="s">
        <v>8367</v>
      </c>
      <c r="H6" s="220" t="str">
        <f t="shared" si="0"/>
        <v>บมจ. ไทยฮั้วยางพารา -</v>
      </c>
      <c r="I6" s="149" t="s">
        <v>11866</v>
      </c>
      <c r="J6" s="155" t="s">
        <v>6954</v>
      </c>
      <c r="K6" s="221" t="s">
        <v>11867</v>
      </c>
      <c r="L6" s="221" t="s">
        <v>7631</v>
      </c>
      <c r="M6" s="221" t="s">
        <v>7632</v>
      </c>
      <c r="N6" s="221">
        <v>90110</v>
      </c>
      <c r="O6" s="222">
        <v>3</v>
      </c>
      <c r="P6" s="222">
        <v>40</v>
      </c>
      <c r="Q6" s="155">
        <v>100</v>
      </c>
      <c r="R6" s="155">
        <v>240</v>
      </c>
      <c r="S6" s="158">
        <f t="shared" si="1"/>
        <v>24000</v>
      </c>
      <c r="T6" s="158">
        <f t="shared" si="2"/>
        <v>1920</v>
      </c>
      <c r="U6" s="155">
        <v>1</v>
      </c>
      <c r="V6" s="158">
        <v>1920</v>
      </c>
      <c r="W6" s="149"/>
      <c r="X6" s="149" t="s">
        <v>12397</v>
      </c>
      <c r="Y6" s="149" t="s">
        <v>12287</v>
      </c>
      <c r="Z6" s="160">
        <v>42025</v>
      </c>
      <c r="AA6" s="177"/>
      <c r="AB6" s="155" t="s">
        <v>11694</v>
      </c>
    </row>
    <row r="7" spans="1:28">
      <c r="A7" s="177" t="s">
        <v>6939</v>
      </c>
      <c r="B7" s="219">
        <v>5</v>
      </c>
      <c r="C7" s="155" t="s">
        <v>12402</v>
      </c>
      <c r="D7" s="164" t="s">
        <v>11521</v>
      </c>
      <c r="E7" s="164" t="s">
        <v>6923</v>
      </c>
      <c r="F7" s="164" t="s">
        <v>8402</v>
      </c>
      <c r="G7" s="164" t="s">
        <v>11853</v>
      </c>
      <c r="H7" s="220" t="str">
        <f t="shared" si="0"/>
        <v>นางสาว สุจินต์ จันกลาง</v>
      </c>
      <c r="I7" s="149" t="s">
        <v>7840</v>
      </c>
      <c r="J7" s="155" t="s">
        <v>7675</v>
      </c>
      <c r="K7" s="221" t="s">
        <v>11854</v>
      </c>
      <c r="L7" s="221" t="s">
        <v>11855</v>
      </c>
      <c r="M7" s="221" t="s">
        <v>11856</v>
      </c>
      <c r="N7" s="221"/>
      <c r="O7" s="222">
        <v>1</v>
      </c>
      <c r="P7" s="222">
        <v>3</v>
      </c>
      <c r="Q7" s="155">
        <v>120</v>
      </c>
      <c r="R7" s="155">
        <v>240</v>
      </c>
      <c r="S7" s="158">
        <f t="shared" si="1"/>
        <v>28800</v>
      </c>
      <c r="T7" s="158">
        <f t="shared" si="2"/>
        <v>172.8</v>
      </c>
      <c r="U7" s="155">
        <v>1</v>
      </c>
      <c r="V7" s="158">
        <v>200</v>
      </c>
      <c r="W7" s="149"/>
      <c r="X7" s="149" t="s">
        <v>12397</v>
      </c>
      <c r="Y7" s="149" t="s">
        <v>12224</v>
      </c>
      <c r="Z7" s="160">
        <v>42082</v>
      </c>
      <c r="AA7" s="177"/>
      <c r="AB7" s="155" t="s">
        <v>11694</v>
      </c>
    </row>
    <row r="8" spans="1:28">
      <c r="A8" s="218" t="s">
        <v>6950</v>
      </c>
      <c r="B8" s="219">
        <v>5</v>
      </c>
      <c r="C8" s="155" t="s">
        <v>12403</v>
      </c>
      <c r="D8" s="220" t="s">
        <v>11489</v>
      </c>
      <c r="E8" s="220" t="s">
        <v>6896</v>
      </c>
      <c r="F8" s="220" t="s">
        <v>11822</v>
      </c>
      <c r="G8" s="220" t="s">
        <v>8974</v>
      </c>
      <c r="H8" s="220" t="str">
        <f t="shared" si="0"/>
        <v>นาย อนุมาศ บัวเอี่ยม</v>
      </c>
      <c r="I8" s="149" t="s">
        <v>10099</v>
      </c>
      <c r="J8" s="155" t="s">
        <v>6944</v>
      </c>
      <c r="K8" s="221" t="s">
        <v>6935</v>
      </c>
      <c r="L8" s="221" t="s">
        <v>6936</v>
      </c>
      <c r="M8" s="221" t="s">
        <v>6937</v>
      </c>
      <c r="N8" s="221">
        <v>84170</v>
      </c>
      <c r="O8" s="222">
        <v>1</v>
      </c>
      <c r="P8" s="222">
        <v>3</v>
      </c>
      <c r="Q8" s="155">
        <v>120</v>
      </c>
      <c r="R8" s="155">
        <v>240</v>
      </c>
      <c r="S8" s="158">
        <f t="shared" si="1"/>
        <v>28800</v>
      </c>
      <c r="T8" s="158">
        <f t="shared" si="2"/>
        <v>172.8</v>
      </c>
      <c r="U8" s="155">
        <v>1</v>
      </c>
      <c r="V8" s="158">
        <v>200</v>
      </c>
      <c r="W8" s="149" t="s">
        <v>11703</v>
      </c>
      <c r="X8" s="149" t="s">
        <v>12397</v>
      </c>
      <c r="Y8" s="149" t="s">
        <v>11718</v>
      </c>
      <c r="Z8" s="160">
        <v>42052</v>
      </c>
      <c r="AA8" s="155"/>
      <c r="AB8" s="155" t="s">
        <v>11694</v>
      </c>
    </row>
    <row r="9" spans="1:28">
      <c r="A9" s="218" t="s">
        <v>6956</v>
      </c>
      <c r="B9" s="219">
        <v>5</v>
      </c>
      <c r="C9" s="155" t="s">
        <v>12404</v>
      </c>
      <c r="D9" s="63" t="s">
        <v>11527</v>
      </c>
      <c r="E9" s="224" t="s">
        <v>6923</v>
      </c>
      <c r="F9" s="224" t="s">
        <v>9389</v>
      </c>
      <c r="G9" s="224" t="s">
        <v>11861</v>
      </c>
      <c r="H9" s="220" t="str">
        <f t="shared" si="0"/>
        <v>นางสาว ขนิษฐา ศิลป์สอน</v>
      </c>
      <c r="I9" s="149" t="s">
        <v>7476</v>
      </c>
      <c r="J9" s="155" t="s">
        <v>7675</v>
      </c>
      <c r="K9" s="221" t="s">
        <v>6910</v>
      </c>
      <c r="L9" s="221" t="s">
        <v>6911</v>
      </c>
      <c r="M9" s="221" t="s">
        <v>6912</v>
      </c>
      <c r="N9" s="221">
        <v>86170</v>
      </c>
      <c r="O9" s="222">
        <v>1</v>
      </c>
      <c r="P9" s="222">
        <v>3</v>
      </c>
      <c r="Q9" s="155">
        <v>120</v>
      </c>
      <c r="R9" s="155">
        <v>280</v>
      </c>
      <c r="S9" s="158">
        <f t="shared" si="1"/>
        <v>33600</v>
      </c>
      <c r="T9" s="158">
        <v>202</v>
      </c>
      <c r="U9" s="155">
        <v>3</v>
      </c>
      <c r="V9" s="158">
        <f>T9*3</f>
        <v>606</v>
      </c>
      <c r="W9" s="149" t="s">
        <v>11718</v>
      </c>
      <c r="X9" s="149" t="s">
        <v>12397</v>
      </c>
      <c r="Y9" s="149" t="s">
        <v>11728</v>
      </c>
      <c r="Z9" s="160">
        <v>42038</v>
      </c>
      <c r="AA9" s="155"/>
      <c r="AB9" s="155" t="s">
        <v>11694</v>
      </c>
    </row>
    <row r="10" spans="1:28">
      <c r="A10" s="218" t="s">
        <v>6960</v>
      </c>
      <c r="B10" s="219">
        <v>5</v>
      </c>
      <c r="C10" s="155" t="s">
        <v>12405</v>
      </c>
      <c r="D10" s="63" t="s">
        <v>11439</v>
      </c>
      <c r="E10" s="224" t="s">
        <v>11754</v>
      </c>
      <c r="F10" s="224" t="s">
        <v>12308</v>
      </c>
      <c r="G10" s="224" t="s">
        <v>12297</v>
      </c>
      <c r="H10" s="220" t="str">
        <f t="shared" si="0"/>
        <v>บจก. จิยางกูรปิโตรเลียม  -</v>
      </c>
      <c r="I10" s="149" t="s">
        <v>6959</v>
      </c>
      <c r="J10" s="155" t="s">
        <v>6944</v>
      </c>
      <c r="K10" s="221" t="s">
        <v>6935</v>
      </c>
      <c r="L10" s="221" t="s">
        <v>6936</v>
      </c>
      <c r="M10" s="221" t="s">
        <v>6937</v>
      </c>
      <c r="N10" s="221">
        <v>84170</v>
      </c>
      <c r="O10" s="222">
        <v>2</v>
      </c>
      <c r="P10" s="222">
        <v>20</v>
      </c>
      <c r="Q10" s="155">
        <v>60</v>
      </c>
      <c r="R10" s="155">
        <v>300</v>
      </c>
      <c r="S10" s="158">
        <f t="shared" si="1"/>
        <v>18000</v>
      </c>
      <c r="T10" s="158">
        <f t="shared" ref="T10:T70" si="3">S10/500*P10</f>
        <v>720</v>
      </c>
      <c r="U10" s="155">
        <v>1</v>
      </c>
      <c r="V10" s="158">
        <v>720</v>
      </c>
      <c r="W10" s="149" t="s">
        <v>11702</v>
      </c>
      <c r="X10" s="149" t="s">
        <v>12397</v>
      </c>
      <c r="Y10" s="149" t="s">
        <v>12221</v>
      </c>
      <c r="Z10" s="160">
        <v>42076</v>
      </c>
      <c r="AA10" s="155"/>
      <c r="AB10" s="155" t="s">
        <v>11694</v>
      </c>
    </row>
    <row r="11" spans="1:28">
      <c r="A11" s="218" t="s">
        <v>6960</v>
      </c>
      <c r="B11" s="219">
        <v>5</v>
      </c>
      <c r="C11" s="155" t="s">
        <v>12406</v>
      </c>
      <c r="D11" s="63" t="s">
        <v>11439</v>
      </c>
      <c r="E11" s="224" t="s">
        <v>11754</v>
      </c>
      <c r="F11" s="224" t="s">
        <v>12308</v>
      </c>
      <c r="G11" s="224" t="s">
        <v>12297</v>
      </c>
      <c r="H11" s="220" t="str">
        <f t="shared" si="0"/>
        <v>บจก. จิยางกูรปิโตรเลียม  -</v>
      </c>
      <c r="I11" s="149" t="s">
        <v>6959</v>
      </c>
      <c r="J11" s="155" t="s">
        <v>6944</v>
      </c>
      <c r="K11" s="221" t="s">
        <v>6935</v>
      </c>
      <c r="L11" s="221" t="s">
        <v>6936</v>
      </c>
      <c r="M11" s="221" t="s">
        <v>6937</v>
      </c>
      <c r="N11" s="221">
        <v>84170</v>
      </c>
      <c r="O11" s="222">
        <v>2</v>
      </c>
      <c r="P11" s="222">
        <v>20</v>
      </c>
      <c r="Q11" s="155">
        <v>150</v>
      </c>
      <c r="R11" s="155">
        <v>250</v>
      </c>
      <c r="S11" s="158">
        <f t="shared" si="1"/>
        <v>37500</v>
      </c>
      <c r="T11" s="158">
        <f t="shared" si="3"/>
        <v>1500</v>
      </c>
      <c r="U11" s="155">
        <v>1</v>
      </c>
      <c r="V11" s="158">
        <f t="shared" ref="V11:V17" si="4">T11*U11</f>
        <v>1500</v>
      </c>
      <c r="W11" s="149" t="s">
        <v>11702</v>
      </c>
      <c r="X11" s="149" t="s">
        <v>12397</v>
      </c>
      <c r="Y11" s="149" t="s">
        <v>12221</v>
      </c>
      <c r="Z11" s="160">
        <v>42076</v>
      </c>
      <c r="AA11" s="155"/>
      <c r="AB11" s="155" t="s">
        <v>11694</v>
      </c>
    </row>
    <row r="12" spans="1:28">
      <c r="A12" s="218" t="s">
        <v>6960</v>
      </c>
      <c r="B12" s="219">
        <v>5</v>
      </c>
      <c r="C12" s="155" t="s">
        <v>12407</v>
      </c>
      <c r="D12" s="63" t="s">
        <v>11439</v>
      </c>
      <c r="E12" s="224" t="s">
        <v>11754</v>
      </c>
      <c r="F12" s="224" t="s">
        <v>12308</v>
      </c>
      <c r="G12" s="224" t="s">
        <v>12297</v>
      </c>
      <c r="H12" s="220" t="str">
        <f t="shared" si="0"/>
        <v>บจก. จิยางกูรปิโตรเลียม  -</v>
      </c>
      <c r="I12" s="149" t="s">
        <v>6959</v>
      </c>
      <c r="J12" s="155" t="s">
        <v>6944</v>
      </c>
      <c r="K12" s="221" t="s">
        <v>6935</v>
      </c>
      <c r="L12" s="221" t="s">
        <v>6936</v>
      </c>
      <c r="M12" s="221" t="s">
        <v>6937</v>
      </c>
      <c r="N12" s="221">
        <v>84170</v>
      </c>
      <c r="O12" s="222">
        <v>3</v>
      </c>
      <c r="P12" s="222">
        <v>40</v>
      </c>
      <c r="Q12" s="155">
        <v>50</v>
      </c>
      <c r="R12" s="155">
        <v>100</v>
      </c>
      <c r="S12" s="158">
        <f t="shared" si="1"/>
        <v>5000</v>
      </c>
      <c r="T12" s="158">
        <f t="shared" si="3"/>
        <v>400</v>
      </c>
      <c r="U12" s="155">
        <v>6</v>
      </c>
      <c r="V12" s="158">
        <f t="shared" si="4"/>
        <v>2400</v>
      </c>
      <c r="W12" s="149" t="s">
        <v>11702</v>
      </c>
      <c r="X12" s="149" t="s">
        <v>12397</v>
      </c>
      <c r="Y12" s="149" t="s">
        <v>12221</v>
      </c>
      <c r="Z12" s="160">
        <v>42076</v>
      </c>
      <c r="AA12" s="155"/>
      <c r="AB12" s="155" t="s">
        <v>11694</v>
      </c>
    </row>
    <row r="13" spans="1:28">
      <c r="A13" s="218" t="s">
        <v>6967</v>
      </c>
      <c r="B13" s="219">
        <v>5</v>
      </c>
      <c r="C13" s="155" t="s">
        <v>12408</v>
      </c>
      <c r="D13" s="63" t="s">
        <v>12364</v>
      </c>
      <c r="E13" s="224" t="s">
        <v>6896</v>
      </c>
      <c r="F13" s="224" t="s">
        <v>12409</v>
      </c>
      <c r="G13" s="224" t="s">
        <v>12410</v>
      </c>
      <c r="H13" s="220" t="str">
        <f t="shared" si="0"/>
        <v>นาย กิจจา ธราพร</v>
      </c>
      <c r="I13" s="149" t="s">
        <v>6959</v>
      </c>
      <c r="J13" s="155" t="s">
        <v>12411</v>
      </c>
      <c r="K13" s="221" t="s">
        <v>6935</v>
      </c>
      <c r="L13" s="221" t="s">
        <v>6936</v>
      </c>
      <c r="M13" s="221" t="s">
        <v>6937</v>
      </c>
      <c r="N13" s="221">
        <v>84170</v>
      </c>
      <c r="O13" s="222">
        <v>2</v>
      </c>
      <c r="P13" s="222">
        <v>20</v>
      </c>
      <c r="Q13" s="155">
        <v>153</v>
      </c>
      <c r="R13" s="155">
        <v>235</v>
      </c>
      <c r="S13" s="158">
        <f t="shared" si="1"/>
        <v>35955</v>
      </c>
      <c r="T13" s="158">
        <f t="shared" si="3"/>
        <v>1438.1999999999998</v>
      </c>
      <c r="U13" s="155">
        <v>1</v>
      </c>
      <c r="V13" s="158">
        <f t="shared" si="4"/>
        <v>1438.1999999999998</v>
      </c>
      <c r="W13" s="149" t="s">
        <v>11693</v>
      </c>
      <c r="X13" s="149" t="s">
        <v>12397</v>
      </c>
      <c r="Y13" s="149" t="s">
        <v>11736</v>
      </c>
      <c r="Z13" s="160">
        <v>42143</v>
      </c>
      <c r="AA13" s="159"/>
      <c r="AB13" s="155" t="s">
        <v>11694</v>
      </c>
    </row>
    <row r="14" spans="1:28">
      <c r="A14" s="218" t="s">
        <v>6967</v>
      </c>
      <c r="B14" s="219">
        <v>5</v>
      </c>
      <c r="C14" s="155" t="s">
        <v>12412</v>
      </c>
      <c r="D14" s="63" t="s">
        <v>12364</v>
      </c>
      <c r="E14" s="224" t="s">
        <v>6896</v>
      </c>
      <c r="F14" s="224" t="s">
        <v>12409</v>
      </c>
      <c r="G14" s="224" t="s">
        <v>12410</v>
      </c>
      <c r="H14" s="220" t="str">
        <f t="shared" si="0"/>
        <v>นาย กิจจา ธราพร</v>
      </c>
      <c r="I14" s="149" t="s">
        <v>6959</v>
      </c>
      <c r="J14" s="155" t="s">
        <v>12411</v>
      </c>
      <c r="K14" s="221" t="s">
        <v>6935</v>
      </c>
      <c r="L14" s="221" t="s">
        <v>6936</v>
      </c>
      <c r="M14" s="221" t="s">
        <v>6937</v>
      </c>
      <c r="N14" s="221">
        <v>84170</v>
      </c>
      <c r="O14" s="222">
        <v>2</v>
      </c>
      <c r="P14" s="222">
        <v>20</v>
      </c>
      <c r="Q14" s="155">
        <v>65</v>
      </c>
      <c r="R14" s="155">
        <v>100</v>
      </c>
      <c r="S14" s="158">
        <f t="shared" si="1"/>
        <v>6500</v>
      </c>
      <c r="T14" s="158">
        <f t="shared" si="3"/>
        <v>260</v>
      </c>
      <c r="U14" s="155">
        <v>2</v>
      </c>
      <c r="V14" s="158">
        <f t="shared" si="4"/>
        <v>520</v>
      </c>
      <c r="W14" s="149" t="s">
        <v>11693</v>
      </c>
      <c r="X14" s="149" t="s">
        <v>12397</v>
      </c>
      <c r="Y14" s="149" t="s">
        <v>11736</v>
      </c>
      <c r="Z14" s="160">
        <v>42143</v>
      </c>
      <c r="AA14" s="159"/>
      <c r="AB14" s="155" t="s">
        <v>11694</v>
      </c>
    </row>
    <row r="15" spans="1:28">
      <c r="A15" s="218" t="s">
        <v>6975</v>
      </c>
      <c r="B15" s="219">
        <v>5</v>
      </c>
      <c r="C15" s="155" t="s">
        <v>12413</v>
      </c>
      <c r="D15" s="63" t="s">
        <v>12354</v>
      </c>
      <c r="E15" s="224" t="s">
        <v>11754</v>
      </c>
      <c r="F15" s="224" t="s">
        <v>12414</v>
      </c>
      <c r="G15" s="224" t="s">
        <v>12297</v>
      </c>
      <c r="H15" s="220" t="str">
        <f t="shared" si="0"/>
        <v>บจก. สยามแฮนด์ส  -</v>
      </c>
      <c r="I15" s="149" t="s">
        <v>12415</v>
      </c>
      <c r="J15" s="155" t="s">
        <v>6909</v>
      </c>
      <c r="K15" s="221" t="s">
        <v>12416</v>
      </c>
      <c r="L15" s="221" t="s">
        <v>12417</v>
      </c>
      <c r="M15" s="221" t="s">
        <v>6973</v>
      </c>
      <c r="N15" s="221">
        <v>73110</v>
      </c>
      <c r="O15" s="222">
        <v>2</v>
      </c>
      <c r="P15" s="222">
        <v>20</v>
      </c>
      <c r="Q15" s="155">
        <v>80</v>
      </c>
      <c r="R15" s="158">
        <v>80</v>
      </c>
      <c r="S15" s="158">
        <f t="shared" si="1"/>
        <v>6400</v>
      </c>
      <c r="T15" s="158">
        <f t="shared" si="3"/>
        <v>256</v>
      </c>
      <c r="U15" s="155">
        <v>1</v>
      </c>
      <c r="V15" s="158">
        <f t="shared" si="4"/>
        <v>256</v>
      </c>
      <c r="W15" s="149"/>
      <c r="X15" s="149" t="s">
        <v>12397</v>
      </c>
      <c r="Y15" s="149" t="s">
        <v>11955</v>
      </c>
      <c r="Z15" s="160">
        <v>42079</v>
      </c>
      <c r="AA15" s="159"/>
      <c r="AB15" s="155" t="s">
        <v>11694</v>
      </c>
    </row>
    <row r="16" spans="1:28">
      <c r="A16" s="218" t="s">
        <v>6975</v>
      </c>
      <c r="B16" s="219">
        <v>5</v>
      </c>
      <c r="C16" s="155" t="s">
        <v>12418</v>
      </c>
      <c r="D16" s="63" t="s">
        <v>12354</v>
      </c>
      <c r="E16" s="224" t="s">
        <v>11754</v>
      </c>
      <c r="F16" s="224" t="s">
        <v>12414</v>
      </c>
      <c r="G16" s="224" t="s">
        <v>12297</v>
      </c>
      <c r="H16" s="220" t="str">
        <f t="shared" si="0"/>
        <v>บจก. สยามแฮนด์ส  -</v>
      </c>
      <c r="I16" s="149" t="s">
        <v>12415</v>
      </c>
      <c r="J16" s="155" t="s">
        <v>6909</v>
      </c>
      <c r="K16" s="221" t="s">
        <v>12416</v>
      </c>
      <c r="L16" s="221" t="s">
        <v>12417</v>
      </c>
      <c r="M16" s="221" t="s">
        <v>6973</v>
      </c>
      <c r="N16" s="221">
        <v>73110</v>
      </c>
      <c r="O16" s="222">
        <v>3</v>
      </c>
      <c r="P16" s="222">
        <v>40</v>
      </c>
      <c r="Q16" s="155">
        <v>50</v>
      </c>
      <c r="R16" s="155">
        <v>80</v>
      </c>
      <c r="S16" s="158">
        <f t="shared" si="1"/>
        <v>4000</v>
      </c>
      <c r="T16" s="158">
        <f t="shared" si="3"/>
        <v>320</v>
      </c>
      <c r="U16" s="155">
        <v>2</v>
      </c>
      <c r="V16" s="158">
        <f t="shared" si="4"/>
        <v>640</v>
      </c>
      <c r="W16" s="149"/>
      <c r="X16" s="149" t="s">
        <v>12397</v>
      </c>
      <c r="Y16" s="149" t="s">
        <v>11955</v>
      </c>
      <c r="Z16" s="160">
        <v>42079</v>
      </c>
      <c r="AA16" s="159"/>
      <c r="AB16" s="155" t="s">
        <v>11694</v>
      </c>
    </row>
    <row r="17" spans="1:28">
      <c r="A17" s="218" t="s">
        <v>6979</v>
      </c>
      <c r="B17" s="219">
        <v>5</v>
      </c>
      <c r="C17" s="155" t="s">
        <v>12419</v>
      </c>
      <c r="D17" s="164" t="s">
        <v>697</v>
      </c>
      <c r="E17" s="164" t="s">
        <v>6905</v>
      </c>
      <c r="F17" s="164" t="s">
        <v>7472</v>
      </c>
      <c r="G17" s="164" t="s">
        <v>7800</v>
      </c>
      <c r="H17" s="220" t="str">
        <f t="shared" si="0"/>
        <v>นาง นิภาวรรณ เครือหงษ์</v>
      </c>
      <c r="I17" s="149" t="s">
        <v>7801</v>
      </c>
      <c r="J17" s="155" t="s">
        <v>6991</v>
      </c>
      <c r="K17" s="221" t="s">
        <v>6935</v>
      </c>
      <c r="L17" s="221" t="s">
        <v>6936</v>
      </c>
      <c r="M17" s="221" t="s">
        <v>6937</v>
      </c>
      <c r="N17" s="221">
        <v>84170</v>
      </c>
      <c r="O17" s="226">
        <v>2</v>
      </c>
      <c r="P17" s="227">
        <v>20</v>
      </c>
      <c r="Q17" s="227">
        <v>80</v>
      </c>
      <c r="R17" s="227">
        <v>140</v>
      </c>
      <c r="S17" s="158">
        <f t="shared" si="1"/>
        <v>11200</v>
      </c>
      <c r="T17" s="158">
        <f t="shared" si="3"/>
        <v>448</v>
      </c>
      <c r="U17" s="155">
        <v>1</v>
      </c>
      <c r="V17" s="158">
        <f t="shared" si="4"/>
        <v>448</v>
      </c>
      <c r="W17" s="149"/>
      <c r="X17" s="149" t="s">
        <v>12397</v>
      </c>
      <c r="Y17" s="149" t="s">
        <v>11869</v>
      </c>
      <c r="Z17" s="160">
        <v>42075</v>
      </c>
      <c r="AA17" s="159"/>
      <c r="AB17" s="155" t="s">
        <v>11694</v>
      </c>
    </row>
    <row r="18" spans="1:28">
      <c r="A18" s="218" t="s">
        <v>7172</v>
      </c>
      <c r="B18" s="219">
        <v>5</v>
      </c>
      <c r="C18" s="155" t="s">
        <v>12420</v>
      </c>
      <c r="D18" s="164" t="s">
        <v>11530</v>
      </c>
      <c r="E18" s="164" t="s">
        <v>6896</v>
      </c>
      <c r="F18" s="164" t="s">
        <v>11850</v>
      </c>
      <c r="G18" s="164" t="s">
        <v>8974</v>
      </c>
      <c r="H18" s="224" t="s">
        <v>12421</v>
      </c>
      <c r="I18" s="149" t="s">
        <v>12422</v>
      </c>
      <c r="J18" s="155" t="s">
        <v>6944</v>
      </c>
      <c r="K18" s="221" t="s">
        <v>6935</v>
      </c>
      <c r="L18" s="221" t="s">
        <v>6936</v>
      </c>
      <c r="M18" s="221" t="s">
        <v>6937</v>
      </c>
      <c r="N18" s="221">
        <v>84170</v>
      </c>
      <c r="O18" s="226">
        <v>1</v>
      </c>
      <c r="P18" s="228">
        <v>3</v>
      </c>
      <c r="Q18" s="227">
        <v>120</v>
      </c>
      <c r="R18" s="227">
        <v>110</v>
      </c>
      <c r="S18" s="158">
        <f t="shared" si="1"/>
        <v>13200</v>
      </c>
      <c r="T18" s="158">
        <f t="shared" si="3"/>
        <v>79.199999999999989</v>
      </c>
      <c r="U18" s="155">
        <v>1</v>
      </c>
      <c r="V18" s="158">
        <v>200</v>
      </c>
      <c r="W18" s="149"/>
      <c r="X18" s="149" t="s">
        <v>12397</v>
      </c>
      <c r="Y18" s="149" t="s">
        <v>12199</v>
      </c>
      <c r="Z18" s="160">
        <v>42082</v>
      </c>
      <c r="AA18" s="159"/>
      <c r="AB18" s="155" t="s">
        <v>11694</v>
      </c>
    </row>
    <row r="19" spans="1:28">
      <c r="A19" s="218" t="s">
        <v>6987</v>
      </c>
      <c r="B19" s="219">
        <v>5</v>
      </c>
      <c r="C19" s="155" t="s">
        <v>12420</v>
      </c>
      <c r="D19" s="220" t="s">
        <v>11467</v>
      </c>
      <c r="E19" s="220" t="s">
        <v>6896</v>
      </c>
      <c r="F19" s="220" t="s">
        <v>7470</v>
      </c>
      <c r="G19" s="220" t="s">
        <v>8974</v>
      </c>
      <c r="H19" s="220" t="str">
        <f t="shared" ref="H19:H32" si="5">E19&amp;" "&amp;F19&amp;" "&amp;G19</f>
        <v>นาย สมศักดิ์ บัวเอี่ยม</v>
      </c>
      <c r="I19" s="149" t="s">
        <v>7627</v>
      </c>
      <c r="J19" s="155" t="s">
        <v>6944</v>
      </c>
      <c r="K19" s="221" t="s">
        <v>6935</v>
      </c>
      <c r="L19" s="221" t="s">
        <v>6936</v>
      </c>
      <c r="M19" s="221" t="s">
        <v>6937</v>
      </c>
      <c r="N19" s="221">
        <v>84170</v>
      </c>
      <c r="O19" s="222">
        <v>2</v>
      </c>
      <c r="P19" s="222">
        <v>20</v>
      </c>
      <c r="Q19" s="155">
        <v>70</v>
      </c>
      <c r="R19" s="155">
        <v>120</v>
      </c>
      <c r="S19" s="158">
        <f t="shared" si="1"/>
        <v>8400</v>
      </c>
      <c r="T19" s="158">
        <f t="shared" si="3"/>
        <v>336</v>
      </c>
      <c r="U19" s="155">
        <v>1</v>
      </c>
      <c r="V19" s="158">
        <v>336</v>
      </c>
      <c r="W19" s="149" t="s">
        <v>11917</v>
      </c>
      <c r="X19" s="149" t="s">
        <v>12397</v>
      </c>
      <c r="Y19" s="149" t="s">
        <v>11703</v>
      </c>
      <c r="Z19" s="160">
        <v>42052</v>
      </c>
      <c r="AA19" s="155"/>
      <c r="AB19" s="155" t="s">
        <v>11694</v>
      </c>
    </row>
    <row r="20" spans="1:28">
      <c r="A20" s="218" t="s">
        <v>6999</v>
      </c>
      <c r="B20" s="219">
        <v>5</v>
      </c>
      <c r="C20" s="155" t="s">
        <v>12423</v>
      </c>
      <c r="D20" s="220" t="s">
        <v>12356</v>
      </c>
      <c r="E20" s="220" t="s">
        <v>6896</v>
      </c>
      <c r="F20" s="220" t="s">
        <v>9480</v>
      </c>
      <c r="G20" s="220" t="s">
        <v>9140</v>
      </c>
      <c r="H20" s="220" t="str">
        <f t="shared" si="5"/>
        <v>นาย วินิจ กล่อมตุ้น</v>
      </c>
      <c r="I20" s="149" t="s">
        <v>9967</v>
      </c>
      <c r="J20" s="155" t="s">
        <v>6944</v>
      </c>
      <c r="K20" s="221" t="s">
        <v>6935</v>
      </c>
      <c r="L20" s="221" t="s">
        <v>6936</v>
      </c>
      <c r="M20" s="221" t="s">
        <v>6937</v>
      </c>
      <c r="N20" s="221">
        <v>84170</v>
      </c>
      <c r="O20" s="155">
        <v>1</v>
      </c>
      <c r="P20" s="229">
        <v>3</v>
      </c>
      <c r="Q20" s="155">
        <v>150</v>
      </c>
      <c r="R20" s="155">
        <v>200</v>
      </c>
      <c r="S20" s="158">
        <f t="shared" si="1"/>
        <v>30000</v>
      </c>
      <c r="T20" s="158">
        <f t="shared" si="3"/>
        <v>180</v>
      </c>
      <c r="U20" s="155">
        <v>1</v>
      </c>
      <c r="V20" s="158">
        <v>200</v>
      </c>
      <c r="W20" s="149"/>
      <c r="X20" s="149" t="s">
        <v>12397</v>
      </c>
      <c r="Y20" s="149" t="s">
        <v>12079</v>
      </c>
      <c r="Z20" s="160">
        <v>42075</v>
      </c>
      <c r="AA20" s="223"/>
      <c r="AB20" s="155" t="s">
        <v>11694</v>
      </c>
    </row>
    <row r="21" spans="1:28">
      <c r="A21" s="218" t="s">
        <v>7003</v>
      </c>
      <c r="B21" s="219">
        <v>5</v>
      </c>
      <c r="C21" s="155" t="s">
        <v>12424</v>
      </c>
      <c r="D21" s="220" t="s">
        <v>12357</v>
      </c>
      <c r="E21" s="220" t="s">
        <v>6896</v>
      </c>
      <c r="F21" s="220" t="s">
        <v>10947</v>
      </c>
      <c r="G21" s="220" t="s">
        <v>12425</v>
      </c>
      <c r="H21" s="220" t="str">
        <f t="shared" si="5"/>
        <v>นาย สมเดช วรลักษณ์ภักดี</v>
      </c>
      <c r="I21" s="149" t="s">
        <v>7178</v>
      </c>
      <c r="J21" s="155" t="s">
        <v>6944</v>
      </c>
      <c r="K21" s="221" t="s">
        <v>6935</v>
      </c>
      <c r="L21" s="221" t="s">
        <v>6936</v>
      </c>
      <c r="M21" s="221" t="s">
        <v>6937</v>
      </c>
      <c r="N21" s="221">
        <v>84170</v>
      </c>
      <c r="O21" s="155">
        <v>1</v>
      </c>
      <c r="P21" s="155">
        <v>3</v>
      </c>
      <c r="Q21" s="155">
        <v>100</v>
      </c>
      <c r="R21" s="155">
        <v>100</v>
      </c>
      <c r="S21" s="158">
        <f t="shared" si="1"/>
        <v>10000</v>
      </c>
      <c r="T21" s="158">
        <f t="shared" si="3"/>
        <v>60</v>
      </c>
      <c r="U21" s="155">
        <v>1</v>
      </c>
      <c r="V21" s="158">
        <v>200</v>
      </c>
      <c r="W21" s="149"/>
      <c r="X21" s="149" t="s">
        <v>12397</v>
      </c>
      <c r="Y21" s="149" t="s">
        <v>12198</v>
      </c>
      <c r="Z21" s="160">
        <v>42089</v>
      </c>
      <c r="AA21" s="223"/>
      <c r="AB21" s="155" t="s">
        <v>11694</v>
      </c>
    </row>
    <row r="22" spans="1:28">
      <c r="A22" s="218" t="s">
        <v>7012</v>
      </c>
      <c r="B22" s="219">
        <v>6</v>
      </c>
      <c r="C22" s="155" t="s">
        <v>12426</v>
      </c>
      <c r="D22" s="152" t="s">
        <v>3418</v>
      </c>
      <c r="E22" s="152" t="s">
        <v>6896</v>
      </c>
      <c r="F22" s="152" t="s">
        <v>7448</v>
      </c>
      <c r="G22" s="152" t="s">
        <v>7005</v>
      </c>
      <c r="H22" s="220" t="str">
        <f t="shared" si="5"/>
        <v>นาย เกษม พลายจันทร์</v>
      </c>
      <c r="I22" s="149" t="s">
        <v>7462</v>
      </c>
      <c r="J22" s="155" t="s">
        <v>6954</v>
      </c>
      <c r="K22" s="221" t="s">
        <v>6935</v>
      </c>
      <c r="L22" s="221" t="s">
        <v>6936</v>
      </c>
      <c r="M22" s="221" t="s">
        <v>6937</v>
      </c>
      <c r="N22" s="221">
        <v>84170</v>
      </c>
      <c r="O22" s="155">
        <v>1</v>
      </c>
      <c r="P22" s="155">
        <v>3</v>
      </c>
      <c r="Q22" s="155">
        <v>40</v>
      </c>
      <c r="R22" s="155">
        <v>380</v>
      </c>
      <c r="S22" s="158">
        <f t="shared" si="1"/>
        <v>15200</v>
      </c>
      <c r="T22" s="158">
        <f t="shared" si="3"/>
        <v>91.199999999999989</v>
      </c>
      <c r="U22" s="155">
        <v>1</v>
      </c>
      <c r="V22" s="158">
        <v>200</v>
      </c>
      <c r="W22" s="149" t="s">
        <v>11870</v>
      </c>
      <c r="X22" s="149" t="s">
        <v>12397</v>
      </c>
      <c r="Y22" s="149" t="s">
        <v>12285</v>
      </c>
      <c r="Z22" s="160">
        <v>42032</v>
      </c>
      <c r="AA22" s="223"/>
      <c r="AB22" s="155" t="s">
        <v>11694</v>
      </c>
    </row>
    <row r="23" spans="1:28">
      <c r="A23" s="218" t="s">
        <v>7017</v>
      </c>
      <c r="B23" s="219">
        <v>8</v>
      </c>
      <c r="C23" s="155" t="s">
        <v>12427</v>
      </c>
      <c r="D23" s="220" t="s">
        <v>11446</v>
      </c>
      <c r="E23" s="220" t="s">
        <v>6896</v>
      </c>
      <c r="F23" s="220" t="s">
        <v>7120</v>
      </c>
      <c r="G23" s="220" t="s">
        <v>11973</v>
      </c>
      <c r="H23" s="220" t="str">
        <f t="shared" si="5"/>
        <v>นาย ประเสริฐ แสงสุวรรณ</v>
      </c>
      <c r="I23" s="149">
        <v>237</v>
      </c>
      <c r="J23" s="155" t="s">
        <v>7675</v>
      </c>
      <c r="K23" s="221" t="s">
        <v>6935</v>
      </c>
      <c r="L23" s="221" t="s">
        <v>6936</v>
      </c>
      <c r="M23" s="221" t="s">
        <v>6937</v>
      </c>
      <c r="N23" s="221">
        <v>84170</v>
      </c>
      <c r="O23" s="155">
        <v>1</v>
      </c>
      <c r="P23" s="155">
        <v>3</v>
      </c>
      <c r="Q23" s="155">
        <v>80</v>
      </c>
      <c r="R23" s="155">
        <v>100</v>
      </c>
      <c r="S23" s="158">
        <f t="shared" si="1"/>
        <v>8000</v>
      </c>
      <c r="T23" s="158">
        <f t="shared" si="3"/>
        <v>48</v>
      </c>
      <c r="U23" s="155">
        <v>1</v>
      </c>
      <c r="V23" s="158">
        <v>200</v>
      </c>
      <c r="W23" s="149"/>
      <c r="X23" s="149" t="s">
        <v>12397</v>
      </c>
      <c r="Y23" s="149"/>
      <c r="Z23" s="160"/>
      <c r="AA23" s="223"/>
      <c r="AB23" s="155" t="s">
        <v>11975</v>
      </c>
    </row>
    <row r="24" spans="1:28">
      <c r="A24" s="230" t="s">
        <v>7022</v>
      </c>
      <c r="B24" s="231">
        <v>8</v>
      </c>
      <c r="C24" s="232" t="s">
        <v>12428</v>
      </c>
      <c r="D24" s="233" t="s">
        <v>1768</v>
      </c>
      <c r="E24" s="233" t="s">
        <v>6905</v>
      </c>
      <c r="F24" s="233" t="s">
        <v>8026</v>
      </c>
      <c r="G24" s="233" t="s">
        <v>7649</v>
      </c>
      <c r="H24" s="233" t="str">
        <f t="shared" si="5"/>
        <v>นาง สมร เหยียบสูญ</v>
      </c>
      <c r="I24" s="234" t="s">
        <v>8027</v>
      </c>
      <c r="J24" s="155" t="s">
        <v>6991</v>
      </c>
      <c r="K24" s="221" t="s">
        <v>6935</v>
      </c>
      <c r="L24" s="232" t="s">
        <v>6936</v>
      </c>
      <c r="M24" s="232" t="s">
        <v>6937</v>
      </c>
      <c r="N24" s="232">
        <v>84170</v>
      </c>
      <c r="O24" s="232">
        <v>2</v>
      </c>
      <c r="P24" s="232">
        <v>20</v>
      </c>
      <c r="Q24" s="232">
        <v>120</v>
      </c>
      <c r="R24" s="232">
        <v>250</v>
      </c>
      <c r="S24" s="181">
        <f t="shared" si="1"/>
        <v>30000</v>
      </c>
      <c r="T24" s="181">
        <f t="shared" si="3"/>
        <v>1200</v>
      </c>
      <c r="U24" s="232">
        <v>1</v>
      </c>
      <c r="V24" s="181">
        <f>T24*U24</f>
        <v>1200</v>
      </c>
      <c r="W24" s="234" t="s">
        <v>12146</v>
      </c>
      <c r="X24" s="149" t="s">
        <v>12397</v>
      </c>
      <c r="Y24" s="234" t="s">
        <v>12140</v>
      </c>
      <c r="Z24" s="235">
        <v>42065</v>
      </c>
      <c r="AA24" s="236"/>
      <c r="AB24" s="232" t="s">
        <v>11694</v>
      </c>
    </row>
    <row r="25" spans="1:28">
      <c r="A25" s="230" t="s">
        <v>7022</v>
      </c>
      <c r="B25" s="231">
        <v>8</v>
      </c>
      <c r="C25" s="232" t="s">
        <v>12429</v>
      </c>
      <c r="D25" s="233" t="s">
        <v>1768</v>
      </c>
      <c r="E25" s="233" t="s">
        <v>6905</v>
      </c>
      <c r="F25" s="233" t="s">
        <v>8026</v>
      </c>
      <c r="G25" s="233" t="s">
        <v>7649</v>
      </c>
      <c r="H25" s="233" t="str">
        <f t="shared" si="5"/>
        <v>นาง สมร เหยียบสูญ</v>
      </c>
      <c r="I25" s="234" t="s">
        <v>8027</v>
      </c>
      <c r="J25" s="155" t="s">
        <v>6991</v>
      </c>
      <c r="K25" s="221" t="s">
        <v>6935</v>
      </c>
      <c r="L25" s="232" t="s">
        <v>6936</v>
      </c>
      <c r="M25" s="232" t="s">
        <v>6937</v>
      </c>
      <c r="N25" s="232">
        <v>84170</v>
      </c>
      <c r="O25" s="232">
        <v>2</v>
      </c>
      <c r="P25" s="232">
        <v>20</v>
      </c>
      <c r="Q25" s="232">
        <v>70</v>
      </c>
      <c r="R25" s="232">
        <v>100</v>
      </c>
      <c r="S25" s="181">
        <f t="shared" si="1"/>
        <v>7000</v>
      </c>
      <c r="T25" s="181">
        <f t="shared" si="3"/>
        <v>280</v>
      </c>
      <c r="U25" s="232">
        <v>1</v>
      </c>
      <c r="V25" s="181">
        <v>280</v>
      </c>
      <c r="W25" s="234" t="s">
        <v>12146</v>
      </c>
      <c r="X25" s="149" t="s">
        <v>12397</v>
      </c>
      <c r="Y25" s="234" t="s">
        <v>12140</v>
      </c>
      <c r="Z25" s="235">
        <v>42065</v>
      </c>
      <c r="AA25" s="236"/>
      <c r="AB25" s="232" t="s">
        <v>11694</v>
      </c>
    </row>
    <row r="26" spans="1:28">
      <c r="A26" s="218" t="s">
        <v>7027</v>
      </c>
      <c r="B26" s="219">
        <v>9</v>
      </c>
      <c r="C26" s="155" t="s">
        <v>12430</v>
      </c>
      <c r="D26" s="220" t="s">
        <v>11461</v>
      </c>
      <c r="E26" s="220" t="s">
        <v>6896</v>
      </c>
      <c r="F26" s="220" t="s">
        <v>7700</v>
      </c>
      <c r="G26" s="220" t="s">
        <v>9991</v>
      </c>
      <c r="H26" s="220" t="str">
        <f t="shared" si="5"/>
        <v>นาย สุเทพ ไกรราญ</v>
      </c>
      <c r="I26" s="149" t="s">
        <v>7504</v>
      </c>
      <c r="J26" s="155" t="s">
        <v>7234</v>
      </c>
      <c r="K26" s="221" t="s">
        <v>6935</v>
      </c>
      <c r="L26" s="221" t="s">
        <v>6936</v>
      </c>
      <c r="M26" s="221" t="s">
        <v>6937</v>
      </c>
      <c r="N26" s="221">
        <v>84170</v>
      </c>
      <c r="O26" s="222">
        <v>1</v>
      </c>
      <c r="P26" s="222">
        <v>3</v>
      </c>
      <c r="Q26" s="155">
        <v>120</v>
      </c>
      <c r="R26" s="155">
        <v>120</v>
      </c>
      <c r="S26" s="158">
        <f t="shared" si="1"/>
        <v>14400</v>
      </c>
      <c r="T26" s="158">
        <f t="shared" si="3"/>
        <v>86.4</v>
      </c>
      <c r="U26" s="155">
        <v>1</v>
      </c>
      <c r="V26" s="158">
        <v>200</v>
      </c>
      <c r="W26" s="149"/>
      <c r="X26" s="149" t="s">
        <v>12397</v>
      </c>
      <c r="Y26" s="149" t="s">
        <v>11692</v>
      </c>
      <c r="Z26" s="160">
        <v>42059</v>
      </c>
      <c r="AA26" s="223"/>
      <c r="AB26" s="155" t="s">
        <v>11694</v>
      </c>
    </row>
    <row r="27" spans="1:28">
      <c r="A27" s="218" t="s">
        <v>7035</v>
      </c>
      <c r="B27" s="219">
        <v>9</v>
      </c>
      <c r="C27" s="155" t="s">
        <v>12431</v>
      </c>
      <c r="D27" s="220" t="s">
        <v>12359</v>
      </c>
      <c r="E27" s="220" t="s">
        <v>6896</v>
      </c>
      <c r="F27" s="220" t="s">
        <v>9364</v>
      </c>
      <c r="G27" s="220" t="s">
        <v>11267</v>
      </c>
      <c r="H27" s="220" t="str">
        <f t="shared" si="5"/>
        <v>นาย อรุณรัตน์ รุ่งโรจน์</v>
      </c>
      <c r="I27" s="149" t="s">
        <v>7654</v>
      </c>
      <c r="J27" s="155" t="s">
        <v>7234</v>
      </c>
      <c r="K27" s="221" t="s">
        <v>6935</v>
      </c>
      <c r="L27" s="221" t="s">
        <v>6936</v>
      </c>
      <c r="M27" s="221" t="s">
        <v>6937</v>
      </c>
      <c r="N27" s="221">
        <v>84170</v>
      </c>
      <c r="O27" s="222">
        <v>2</v>
      </c>
      <c r="P27" s="222">
        <v>20</v>
      </c>
      <c r="Q27" s="155">
        <v>100</v>
      </c>
      <c r="R27" s="155">
        <v>50</v>
      </c>
      <c r="S27" s="158">
        <f t="shared" si="1"/>
        <v>5000</v>
      </c>
      <c r="T27" s="158">
        <f t="shared" si="3"/>
        <v>200</v>
      </c>
      <c r="U27" s="155">
        <v>2</v>
      </c>
      <c r="V27" s="158">
        <v>400</v>
      </c>
      <c r="W27" s="149"/>
      <c r="X27" s="149" t="s">
        <v>12397</v>
      </c>
      <c r="Y27" s="149" t="s">
        <v>11920</v>
      </c>
      <c r="Z27" s="160">
        <v>42059</v>
      </c>
      <c r="AA27" s="223"/>
      <c r="AB27" s="155" t="s">
        <v>11694</v>
      </c>
    </row>
    <row r="28" spans="1:28">
      <c r="A28" s="218" t="s">
        <v>7040</v>
      </c>
      <c r="B28" s="219">
        <v>9</v>
      </c>
      <c r="C28" s="155" t="s">
        <v>12432</v>
      </c>
      <c r="D28" s="220" t="s">
        <v>3161</v>
      </c>
      <c r="E28" s="220" t="s">
        <v>6905</v>
      </c>
      <c r="F28" s="220" t="s">
        <v>9972</v>
      </c>
      <c r="G28" s="220" t="s">
        <v>9973</v>
      </c>
      <c r="H28" s="220" t="str">
        <f t="shared" si="5"/>
        <v>นาง สุภานัน พิเศษศุภอรรถ</v>
      </c>
      <c r="I28" s="149" t="s">
        <v>8383</v>
      </c>
      <c r="J28" s="155" t="s">
        <v>7234</v>
      </c>
      <c r="K28" s="221" t="s">
        <v>6935</v>
      </c>
      <c r="L28" s="221" t="s">
        <v>6936</v>
      </c>
      <c r="M28" s="221" t="s">
        <v>6937</v>
      </c>
      <c r="N28" s="221">
        <v>84170</v>
      </c>
      <c r="O28" s="222">
        <v>1</v>
      </c>
      <c r="P28" s="222">
        <v>3</v>
      </c>
      <c r="Q28" s="155">
        <v>30</v>
      </c>
      <c r="R28" s="155">
        <v>100</v>
      </c>
      <c r="S28" s="158">
        <f t="shared" si="1"/>
        <v>3000</v>
      </c>
      <c r="T28" s="158">
        <f t="shared" si="3"/>
        <v>18</v>
      </c>
      <c r="U28" s="155">
        <v>1</v>
      </c>
      <c r="V28" s="158">
        <v>200</v>
      </c>
      <c r="W28" s="149"/>
      <c r="X28" s="149" t="s">
        <v>12397</v>
      </c>
      <c r="Y28" s="149" t="s">
        <v>11917</v>
      </c>
      <c r="Z28" s="160">
        <v>42059</v>
      </c>
      <c r="AA28" s="155"/>
      <c r="AB28" s="155" t="s">
        <v>11694</v>
      </c>
    </row>
    <row r="29" spans="1:28">
      <c r="A29" s="218" t="s">
        <v>7045</v>
      </c>
      <c r="B29" s="219">
        <v>9</v>
      </c>
      <c r="C29" s="149" t="s">
        <v>12094</v>
      </c>
      <c r="D29" s="220" t="s">
        <v>11472</v>
      </c>
      <c r="E29" s="220" t="s">
        <v>6896</v>
      </c>
      <c r="F29" s="220" t="s">
        <v>12014</v>
      </c>
      <c r="G29" s="220" t="s">
        <v>9973</v>
      </c>
      <c r="H29" s="220" t="str">
        <f t="shared" si="5"/>
        <v>นาย สุกมล พิเศษศุภอรรถ</v>
      </c>
      <c r="I29" s="149" t="s">
        <v>7015</v>
      </c>
      <c r="J29" s="155" t="s">
        <v>7234</v>
      </c>
      <c r="K29" s="221" t="s">
        <v>6935</v>
      </c>
      <c r="L29" s="221" t="s">
        <v>6936</v>
      </c>
      <c r="M29" s="221" t="s">
        <v>6937</v>
      </c>
      <c r="N29" s="221">
        <v>84170</v>
      </c>
      <c r="O29" s="222">
        <v>1</v>
      </c>
      <c r="P29" s="222">
        <v>3</v>
      </c>
      <c r="Q29" s="155">
        <v>40</v>
      </c>
      <c r="R29" s="155">
        <v>170</v>
      </c>
      <c r="S29" s="158">
        <f t="shared" si="1"/>
        <v>6800</v>
      </c>
      <c r="T29" s="158">
        <f t="shared" si="3"/>
        <v>40.799999999999997</v>
      </c>
      <c r="U29" s="155">
        <v>1</v>
      </c>
      <c r="V29" s="158">
        <v>200</v>
      </c>
      <c r="W29" s="149"/>
      <c r="X29" s="149" t="s">
        <v>12397</v>
      </c>
      <c r="Y29" s="149" t="s">
        <v>11737</v>
      </c>
      <c r="Z29" s="160">
        <v>42090</v>
      </c>
      <c r="AA29" s="155"/>
      <c r="AB29" s="155" t="s">
        <v>11694</v>
      </c>
    </row>
    <row r="30" spans="1:28">
      <c r="A30" s="218" t="s">
        <v>7051</v>
      </c>
      <c r="B30" s="219">
        <v>9</v>
      </c>
      <c r="C30" s="155" t="s">
        <v>12433</v>
      </c>
      <c r="D30" s="220" t="s">
        <v>11464</v>
      </c>
      <c r="E30" s="224" t="s">
        <v>6896</v>
      </c>
      <c r="F30" s="220" t="s">
        <v>12029</v>
      </c>
      <c r="G30" s="220" t="s">
        <v>8742</v>
      </c>
      <c r="H30" s="220" t="str">
        <f t="shared" si="5"/>
        <v>นาย ศักรินทร์ สุขเจริญ</v>
      </c>
      <c r="I30" s="149" t="s">
        <v>8743</v>
      </c>
      <c r="J30" s="155" t="s">
        <v>7234</v>
      </c>
      <c r="K30" s="221" t="s">
        <v>6935</v>
      </c>
      <c r="L30" s="221" t="s">
        <v>6936</v>
      </c>
      <c r="M30" s="221" t="s">
        <v>6937</v>
      </c>
      <c r="N30" s="221">
        <v>84170</v>
      </c>
      <c r="O30" s="222">
        <v>1</v>
      </c>
      <c r="P30" s="222">
        <v>3</v>
      </c>
      <c r="Q30" s="155">
        <v>30</v>
      </c>
      <c r="R30" s="155">
        <v>120</v>
      </c>
      <c r="S30" s="158">
        <f t="shared" si="1"/>
        <v>3600</v>
      </c>
      <c r="T30" s="158">
        <f t="shared" si="3"/>
        <v>21.6</v>
      </c>
      <c r="U30" s="155">
        <v>1</v>
      </c>
      <c r="V30" s="158">
        <v>200</v>
      </c>
      <c r="W30" s="149"/>
      <c r="X30" s="149" t="s">
        <v>12397</v>
      </c>
      <c r="Y30" s="149" t="s">
        <v>11757</v>
      </c>
      <c r="Z30" s="160">
        <v>42237</v>
      </c>
      <c r="AA30" s="223"/>
      <c r="AB30" s="155" t="s">
        <v>11694</v>
      </c>
    </row>
    <row r="31" spans="1:28">
      <c r="A31" s="218" t="s">
        <v>7054</v>
      </c>
      <c r="B31" s="219">
        <v>9</v>
      </c>
      <c r="C31" s="155" t="s">
        <v>12434</v>
      </c>
      <c r="D31" s="220" t="s">
        <v>11462</v>
      </c>
      <c r="E31" s="220" t="s">
        <v>6905</v>
      </c>
      <c r="F31" s="220" t="s">
        <v>12036</v>
      </c>
      <c r="G31" s="220" t="s">
        <v>9636</v>
      </c>
      <c r="H31" s="220" t="str">
        <f t="shared" si="5"/>
        <v>นาง อุทัยวรรณ ช่วยตน</v>
      </c>
      <c r="I31" s="149" t="s">
        <v>7412</v>
      </c>
      <c r="J31" s="155" t="s">
        <v>7234</v>
      </c>
      <c r="K31" s="221" t="s">
        <v>6935</v>
      </c>
      <c r="L31" s="221" t="s">
        <v>6936</v>
      </c>
      <c r="M31" s="221" t="s">
        <v>6937</v>
      </c>
      <c r="N31" s="221">
        <v>84170</v>
      </c>
      <c r="O31" s="222">
        <v>1</v>
      </c>
      <c r="P31" s="222">
        <v>3</v>
      </c>
      <c r="Q31" s="155">
        <v>60</v>
      </c>
      <c r="R31" s="155">
        <v>100</v>
      </c>
      <c r="S31" s="158">
        <f t="shared" si="1"/>
        <v>6000</v>
      </c>
      <c r="T31" s="158">
        <f t="shared" si="3"/>
        <v>36</v>
      </c>
      <c r="U31" s="155">
        <v>1</v>
      </c>
      <c r="V31" s="158">
        <v>200</v>
      </c>
      <c r="W31" s="149"/>
      <c r="X31" s="149" t="s">
        <v>12397</v>
      </c>
      <c r="Y31" s="149" t="s">
        <v>11919</v>
      </c>
      <c r="Z31" s="160">
        <v>42059</v>
      </c>
      <c r="AA31" s="223"/>
      <c r="AB31" s="155" t="s">
        <v>11694</v>
      </c>
    </row>
    <row r="32" spans="1:28">
      <c r="A32" s="218" t="s">
        <v>7059</v>
      </c>
      <c r="B32" s="237">
        <v>9</v>
      </c>
      <c r="C32" s="155" t="s">
        <v>12435</v>
      </c>
      <c r="D32" s="220" t="s">
        <v>4687</v>
      </c>
      <c r="E32" s="220" t="s">
        <v>6896</v>
      </c>
      <c r="F32" s="220" t="s">
        <v>7120</v>
      </c>
      <c r="G32" s="220" t="s">
        <v>8106</v>
      </c>
      <c r="H32" s="220" t="str">
        <f t="shared" si="5"/>
        <v>นาย ประเสริฐ หนูบุญ</v>
      </c>
      <c r="I32" s="149" t="s">
        <v>8107</v>
      </c>
      <c r="J32" s="155" t="s">
        <v>7234</v>
      </c>
      <c r="K32" s="221" t="s">
        <v>6935</v>
      </c>
      <c r="L32" s="221" t="s">
        <v>6936</v>
      </c>
      <c r="M32" s="221" t="s">
        <v>6937</v>
      </c>
      <c r="N32" s="221">
        <v>84170</v>
      </c>
      <c r="O32" s="155">
        <v>1</v>
      </c>
      <c r="P32" s="155">
        <v>3</v>
      </c>
      <c r="Q32" s="155">
        <v>57</v>
      </c>
      <c r="R32" s="155">
        <v>80</v>
      </c>
      <c r="S32" s="158">
        <f t="shared" si="1"/>
        <v>4560</v>
      </c>
      <c r="T32" s="158">
        <f t="shared" si="3"/>
        <v>27.36</v>
      </c>
      <c r="U32" s="155">
        <v>1</v>
      </c>
      <c r="V32" s="158">
        <v>200</v>
      </c>
      <c r="W32" s="149"/>
      <c r="X32" s="149" t="s">
        <v>12397</v>
      </c>
      <c r="Y32" s="149" t="s">
        <v>11916</v>
      </c>
      <c r="Z32" s="160">
        <v>42059</v>
      </c>
      <c r="AA32" s="223"/>
      <c r="AB32" s="155" t="s">
        <v>11694</v>
      </c>
    </row>
    <row r="33" spans="1:28">
      <c r="A33" s="218" t="s">
        <v>7520</v>
      </c>
      <c r="B33" s="237">
        <v>9</v>
      </c>
      <c r="C33" s="155" t="s">
        <v>12436</v>
      </c>
      <c r="D33" s="171" t="s">
        <v>11508</v>
      </c>
      <c r="E33" s="171" t="s">
        <v>6896</v>
      </c>
      <c r="F33" s="171" t="s">
        <v>12002</v>
      </c>
      <c r="G33" s="171" t="s">
        <v>12003</v>
      </c>
      <c r="H33" s="166" t="s">
        <v>11610</v>
      </c>
      <c r="I33" s="149" t="s">
        <v>12004</v>
      </c>
      <c r="J33" s="155" t="s">
        <v>7234</v>
      </c>
      <c r="K33" s="221" t="s">
        <v>6935</v>
      </c>
      <c r="L33" s="221" t="s">
        <v>6936</v>
      </c>
      <c r="M33" s="221" t="s">
        <v>6937</v>
      </c>
      <c r="N33" s="221">
        <v>84170</v>
      </c>
      <c r="O33" s="155">
        <v>1</v>
      </c>
      <c r="P33" s="155">
        <v>3</v>
      </c>
      <c r="Q33" s="155">
        <v>100</v>
      </c>
      <c r="R33" s="155">
        <v>400</v>
      </c>
      <c r="S33" s="158">
        <f t="shared" si="1"/>
        <v>40000</v>
      </c>
      <c r="T33" s="158">
        <f t="shared" si="3"/>
        <v>240</v>
      </c>
      <c r="U33" s="155">
        <v>1</v>
      </c>
      <c r="V33" s="158">
        <v>240</v>
      </c>
      <c r="W33" s="149"/>
      <c r="X33" s="149" t="s">
        <v>12397</v>
      </c>
      <c r="Y33" s="149" t="s">
        <v>12228</v>
      </c>
      <c r="Z33" s="160">
        <v>42089</v>
      </c>
      <c r="AA33" s="223"/>
      <c r="AB33" s="155" t="s">
        <v>11694</v>
      </c>
    </row>
    <row r="34" spans="1:28">
      <c r="A34" s="218" t="s">
        <v>7064</v>
      </c>
      <c r="B34" s="219">
        <v>9</v>
      </c>
      <c r="C34" s="155" t="s">
        <v>12437</v>
      </c>
      <c r="D34" s="220" t="s">
        <v>5102</v>
      </c>
      <c r="E34" s="220" t="s">
        <v>6896</v>
      </c>
      <c r="F34" s="220" t="s">
        <v>7313</v>
      </c>
      <c r="G34" s="220" t="s">
        <v>10087</v>
      </c>
      <c r="H34" s="220" t="str">
        <f t="shared" ref="H34:H63" si="6">E34&amp;" "&amp;F34&amp;" "&amp;G34</f>
        <v>นาย มานพ ตั้งรุ่งเจริญ</v>
      </c>
      <c r="I34" s="149" t="s">
        <v>7775</v>
      </c>
      <c r="J34" s="155" t="s">
        <v>7234</v>
      </c>
      <c r="K34" s="221" t="s">
        <v>6935</v>
      </c>
      <c r="L34" s="221" t="s">
        <v>6936</v>
      </c>
      <c r="M34" s="221" t="s">
        <v>6937</v>
      </c>
      <c r="N34" s="221">
        <v>84170</v>
      </c>
      <c r="O34" s="222">
        <v>2</v>
      </c>
      <c r="P34" s="222">
        <v>20</v>
      </c>
      <c r="Q34" s="155">
        <v>100</v>
      </c>
      <c r="R34" s="155">
        <v>120</v>
      </c>
      <c r="S34" s="158">
        <f t="shared" si="1"/>
        <v>12000</v>
      </c>
      <c r="T34" s="158">
        <f t="shared" si="3"/>
        <v>480</v>
      </c>
      <c r="U34" s="155">
        <v>1</v>
      </c>
      <c r="V34" s="158">
        <v>480</v>
      </c>
      <c r="W34" s="149"/>
      <c r="X34" s="149" t="s">
        <v>12397</v>
      </c>
      <c r="Y34" s="149" t="s">
        <v>11870</v>
      </c>
      <c r="Z34" s="160">
        <v>42059</v>
      </c>
      <c r="AA34" s="223"/>
      <c r="AB34" s="155" t="s">
        <v>11694</v>
      </c>
    </row>
    <row r="35" spans="1:28">
      <c r="A35" s="218" t="s">
        <v>7064</v>
      </c>
      <c r="B35" s="219">
        <v>9</v>
      </c>
      <c r="C35" s="155" t="s">
        <v>12053</v>
      </c>
      <c r="D35" s="220" t="s">
        <v>5102</v>
      </c>
      <c r="E35" s="220" t="s">
        <v>6896</v>
      </c>
      <c r="F35" s="220" t="s">
        <v>7313</v>
      </c>
      <c r="G35" s="220" t="s">
        <v>10087</v>
      </c>
      <c r="H35" s="220" t="str">
        <f t="shared" si="6"/>
        <v>นาย มานพ ตั้งรุ่งเจริญ</v>
      </c>
      <c r="I35" s="149" t="s">
        <v>7775</v>
      </c>
      <c r="J35" s="155" t="s">
        <v>7234</v>
      </c>
      <c r="K35" s="221" t="s">
        <v>6935</v>
      </c>
      <c r="L35" s="221" t="s">
        <v>6936</v>
      </c>
      <c r="M35" s="221" t="s">
        <v>6937</v>
      </c>
      <c r="N35" s="221">
        <v>84170</v>
      </c>
      <c r="O35" s="222">
        <v>2</v>
      </c>
      <c r="P35" s="222">
        <v>20</v>
      </c>
      <c r="Q35" s="155">
        <v>90</v>
      </c>
      <c r="R35" s="155">
        <v>120</v>
      </c>
      <c r="S35" s="158">
        <f t="shared" si="1"/>
        <v>10800</v>
      </c>
      <c r="T35" s="158">
        <f t="shared" si="3"/>
        <v>432</v>
      </c>
      <c r="U35" s="155">
        <v>1</v>
      </c>
      <c r="V35" s="158">
        <f>T35*U35</f>
        <v>432</v>
      </c>
      <c r="W35" s="149"/>
      <c r="X35" s="149" t="s">
        <v>12397</v>
      </c>
      <c r="Y35" s="149" t="s">
        <v>11870</v>
      </c>
      <c r="Z35" s="160">
        <v>42059</v>
      </c>
      <c r="AA35" s="223"/>
      <c r="AB35" s="155" t="s">
        <v>11694</v>
      </c>
    </row>
    <row r="36" spans="1:28">
      <c r="A36" s="218" t="s">
        <v>7068</v>
      </c>
      <c r="B36" s="219">
        <v>9</v>
      </c>
      <c r="C36" s="155" t="s">
        <v>12438</v>
      </c>
      <c r="D36" s="220" t="s">
        <v>11506</v>
      </c>
      <c r="E36" s="220" t="s">
        <v>6896</v>
      </c>
      <c r="F36" s="220" t="s">
        <v>12045</v>
      </c>
      <c r="G36" s="220" t="s">
        <v>12046</v>
      </c>
      <c r="H36" s="220" t="str">
        <f t="shared" si="6"/>
        <v>นาย ประสาน ทิตย์ศักดิ์</v>
      </c>
      <c r="I36" s="149" t="s">
        <v>8390</v>
      </c>
      <c r="J36" s="155" t="s">
        <v>6944</v>
      </c>
      <c r="K36" s="155" t="s">
        <v>7305</v>
      </c>
      <c r="L36" s="155" t="s">
        <v>6936</v>
      </c>
      <c r="M36" s="155" t="s">
        <v>6937</v>
      </c>
      <c r="N36" s="155">
        <v>84170</v>
      </c>
      <c r="O36" s="222">
        <v>1</v>
      </c>
      <c r="P36" s="222">
        <v>3</v>
      </c>
      <c r="Q36" s="155">
        <v>120</v>
      </c>
      <c r="R36" s="155">
        <v>230</v>
      </c>
      <c r="S36" s="158">
        <f t="shared" si="1"/>
        <v>27600</v>
      </c>
      <c r="T36" s="158">
        <f t="shared" si="3"/>
        <v>165.60000000000002</v>
      </c>
      <c r="U36" s="155">
        <v>2</v>
      </c>
      <c r="V36" s="158">
        <v>400</v>
      </c>
      <c r="W36" s="149"/>
      <c r="X36" s="149" t="s">
        <v>12397</v>
      </c>
      <c r="Y36" s="149" t="s">
        <v>11925</v>
      </c>
      <c r="Z36" s="160">
        <v>42059</v>
      </c>
      <c r="AA36" s="223"/>
      <c r="AB36" s="155" t="s">
        <v>11694</v>
      </c>
    </row>
    <row r="37" spans="1:28">
      <c r="A37" s="218" t="s">
        <v>7073</v>
      </c>
      <c r="B37" s="219">
        <v>9</v>
      </c>
      <c r="C37" s="155" t="s">
        <v>12439</v>
      </c>
      <c r="D37" s="220" t="s">
        <v>11507</v>
      </c>
      <c r="E37" s="220" t="s">
        <v>6923</v>
      </c>
      <c r="F37" s="220" t="s">
        <v>12054</v>
      </c>
      <c r="G37" s="220" t="s">
        <v>12055</v>
      </c>
      <c r="H37" s="220" t="str">
        <f t="shared" si="6"/>
        <v>นางสาว ชุติกาญจน์ ศิริวัฒนวิจิตร</v>
      </c>
      <c r="I37" s="149" t="s">
        <v>7465</v>
      </c>
      <c r="J37" s="155" t="s">
        <v>7234</v>
      </c>
      <c r="K37" s="221" t="s">
        <v>6935</v>
      </c>
      <c r="L37" s="221" t="s">
        <v>6936</v>
      </c>
      <c r="M37" s="221" t="s">
        <v>6937</v>
      </c>
      <c r="N37" s="221">
        <v>84170</v>
      </c>
      <c r="O37" s="222">
        <v>1</v>
      </c>
      <c r="P37" s="222">
        <v>3</v>
      </c>
      <c r="Q37" s="155">
        <v>90</v>
      </c>
      <c r="R37" s="155">
        <v>170</v>
      </c>
      <c r="S37" s="158">
        <f t="shared" si="1"/>
        <v>15300</v>
      </c>
      <c r="T37" s="158">
        <f t="shared" si="3"/>
        <v>91.800000000000011</v>
      </c>
      <c r="U37" s="155">
        <v>1</v>
      </c>
      <c r="V37" s="158">
        <v>200</v>
      </c>
      <c r="W37" s="149"/>
      <c r="X37" s="149" t="s">
        <v>12397</v>
      </c>
      <c r="Y37" s="149" t="s">
        <v>12139</v>
      </c>
      <c r="Z37" s="160">
        <v>42074</v>
      </c>
      <c r="AA37" s="223"/>
      <c r="AB37" s="155" t="s">
        <v>11694</v>
      </c>
    </row>
    <row r="38" spans="1:28">
      <c r="A38" s="218" t="s">
        <v>7078</v>
      </c>
      <c r="B38" s="219">
        <v>9</v>
      </c>
      <c r="C38" s="155" t="s">
        <v>12440</v>
      </c>
      <c r="D38" s="220" t="s">
        <v>3242</v>
      </c>
      <c r="E38" s="220" t="s">
        <v>6923</v>
      </c>
      <c r="F38" s="220" t="s">
        <v>12097</v>
      </c>
      <c r="G38" s="220" t="s">
        <v>8024</v>
      </c>
      <c r="H38" s="220" t="str">
        <f t="shared" si="6"/>
        <v>นางสาว อรพรรณ จันทร์วิไล</v>
      </c>
      <c r="I38" s="149" t="s">
        <v>8124</v>
      </c>
      <c r="J38" s="155" t="s">
        <v>7234</v>
      </c>
      <c r="K38" s="221" t="s">
        <v>6935</v>
      </c>
      <c r="L38" s="221" t="s">
        <v>6936</v>
      </c>
      <c r="M38" s="221" t="s">
        <v>6937</v>
      </c>
      <c r="N38" s="221">
        <v>84170</v>
      </c>
      <c r="O38" s="222">
        <v>1</v>
      </c>
      <c r="P38" s="222">
        <v>3</v>
      </c>
      <c r="Q38" s="155">
        <v>30</v>
      </c>
      <c r="R38" s="155">
        <v>200</v>
      </c>
      <c r="S38" s="158">
        <f t="shared" si="1"/>
        <v>6000</v>
      </c>
      <c r="T38" s="158">
        <f t="shared" si="3"/>
        <v>36</v>
      </c>
      <c r="U38" s="155">
        <v>1</v>
      </c>
      <c r="V38" s="158">
        <v>200</v>
      </c>
      <c r="W38" s="149"/>
      <c r="X38" s="149" t="s">
        <v>12397</v>
      </c>
      <c r="Y38" s="167" t="s">
        <v>12161</v>
      </c>
      <c r="Z38" s="160">
        <v>42059</v>
      </c>
      <c r="AA38" s="155"/>
      <c r="AB38" s="155" t="s">
        <v>11694</v>
      </c>
    </row>
    <row r="39" spans="1:28">
      <c r="A39" s="218" t="s">
        <v>7089</v>
      </c>
      <c r="B39" s="219">
        <v>9</v>
      </c>
      <c r="C39" s="155" t="s">
        <v>12441</v>
      </c>
      <c r="D39" s="238" t="s">
        <v>12362</v>
      </c>
      <c r="E39" s="238" t="s">
        <v>6905</v>
      </c>
      <c r="F39" s="238" t="s">
        <v>12442</v>
      </c>
      <c r="G39" s="238" t="s">
        <v>9492</v>
      </c>
      <c r="H39" s="220" t="str">
        <f t="shared" si="6"/>
        <v>นาง นิศารัตน์ พิชิตชลพันธุ์</v>
      </c>
      <c r="I39" s="149" t="s">
        <v>12443</v>
      </c>
      <c r="J39" s="155" t="s">
        <v>7234</v>
      </c>
      <c r="K39" s="221" t="s">
        <v>6935</v>
      </c>
      <c r="L39" s="221" t="s">
        <v>6936</v>
      </c>
      <c r="M39" s="221" t="s">
        <v>6937</v>
      </c>
      <c r="N39" s="221">
        <v>84170</v>
      </c>
      <c r="O39" s="222">
        <v>1</v>
      </c>
      <c r="P39" s="222">
        <v>3</v>
      </c>
      <c r="Q39" s="155">
        <v>100</v>
      </c>
      <c r="R39" s="155">
        <v>800</v>
      </c>
      <c r="S39" s="158">
        <f t="shared" si="1"/>
        <v>80000</v>
      </c>
      <c r="T39" s="158">
        <f t="shared" si="3"/>
        <v>480</v>
      </c>
      <c r="U39" s="155">
        <v>1</v>
      </c>
      <c r="V39" s="158">
        <v>480</v>
      </c>
      <c r="W39" s="149" t="s">
        <v>12204</v>
      </c>
      <c r="X39" s="149" t="s">
        <v>12397</v>
      </c>
      <c r="Y39" s="167" t="s">
        <v>11724</v>
      </c>
      <c r="Z39" s="160">
        <v>42149</v>
      </c>
      <c r="AA39" s="155"/>
      <c r="AB39" s="155" t="s">
        <v>11694</v>
      </c>
    </row>
    <row r="40" spans="1:28">
      <c r="A40" s="218" t="s">
        <v>7164</v>
      </c>
      <c r="B40" s="219">
        <v>9</v>
      </c>
      <c r="C40" s="155" t="s">
        <v>12444</v>
      </c>
      <c r="D40" s="174" t="s">
        <v>2367</v>
      </c>
      <c r="E40" s="174" t="s">
        <v>6923</v>
      </c>
      <c r="F40" s="174" t="s">
        <v>10003</v>
      </c>
      <c r="G40" s="174" t="s">
        <v>10004</v>
      </c>
      <c r="H40" s="220" t="str">
        <f t="shared" si="6"/>
        <v>นางสาว ขวัญตา ติ้นระนอง</v>
      </c>
      <c r="I40" s="149" t="s">
        <v>12445</v>
      </c>
      <c r="J40" s="155" t="s">
        <v>7234</v>
      </c>
      <c r="K40" s="221" t="s">
        <v>6935</v>
      </c>
      <c r="L40" s="221" t="s">
        <v>6936</v>
      </c>
      <c r="M40" s="221" t="s">
        <v>6937</v>
      </c>
      <c r="N40" s="221">
        <v>84170</v>
      </c>
      <c r="O40" s="222">
        <v>1</v>
      </c>
      <c r="P40" s="222">
        <v>3</v>
      </c>
      <c r="Q40" s="155">
        <v>100</v>
      </c>
      <c r="R40" s="155">
        <v>220</v>
      </c>
      <c r="S40" s="158">
        <f t="shared" si="1"/>
        <v>22000</v>
      </c>
      <c r="T40" s="158">
        <f t="shared" si="3"/>
        <v>132</v>
      </c>
      <c r="U40" s="155">
        <v>1</v>
      </c>
      <c r="V40" s="158">
        <v>200</v>
      </c>
      <c r="W40" s="149" t="s">
        <v>11734</v>
      </c>
      <c r="X40" s="149" t="s">
        <v>12397</v>
      </c>
      <c r="Y40" s="167" t="s">
        <v>12069</v>
      </c>
      <c r="Z40" s="160">
        <v>42074</v>
      </c>
      <c r="AA40" s="155"/>
      <c r="AB40" s="155" t="s">
        <v>11694</v>
      </c>
    </row>
    <row r="41" spans="1:28">
      <c r="A41" s="218" t="s">
        <v>7092</v>
      </c>
      <c r="B41" s="219">
        <v>9</v>
      </c>
      <c r="C41" s="155" t="s">
        <v>12446</v>
      </c>
      <c r="D41" s="220" t="s">
        <v>12361</v>
      </c>
      <c r="E41" s="220" t="s">
        <v>6896</v>
      </c>
      <c r="F41" s="220" t="s">
        <v>7069</v>
      </c>
      <c r="G41" s="220" t="s">
        <v>12447</v>
      </c>
      <c r="H41" s="220" t="str">
        <f t="shared" si="6"/>
        <v>นาย บุญช่วย บุญโพธิ์แก้ว</v>
      </c>
      <c r="I41" s="153" t="s">
        <v>7379</v>
      </c>
      <c r="J41" s="155" t="s">
        <v>7234</v>
      </c>
      <c r="K41" s="221" t="s">
        <v>6935</v>
      </c>
      <c r="L41" s="221" t="s">
        <v>6936</v>
      </c>
      <c r="M41" s="221" t="s">
        <v>6937</v>
      </c>
      <c r="N41" s="221">
        <v>84170</v>
      </c>
      <c r="O41" s="222">
        <v>1</v>
      </c>
      <c r="P41" s="222">
        <v>3</v>
      </c>
      <c r="Q41" s="155">
        <v>95</v>
      </c>
      <c r="R41" s="155">
        <v>140</v>
      </c>
      <c r="S41" s="158">
        <f t="shared" si="1"/>
        <v>13300</v>
      </c>
      <c r="T41" s="158">
        <f t="shared" si="3"/>
        <v>79.800000000000011</v>
      </c>
      <c r="U41" s="155">
        <v>1</v>
      </c>
      <c r="V41" s="158">
        <v>200</v>
      </c>
      <c r="W41" s="167"/>
      <c r="X41" s="149" t="s">
        <v>12397</v>
      </c>
      <c r="Y41" s="167" t="s">
        <v>12072</v>
      </c>
      <c r="Z41" s="160">
        <v>42075</v>
      </c>
      <c r="AA41" s="223"/>
      <c r="AB41" s="155" t="s">
        <v>11694</v>
      </c>
    </row>
    <row r="42" spans="1:28">
      <c r="A42" s="218" t="s">
        <v>6994</v>
      </c>
      <c r="B42" s="219">
        <v>9</v>
      </c>
      <c r="C42" s="218" t="s">
        <v>12448</v>
      </c>
      <c r="D42" s="174" t="s">
        <v>4279</v>
      </c>
      <c r="E42" s="174" t="s">
        <v>6896</v>
      </c>
      <c r="F42" s="174" t="s">
        <v>7181</v>
      </c>
      <c r="G42" s="174" t="s">
        <v>7182</v>
      </c>
      <c r="H42" s="220" t="str">
        <f t="shared" si="6"/>
        <v>นาย ธิรักษ์ ลิ้มพินิจกุล</v>
      </c>
      <c r="I42" s="149" t="s">
        <v>7183</v>
      </c>
      <c r="J42" s="155" t="s">
        <v>6909</v>
      </c>
      <c r="K42" s="221" t="s">
        <v>6935</v>
      </c>
      <c r="L42" s="221" t="s">
        <v>6936</v>
      </c>
      <c r="M42" s="221" t="s">
        <v>6937</v>
      </c>
      <c r="N42" s="221">
        <v>84170</v>
      </c>
      <c r="O42" s="222">
        <v>2</v>
      </c>
      <c r="P42" s="222">
        <v>20</v>
      </c>
      <c r="Q42" s="155">
        <v>60</v>
      </c>
      <c r="R42" s="155">
        <v>120</v>
      </c>
      <c r="S42" s="158">
        <f t="shared" si="1"/>
        <v>7200</v>
      </c>
      <c r="T42" s="158">
        <f t="shared" si="3"/>
        <v>288</v>
      </c>
      <c r="U42" s="155">
        <v>2</v>
      </c>
      <c r="V42" s="158">
        <f>T42*U42</f>
        <v>576</v>
      </c>
      <c r="W42" s="167"/>
      <c r="X42" s="149" t="s">
        <v>12397</v>
      </c>
      <c r="Y42" s="167" t="s">
        <v>12216</v>
      </c>
      <c r="Z42" s="160">
        <v>42090</v>
      </c>
      <c r="AA42" s="155"/>
      <c r="AB42" s="155" t="s">
        <v>11694</v>
      </c>
    </row>
    <row r="43" spans="1:28">
      <c r="A43" s="218" t="s">
        <v>7098</v>
      </c>
      <c r="B43" s="219">
        <v>9</v>
      </c>
      <c r="C43" s="155" t="s">
        <v>12092</v>
      </c>
      <c r="D43" s="220" t="s">
        <v>5054</v>
      </c>
      <c r="E43" s="220" t="s">
        <v>6896</v>
      </c>
      <c r="F43" s="220" t="s">
        <v>12124</v>
      </c>
      <c r="G43" s="220" t="s">
        <v>10037</v>
      </c>
      <c r="H43" s="220" t="str">
        <f t="shared" si="6"/>
        <v>นาย ภูษิต คงมี</v>
      </c>
      <c r="I43" s="149" t="s">
        <v>9593</v>
      </c>
      <c r="J43" s="155" t="s">
        <v>7234</v>
      </c>
      <c r="K43" s="221" t="s">
        <v>6935</v>
      </c>
      <c r="L43" s="221" t="s">
        <v>6936</v>
      </c>
      <c r="M43" s="221" t="s">
        <v>6937</v>
      </c>
      <c r="N43" s="221">
        <v>84170</v>
      </c>
      <c r="O43" s="222">
        <v>1</v>
      </c>
      <c r="P43" s="222">
        <v>3</v>
      </c>
      <c r="Q43" s="155">
        <v>130</v>
      </c>
      <c r="R43" s="155">
        <v>150</v>
      </c>
      <c r="S43" s="158">
        <f t="shared" si="1"/>
        <v>19500</v>
      </c>
      <c r="T43" s="158">
        <f t="shared" si="3"/>
        <v>117</v>
      </c>
      <c r="U43" s="155">
        <v>1</v>
      </c>
      <c r="V43" s="158">
        <v>200</v>
      </c>
      <c r="W43" s="149"/>
      <c r="X43" s="149" t="s">
        <v>12397</v>
      </c>
      <c r="Y43" s="149" t="s">
        <v>12146</v>
      </c>
      <c r="Z43" s="160">
        <v>42062</v>
      </c>
      <c r="AA43" s="155"/>
      <c r="AB43" s="155" t="s">
        <v>11694</v>
      </c>
    </row>
    <row r="44" spans="1:28">
      <c r="A44" s="218" t="s">
        <v>7100</v>
      </c>
      <c r="B44" s="219">
        <v>9</v>
      </c>
      <c r="C44" s="155" t="s">
        <v>12098</v>
      </c>
      <c r="D44" s="220" t="s">
        <v>12360</v>
      </c>
      <c r="E44" s="220" t="s">
        <v>6896</v>
      </c>
      <c r="F44" s="220" t="s">
        <v>10475</v>
      </c>
      <c r="G44" s="220" t="s">
        <v>12449</v>
      </c>
      <c r="H44" s="220" t="str">
        <f t="shared" si="6"/>
        <v>นาย สุเมธ ปานวัน</v>
      </c>
      <c r="I44" s="153" t="s">
        <v>8431</v>
      </c>
      <c r="J44" s="155" t="s">
        <v>6991</v>
      </c>
      <c r="K44" s="221" t="s">
        <v>6935</v>
      </c>
      <c r="L44" s="221" t="s">
        <v>6936</v>
      </c>
      <c r="M44" s="221" t="s">
        <v>6937</v>
      </c>
      <c r="N44" s="221">
        <v>84170</v>
      </c>
      <c r="O44" s="155">
        <v>1</v>
      </c>
      <c r="P44" s="155">
        <v>3</v>
      </c>
      <c r="Q44" s="155">
        <v>35</v>
      </c>
      <c r="R44" s="155">
        <v>135</v>
      </c>
      <c r="S44" s="158">
        <f t="shared" si="1"/>
        <v>4725</v>
      </c>
      <c r="T44" s="158">
        <f t="shared" si="3"/>
        <v>28.349999999999998</v>
      </c>
      <c r="U44" s="155">
        <v>1</v>
      </c>
      <c r="V44" s="158">
        <v>200</v>
      </c>
      <c r="W44" s="149" t="s">
        <v>12209</v>
      </c>
      <c r="X44" s="149" t="s">
        <v>12397</v>
      </c>
      <c r="Y44" s="167" t="s">
        <v>12450</v>
      </c>
      <c r="Z44" s="160">
        <v>42074</v>
      </c>
      <c r="AA44" s="223"/>
      <c r="AB44" s="155" t="s">
        <v>11694</v>
      </c>
    </row>
    <row r="45" spans="1:28">
      <c r="A45" s="218" t="s">
        <v>7111</v>
      </c>
      <c r="B45" s="219">
        <v>12</v>
      </c>
      <c r="C45" s="155" t="s">
        <v>12451</v>
      </c>
      <c r="D45" s="152" t="s">
        <v>12358</v>
      </c>
      <c r="E45" s="152" t="s">
        <v>6905</v>
      </c>
      <c r="F45" s="152" t="s">
        <v>12452</v>
      </c>
      <c r="G45" s="152" t="s">
        <v>12453</v>
      </c>
      <c r="H45" s="220" t="str">
        <f t="shared" si="6"/>
        <v>นาง ทัศณีย์ คชเวช</v>
      </c>
      <c r="I45" s="155" t="s">
        <v>12454</v>
      </c>
      <c r="J45" s="155" t="s">
        <v>7031</v>
      </c>
      <c r="K45" s="221" t="s">
        <v>6935</v>
      </c>
      <c r="L45" s="155" t="s">
        <v>6936</v>
      </c>
      <c r="M45" s="155" t="s">
        <v>6937</v>
      </c>
      <c r="N45" s="155">
        <v>84170</v>
      </c>
      <c r="O45" s="155">
        <v>1</v>
      </c>
      <c r="P45" s="155">
        <v>3</v>
      </c>
      <c r="Q45" s="155">
        <v>100</v>
      </c>
      <c r="R45" s="155">
        <v>50</v>
      </c>
      <c r="S45" s="158">
        <f t="shared" si="1"/>
        <v>5000</v>
      </c>
      <c r="T45" s="158">
        <f t="shared" si="3"/>
        <v>30</v>
      </c>
      <c r="U45" s="155">
        <v>1</v>
      </c>
      <c r="V45" s="158">
        <v>200</v>
      </c>
      <c r="W45" s="149" t="s">
        <v>12199</v>
      </c>
      <c r="X45" s="149" t="s">
        <v>12397</v>
      </c>
      <c r="Y45" s="149" t="s">
        <v>12209</v>
      </c>
      <c r="Z45" s="160">
        <v>42082</v>
      </c>
      <c r="AA45" s="223"/>
      <c r="AB45" s="155" t="s">
        <v>11694</v>
      </c>
    </row>
    <row r="46" spans="1:28">
      <c r="A46" s="218" t="s">
        <v>7119</v>
      </c>
      <c r="B46" s="219">
        <v>12</v>
      </c>
      <c r="C46" s="155" t="s">
        <v>12455</v>
      </c>
      <c r="D46" s="220" t="s">
        <v>11431</v>
      </c>
      <c r="E46" s="220" t="s">
        <v>11754</v>
      </c>
      <c r="F46" s="220" t="s">
        <v>12194</v>
      </c>
      <c r="G46" s="220" t="s">
        <v>8367</v>
      </c>
      <c r="H46" s="220" t="str">
        <f t="shared" si="6"/>
        <v>บจก. ท่าชนะน้ำมันปาล์ม -</v>
      </c>
      <c r="I46" s="151">
        <v>182</v>
      </c>
      <c r="J46" s="155" t="s">
        <v>7096</v>
      </c>
      <c r="K46" s="221" t="s">
        <v>6935</v>
      </c>
      <c r="L46" s="155" t="s">
        <v>6936</v>
      </c>
      <c r="M46" s="155" t="s">
        <v>6937</v>
      </c>
      <c r="N46" s="155">
        <v>84170</v>
      </c>
      <c r="O46" s="155">
        <v>1</v>
      </c>
      <c r="P46" s="155">
        <v>3</v>
      </c>
      <c r="Q46" s="155">
        <v>120</v>
      </c>
      <c r="R46" s="155">
        <v>240</v>
      </c>
      <c r="S46" s="158">
        <f t="shared" si="1"/>
        <v>28800</v>
      </c>
      <c r="T46" s="158">
        <f t="shared" si="3"/>
        <v>172.8</v>
      </c>
      <c r="U46" s="155">
        <v>1</v>
      </c>
      <c r="V46" s="158">
        <v>200</v>
      </c>
      <c r="W46" s="149"/>
      <c r="X46" s="149" t="s">
        <v>12397</v>
      </c>
      <c r="Y46" s="149" t="s">
        <v>12143</v>
      </c>
      <c r="Z46" s="160">
        <v>42069</v>
      </c>
      <c r="AA46" s="223"/>
      <c r="AB46" s="155" t="s">
        <v>11694</v>
      </c>
    </row>
    <row r="47" spans="1:28">
      <c r="A47" s="218" t="s">
        <v>7125</v>
      </c>
      <c r="B47" s="219">
        <v>12</v>
      </c>
      <c r="C47" s="155" t="s">
        <v>12456</v>
      </c>
      <c r="D47" s="152" t="s">
        <v>11513</v>
      </c>
      <c r="E47" s="152" t="s">
        <v>6905</v>
      </c>
      <c r="F47" s="152" t="s">
        <v>8154</v>
      </c>
      <c r="G47" s="152" t="s">
        <v>12177</v>
      </c>
      <c r="H47" s="220" t="str">
        <f t="shared" si="6"/>
        <v>นาง จารีย์ ชูสกุล</v>
      </c>
      <c r="I47" s="151" t="s">
        <v>8212</v>
      </c>
      <c r="J47" s="155" t="s">
        <v>7096</v>
      </c>
      <c r="K47" s="221" t="s">
        <v>6935</v>
      </c>
      <c r="L47" s="155" t="s">
        <v>6936</v>
      </c>
      <c r="M47" s="155" t="s">
        <v>6937</v>
      </c>
      <c r="N47" s="155">
        <v>84170</v>
      </c>
      <c r="O47" s="155">
        <v>1</v>
      </c>
      <c r="P47" s="155">
        <v>3</v>
      </c>
      <c r="Q47" s="155">
        <v>50</v>
      </c>
      <c r="R47" s="155">
        <v>110</v>
      </c>
      <c r="S47" s="158">
        <f t="shared" si="1"/>
        <v>5500</v>
      </c>
      <c r="T47" s="158">
        <f t="shared" si="3"/>
        <v>33</v>
      </c>
      <c r="U47" s="155">
        <v>1</v>
      </c>
      <c r="V47" s="158">
        <v>200</v>
      </c>
      <c r="W47" s="149" t="s">
        <v>12198</v>
      </c>
      <c r="X47" s="149" t="s">
        <v>12397</v>
      </c>
      <c r="Y47" s="149" t="s">
        <v>11927</v>
      </c>
      <c r="Z47" s="160">
        <v>42037</v>
      </c>
      <c r="AA47" s="223"/>
      <c r="AB47" s="155" t="s">
        <v>11694</v>
      </c>
    </row>
    <row r="48" spans="1:28">
      <c r="A48" s="218" t="s">
        <v>7130</v>
      </c>
      <c r="B48" s="219">
        <v>14</v>
      </c>
      <c r="C48" s="155" t="s">
        <v>12457</v>
      </c>
      <c r="D48" s="220" t="s">
        <v>11480</v>
      </c>
      <c r="E48" s="220" t="s">
        <v>6896</v>
      </c>
      <c r="F48" s="220" t="s">
        <v>12236</v>
      </c>
      <c r="G48" s="220" t="s">
        <v>9032</v>
      </c>
      <c r="H48" s="220" t="str">
        <f t="shared" si="6"/>
        <v>นาย กฤษณะ ปลอดขันเงิน</v>
      </c>
      <c r="I48" s="239">
        <v>214</v>
      </c>
      <c r="J48" s="239" t="s">
        <v>8049</v>
      </c>
      <c r="K48" s="221" t="s">
        <v>6935</v>
      </c>
      <c r="L48" s="221" t="s">
        <v>6936</v>
      </c>
      <c r="M48" s="221" t="s">
        <v>6937</v>
      </c>
      <c r="N48" s="221">
        <v>84170</v>
      </c>
      <c r="O48" s="155">
        <v>1</v>
      </c>
      <c r="P48" s="155">
        <v>3</v>
      </c>
      <c r="Q48" s="155">
        <v>100</v>
      </c>
      <c r="R48" s="155">
        <v>600</v>
      </c>
      <c r="S48" s="158">
        <f t="shared" si="1"/>
        <v>60000</v>
      </c>
      <c r="T48" s="158">
        <f t="shared" si="3"/>
        <v>360</v>
      </c>
      <c r="U48" s="155">
        <v>1</v>
      </c>
      <c r="V48" s="158">
        <v>360</v>
      </c>
      <c r="W48" s="149" t="s">
        <v>12228</v>
      </c>
      <c r="X48" s="149" t="s">
        <v>12397</v>
      </c>
      <c r="Y48" s="149" t="s">
        <v>12148</v>
      </c>
      <c r="Z48" s="160">
        <v>42060</v>
      </c>
      <c r="AA48" s="223"/>
      <c r="AB48" s="155" t="s">
        <v>11694</v>
      </c>
    </row>
    <row r="49" spans="1:28">
      <c r="A49" s="218" t="s">
        <v>7130</v>
      </c>
      <c r="B49" s="219">
        <v>14</v>
      </c>
      <c r="C49" s="155" t="s">
        <v>12458</v>
      </c>
      <c r="D49" s="220" t="s">
        <v>11480</v>
      </c>
      <c r="E49" s="220" t="s">
        <v>6896</v>
      </c>
      <c r="F49" s="220" t="s">
        <v>12236</v>
      </c>
      <c r="G49" s="220" t="s">
        <v>9032</v>
      </c>
      <c r="H49" s="220" t="str">
        <f t="shared" si="6"/>
        <v>นาย กฤษณะ ปลอดขันเงิน</v>
      </c>
      <c r="I49" s="239">
        <v>214</v>
      </c>
      <c r="J49" s="239" t="s">
        <v>8049</v>
      </c>
      <c r="K49" s="221" t="s">
        <v>6935</v>
      </c>
      <c r="L49" s="221" t="s">
        <v>6936</v>
      </c>
      <c r="M49" s="221" t="s">
        <v>6937</v>
      </c>
      <c r="N49" s="221">
        <v>84170</v>
      </c>
      <c r="O49" s="155">
        <v>1</v>
      </c>
      <c r="P49" s="155">
        <v>3</v>
      </c>
      <c r="Q49" s="155">
        <v>120</v>
      </c>
      <c r="R49" s="155">
        <v>220</v>
      </c>
      <c r="S49" s="158">
        <f t="shared" si="1"/>
        <v>26400</v>
      </c>
      <c r="T49" s="158">
        <f t="shared" si="3"/>
        <v>158.39999999999998</v>
      </c>
      <c r="U49" s="155">
        <v>1</v>
      </c>
      <c r="V49" s="158">
        <v>200</v>
      </c>
      <c r="W49" s="149" t="s">
        <v>12228</v>
      </c>
      <c r="X49" s="149" t="s">
        <v>12397</v>
      </c>
      <c r="Y49" s="149" t="s">
        <v>12148</v>
      </c>
      <c r="Z49" s="160">
        <v>42060</v>
      </c>
      <c r="AA49" s="223"/>
      <c r="AB49" s="155" t="s">
        <v>11694</v>
      </c>
    </row>
    <row r="50" spans="1:28">
      <c r="A50" s="218" t="s">
        <v>7136</v>
      </c>
      <c r="B50" s="219">
        <v>14</v>
      </c>
      <c r="C50" s="155" t="s">
        <v>12459</v>
      </c>
      <c r="D50" s="220" t="s">
        <v>942</v>
      </c>
      <c r="E50" s="220" t="s">
        <v>6905</v>
      </c>
      <c r="F50" s="220" t="s">
        <v>7228</v>
      </c>
      <c r="G50" s="220" t="s">
        <v>9556</v>
      </c>
      <c r="H50" s="220" t="str">
        <f t="shared" si="6"/>
        <v>นาง ปราณี บุญมรกต</v>
      </c>
      <c r="I50" s="149" t="s">
        <v>7727</v>
      </c>
      <c r="J50" s="239" t="s">
        <v>8049</v>
      </c>
      <c r="K50" s="221" t="s">
        <v>6935</v>
      </c>
      <c r="L50" s="221" t="s">
        <v>6936</v>
      </c>
      <c r="M50" s="221" t="s">
        <v>6937</v>
      </c>
      <c r="N50" s="221">
        <v>84170</v>
      </c>
      <c r="O50" s="155">
        <v>1</v>
      </c>
      <c r="P50" s="155">
        <v>3</v>
      </c>
      <c r="Q50" s="155">
        <v>90</v>
      </c>
      <c r="R50" s="155">
        <v>250</v>
      </c>
      <c r="S50" s="158">
        <f t="shared" si="1"/>
        <v>22500</v>
      </c>
      <c r="T50" s="158">
        <f t="shared" si="3"/>
        <v>135</v>
      </c>
      <c r="U50" s="155">
        <v>1</v>
      </c>
      <c r="V50" s="158">
        <v>200</v>
      </c>
      <c r="W50" s="149" t="s">
        <v>12216</v>
      </c>
      <c r="X50" s="149" t="s">
        <v>12397</v>
      </c>
      <c r="Y50" s="149" t="s">
        <v>12133</v>
      </c>
      <c r="Z50" s="160">
        <v>42062</v>
      </c>
      <c r="AA50" s="223"/>
      <c r="AB50" s="155" t="s">
        <v>11694</v>
      </c>
    </row>
    <row r="51" spans="1:28">
      <c r="A51" s="218" t="s">
        <v>7139</v>
      </c>
      <c r="B51" s="219">
        <v>9</v>
      </c>
      <c r="C51" s="155" t="s">
        <v>12460</v>
      </c>
      <c r="D51" s="220" t="s">
        <v>12352</v>
      </c>
      <c r="E51" s="220" t="s">
        <v>9283</v>
      </c>
      <c r="F51" s="220" t="s">
        <v>12461</v>
      </c>
      <c r="G51" s="220" t="s">
        <v>8367</v>
      </c>
      <c r="H51" s="220" t="str">
        <f t="shared" si="6"/>
        <v>บมจ. หาดทิพย์ -</v>
      </c>
      <c r="I51" s="149" t="s">
        <v>12462</v>
      </c>
      <c r="J51" s="155" t="s">
        <v>6918</v>
      </c>
      <c r="K51" s="155" t="s">
        <v>7630</v>
      </c>
      <c r="L51" s="155" t="s">
        <v>7631</v>
      </c>
      <c r="M51" s="155" t="s">
        <v>7632</v>
      </c>
      <c r="N51" s="155">
        <v>90250</v>
      </c>
      <c r="O51" s="155">
        <v>3</v>
      </c>
      <c r="P51" s="155">
        <v>40</v>
      </c>
      <c r="Q51" s="155">
        <v>120</v>
      </c>
      <c r="R51" s="155">
        <v>120</v>
      </c>
      <c r="S51" s="158">
        <f t="shared" si="1"/>
        <v>14400</v>
      </c>
      <c r="T51" s="158">
        <f t="shared" si="3"/>
        <v>1152</v>
      </c>
      <c r="U51" s="155">
        <v>1</v>
      </c>
      <c r="V51" s="158">
        <v>1152</v>
      </c>
      <c r="W51" s="149"/>
      <c r="X51" s="149" t="s">
        <v>12397</v>
      </c>
      <c r="Y51" s="149" t="s">
        <v>11740</v>
      </c>
      <c r="Z51" s="160">
        <v>42093</v>
      </c>
      <c r="AA51" s="155"/>
      <c r="AB51" s="155" t="s">
        <v>11694</v>
      </c>
    </row>
    <row r="52" spans="1:28">
      <c r="A52" s="218" t="s">
        <v>7139</v>
      </c>
      <c r="B52" s="219">
        <v>5</v>
      </c>
      <c r="C52" s="155" t="s">
        <v>12463</v>
      </c>
      <c r="D52" s="220" t="s">
        <v>12352</v>
      </c>
      <c r="E52" s="220" t="s">
        <v>9283</v>
      </c>
      <c r="F52" s="220" t="s">
        <v>12461</v>
      </c>
      <c r="G52" s="220" t="s">
        <v>8367</v>
      </c>
      <c r="H52" s="220" t="str">
        <f t="shared" si="6"/>
        <v>บมจ. หาดทิพย์ -</v>
      </c>
      <c r="I52" s="149" t="s">
        <v>12462</v>
      </c>
      <c r="J52" s="155" t="s">
        <v>6918</v>
      </c>
      <c r="K52" s="155" t="s">
        <v>7630</v>
      </c>
      <c r="L52" s="155" t="s">
        <v>7631</v>
      </c>
      <c r="M52" s="155" t="s">
        <v>7632</v>
      </c>
      <c r="N52" s="155">
        <v>90250</v>
      </c>
      <c r="O52" s="155">
        <v>3</v>
      </c>
      <c r="P52" s="155">
        <v>40</v>
      </c>
      <c r="Q52" s="155">
        <v>123</v>
      </c>
      <c r="R52" s="155">
        <v>245</v>
      </c>
      <c r="S52" s="158">
        <f t="shared" si="1"/>
        <v>30135</v>
      </c>
      <c r="T52" s="158">
        <f t="shared" si="3"/>
        <v>2410.8000000000002</v>
      </c>
      <c r="U52" s="155">
        <v>1</v>
      </c>
      <c r="V52" s="158">
        <v>2411</v>
      </c>
      <c r="W52" s="149"/>
      <c r="X52" s="149" t="s">
        <v>12397</v>
      </c>
      <c r="Y52" s="149" t="s">
        <v>11740</v>
      </c>
      <c r="Z52" s="160">
        <v>42093</v>
      </c>
      <c r="AA52" s="155"/>
      <c r="AB52" s="155" t="s">
        <v>11694</v>
      </c>
    </row>
    <row r="53" spans="1:28">
      <c r="A53" s="218" t="s">
        <v>7139</v>
      </c>
      <c r="B53" s="219">
        <v>5</v>
      </c>
      <c r="C53" s="155" t="s">
        <v>12464</v>
      </c>
      <c r="D53" s="220" t="s">
        <v>12352</v>
      </c>
      <c r="E53" s="220" t="s">
        <v>9283</v>
      </c>
      <c r="F53" s="220" t="s">
        <v>12461</v>
      </c>
      <c r="G53" s="220" t="s">
        <v>8367</v>
      </c>
      <c r="H53" s="220" t="str">
        <f t="shared" si="6"/>
        <v>บมจ. หาดทิพย์ -</v>
      </c>
      <c r="I53" s="149" t="s">
        <v>12462</v>
      </c>
      <c r="J53" s="155" t="s">
        <v>6918</v>
      </c>
      <c r="K53" s="155" t="s">
        <v>7630</v>
      </c>
      <c r="L53" s="155" t="s">
        <v>7631</v>
      </c>
      <c r="M53" s="155" t="s">
        <v>7632</v>
      </c>
      <c r="N53" s="155">
        <v>90250</v>
      </c>
      <c r="O53" s="155">
        <v>3</v>
      </c>
      <c r="P53" s="155">
        <v>40</v>
      </c>
      <c r="Q53" s="155">
        <v>123</v>
      </c>
      <c r="R53" s="155">
        <v>245</v>
      </c>
      <c r="S53" s="158">
        <f t="shared" si="1"/>
        <v>30135</v>
      </c>
      <c r="T53" s="158">
        <f t="shared" si="3"/>
        <v>2410.8000000000002</v>
      </c>
      <c r="U53" s="155">
        <v>1</v>
      </c>
      <c r="V53" s="158">
        <v>2411</v>
      </c>
      <c r="W53" s="149"/>
      <c r="X53" s="149" t="s">
        <v>12397</v>
      </c>
      <c r="Y53" s="149" t="s">
        <v>11740</v>
      </c>
      <c r="Z53" s="160">
        <v>42093</v>
      </c>
      <c r="AA53" s="155"/>
      <c r="AB53" s="155" t="s">
        <v>11694</v>
      </c>
    </row>
    <row r="54" spans="1:28">
      <c r="A54" s="218" t="s">
        <v>7139</v>
      </c>
      <c r="B54" s="219">
        <v>5</v>
      </c>
      <c r="C54" s="155" t="s">
        <v>11887</v>
      </c>
      <c r="D54" s="220" t="s">
        <v>12352</v>
      </c>
      <c r="E54" s="220" t="s">
        <v>9283</v>
      </c>
      <c r="F54" s="220" t="s">
        <v>12461</v>
      </c>
      <c r="G54" s="220" t="s">
        <v>8367</v>
      </c>
      <c r="H54" s="220" t="str">
        <f t="shared" si="6"/>
        <v>บมจ. หาดทิพย์ -</v>
      </c>
      <c r="I54" s="149" t="s">
        <v>12462</v>
      </c>
      <c r="J54" s="155" t="s">
        <v>6918</v>
      </c>
      <c r="K54" s="155" t="s">
        <v>7630</v>
      </c>
      <c r="L54" s="155" t="s">
        <v>7631</v>
      </c>
      <c r="M54" s="155" t="s">
        <v>7632</v>
      </c>
      <c r="N54" s="155">
        <v>90250</v>
      </c>
      <c r="O54" s="155">
        <v>3</v>
      </c>
      <c r="P54" s="155">
        <v>40</v>
      </c>
      <c r="Q54" s="155">
        <v>123</v>
      </c>
      <c r="R54" s="155">
        <v>245</v>
      </c>
      <c r="S54" s="158">
        <f t="shared" si="1"/>
        <v>30135</v>
      </c>
      <c r="T54" s="158">
        <f t="shared" si="3"/>
        <v>2410.8000000000002</v>
      </c>
      <c r="U54" s="155">
        <v>1</v>
      </c>
      <c r="V54" s="158">
        <v>2411</v>
      </c>
      <c r="W54" s="149"/>
      <c r="X54" s="149" t="s">
        <v>12397</v>
      </c>
      <c r="Y54" s="149" t="s">
        <v>11740</v>
      </c>
      <c r="Z54" s="160">
        <v>42093</v>
      </c>
      <c r="AA54" s="155"/>
      <c r="AB54" s="155" t="s">
        <v>11694</v>
      </c>
    </row>
    <row r="55" spans="1:28">
      <c r="A55" s="218" t="s">
        <v>7139</v>
      </c>
      <c r="B55" s="219">
        <v>5</v>
      </c>
      <c r="C55" s="155" t="s">
        <v>12465</v>
      </c>
      <c r="D55" s="220" t="s">
        <v>12352</v>
      </c>
      <c r="E55" s="220" t="s">
        <v>9283</v>
      </c>
      <c r="F55" s="220" t="s">
        <v>12461</v>
      </c>
      <c r="G55" s="220" t="s">
        <v>8367</v>
      </c>
      <c r="H55" s="220" t="str">
        <f t="shared" si="6"/>
        <v>บมจ. หาดทิพย์ -</v>
      </c>
      <c r="I55" s="149" t="s">
        <v>12462</v>
      </c>
      <c r="J55" s="155" t="s">
        <v>6918</v>
      </c>
      <c r="K55" s="155" t="s">
        <v>7630</v>
      </c>
      <c r="L55" s="155" t="s">
        <v>7631</v>
      </c>
      <c r="M55" s="155" t="s">
        <v>7632</v>
      </c>
      <c r="N55" s="155">
        <v>90250</v>
      </c>
      <c r="O55" s="155">
        <v>3</v>
      </c>
      <c r="P55" s="155">
        <v>40</v>
      </c>
      <c r="Q55" s="155">
        <v>123</v>
      </c>
      <c r="R55" s="155">
        <v>245</v>
      </c>
      <c r="S55" s="158">
        <f t="shared" si="1"/>
        <v>30135</v>
      </c>
      <c r="T55" s="158">
        <f t="shared" si="3"/>
        <v>2410.8000000000002</v>
      </c>
      <c r="U55" s="155">
        <v>1</v>
      </c>
      <c r="V55" s="158">
        <v>2411</v>
      </c>
      <c r="W55" s="149"/>
      <c r="X55" s="149" t="s">
        <v>12397</v>
      </c>
      <c r="Y55" s="149" t="s">
        <v>11740</v>
      </c>
      <c r="Z55" s="160">
        <v>42093</v>
      </c>
      <c r="AA55" s="155"/>
      <c r="AB55" s="155" t="s">
        <v>11694</v>
      </c>
    </row>
    <row r="56" spans="1:28">
      <c r="A56" s="218" t="s">
        <v>7139</v>
      </c>
      <c r="B56" s="219">
        <v>5</v>
      </c>
      <c r="C56" s="155" t="s">
        <v>12466</v>
      </c>
      <c r="D56" s="220" t="s">
        <v>12352</v>
      </c>
      <c r="E56" s="220" t="s">
        <v>9283</v>
      </c>
      <c r="F56" s="220" t="s">
        <v>12461</v>
      </c>
      <c r="G56" s="220" t="s">
        <v>8367</v>
      </c>
      <c r="H56" s="220" t="str">
        <f t="shared" si="6"/>
        <v>บมจ. หาดทิพย์ -</v>
      </c>
      <c r="I56" s="149" t="s">
        <v>12462</v>
      </c>
      <c r="J56" s="155" t="s">
        <v>6918</v>
      </c>
      <c r="K56" s="155" t="s">
        <v>7630</v>
      </c>
      <c r="L56" s="155" t="s">
        <v>7631</v>
      </c>
      <c r="M56" s="155" t="s">
        <v>7632</v>
      </c>
      <c r="N56" s="155">
        <v>90250</v>
      </c>
      <c r="O56" s="155">
        <v>3</v>
      </c>
      <c r="P56" s="155">
        <v>40</v>
      </c>
      <c r="Q56" s="155">
        <v>120</v>
      </c>
      <c r="R56" s="155">
        <v>120</v>
      </c>
      <c r="S56" s="158">
        <f t="shared" si="1"/>
        <v>14400</v>
      </c>
      <c r="T56" s="158">
        <f t="shared" si="3"/>
        <v>1152</v>
      </c>
      <c r="U56" s="155">
        <v>1</v>
      </c>
      <c r="V56" s="158">
        <v>1152</v>
      </c>
      <c r="W56" s="149"/>
      <c r="X56" s="149" t="s">
        <v>12397</v>
      </c>
      <c r="Y56" s="149" t="s">
        <v>11740</v>
      </c>
      <c r="Z56" s="160">
        <v>42093</v>
      </c>
      <c r="AA56" s="155"/>
      <c r="AB56" s="155" t="s">
        <v>11694</v>
      </c>
    </row>
    <row r="57" spans="1:28">
      <c r="A57" s="218" t="s">
        <v>7139</v>
      </c>
      <c r="B57" s="219">
        <v>5</v>
      </c>
      <c r="C57" s="155" t="s">
        <v>12467</v>
      </c>
      <c r="D57" s="220" t="s">
        <v>12352</v>
      </c>
      <c r="E57" s="220" t="s">
        <v>9283</v>
      </c>
      <c r="F57" s="220" t="s">
        <v>12461</v>
      </c>
      <c r="G57" s="220" t="s">
        <v>8367</v>
      </c>
      <c r="H57" s="220" t="str">
        <f t="shared" si="6"/>
        <v>บมจ. หาดทิพย์ -</v>
      </c>
      <c r="I57" s="149" t="s">
        <v>12462</v>
      </c>
      <c r="J57" s="155" t="s">
        <v>6918</v>
      </c>
      <c r="K57" s="155" t="s">
        <v>7630</v>
      </c>
      <c r="L57" s="155" t="s">
        <v>7631</v>
      </c>
      <c r="M57" s="155" t="s">
        <v>7632</v>
      </c>
      <c r="N57" s="155">
        <v>90250</v>
      </c>
      <c r="O57" s="155">
        <v>3</v>
      </c>
      <c r="P57" s="155">
        <v>40</v>
      </c>
      <c r="Q57" s="155">
        <v>123</v>
      </c>
      <c r="R57" s="155">
        <v>245</v>
      </c>
      <c r="S57" s="158">
        <f t="shared" si="1"/>
        <v>30135</v>
      </c>
      <c r="T57" s="158">
        <f t="shared" si="3"/>
        <v>2410.8000000000002</v>
      </c>
      <c r="U57" s="155">
        <v>1</v>
      </c>
      <c r="V57" s="158">
        <v>2411</v>
      </c>
      <c r="W57" s="149"/>
      <c r="X57" s="149" t="s">
        <v>12397</v>
      </c>
      <c r="Y57" s="149" t="s">
        <v>11740</v>
      </c>
      <c r="Z57" s="160">
        <v>42093</v>
      </c>
      <c r="AA57" s="155"/>
      <c r="AB57" s="155" t="s">
        <v>11694</v>
      </c>
    </row>
    <row r="58" spans="1:28">
      <c r="A58" s="218" t="s">
        <v>7139</v>
      </c>
      <c r="B58" s="219">
        <v>12</v>
      </c>
      <c r="C58" s="155" t="s">
        <v>12468</v>
      </c>
      <c r="D58" s="220" t="s">
        <v>12352</v>
      </c>
      <c r="E58" s="220" t="s">
        <v>9283</v>
      </c>
      <c r="F58" s="220" t="s">
        <v>12461</v>
      </c>
      <c r="G58" s="220" t="s">
        <v>8367</v>
      </c>
      <c r="H58" s="220" t="str">
        <f t="shared" si="6"/>
        <v>บมจ. หาดทิพย์ -</v>
      </c>
      <c r="I58" s="149" t="s">
        <v>12462</v>
      </c>
      <c r="J58" s="155" t="s">
        <v>6918</v>
      </c>
      <c r="K58" s="155" t="s">
        <v>7630</v>
      </c>
      <c r="L58" s="155" t="s">
        <v>7631</v>
      </c>
      <c r="M58" s="155" t="s">
        <v>7632</v>
      </c>
      <c r="N58" s="155">
        <v>90250</v>
      </c>
      <c r="O58" s="155">
        <v>3</v>
      </c>
      <c r="P58" s="155">
        <v>40</v>
      </c>
      <c r="Q58" s="155">
        <v>123</v>
      </c>
      <c r="R58" s="155">
        <v>245</v>
      </c>
      <c r="S58" s="158">
        <f t="shared" si="1"/>
        <v>30135</v>
      </c>
      <c r="T58" s="158">
        <f t="shared" si="3"/>
        <v>2410.8000000000002</v>
      </c>
      <c r="U58" s="155">
        <v>1</v>
      </c>
      <c r="V58" s="158">
        <v>2411</v>
      </c>
      <c r="W58" s="149"/>
      <c r="X58" s="149" t="s">
        <v>12397</v>
      </c>
      <c r="Y58" s="149" t="s">
        <v>11740</v>
      </c>
      <c r="Z58" s="160">
        <v>42093</v>
      </c>
      <c r="AA58" s="155"/>
      <c r="AB58" s="155" t="s">
        <v>11694</v>
      </c>
    </row>
    <row r="59" spans="1:28">
      <c r="A59" s="218" t="s">
        <v>7146</v>
      </c>
      <c r="B59" s="219">
        <v>14</v>
      </c>
      <c r="C59" s="155" t="s">
        <v>12274</v>
      </c>
      <c r="D59" s="220" t="s">
        <v>3394</v>
      </c>
      <c r="E59" s="220" t="s">
        <v>6896</v>
      </c>
      <c r="F59" s="220" t="s">
        <v>9617</v>
      </c>
      <c r="G59" s="220" t="s">
        <v>7605</v>
      </c>
      <c r="H59" s="220" t="str">
        <f t="shared" si="6"/>
        <v>นาย กิตติพงศ์ เจริญวงศ์</v>
      </c>
      <c r="I59" s="149" t="s">
        <v>6997</v>
      </c>
      <c r="J59" s="155" t="s">
        <v>7290</v>
      </c>
      <c r="K59" s="221" t="s">
        <v>6935</v>
      </c>
      <c r="L59" s="221" t="s">
        <v>6936</v>
      </c>
      <c r="M59" s="221" t="s">
        <v>6937</v>
      </c>
      <c r="N59" s="221">
        <v>84170</v>
      </c>
      <c r="O59" s="155">
        <v>1</v>
      </c>
      <c r="P59" s="155">
        <v>3</v>
      </c>
      <c r="Q59" s="155">
        <v>100</v>
      </c>
      <c r="R59" s="155">
        <v>180</v>
      </c>
      <c r="S59" s="158">
        <f t="shared" si="1"/>
        <v>18000</v>
      </c>
      <c r="T59" s="158">
        <f t="shared" si="3"/>
        <v>108</v>
      </c>
      <c r="U59" s="155">
        <v>1</v>
      </c>
      <c r="V59" s="158">
        <v>200</v>
      </c>
      <c r="W59" s="149"/>
      <c r="X59" s="149" t="s">
        <v>12397</v>
      </c>
      <c r="Y59" s="149" t="s">
        <v>12078</v>
      </c>
      <c r="Z59" s="160">
        <v>42075</v>
      </c>
      <c r="AA59" s="223"/>
      <c r="AB59" s="155" t="s">
        <v>11694</v>
      </c>
    </row>
    <row r="60" spans="1:28">
      <c r="A60" s="218" t="s">
        <v>7150</v>
      </c>
      <c r="B60" s="219">
        <v>14</v>
      </c>
      <c r="C60" s="155" t="s">
        <v>12246</v>
      </c>
      <c r="D60" s="164" t="s">
        <v>12363</v>
      </c>
      <c r="E60" s="164" t="s">
        <v>6896</v>
      </c>
      <c r="F60" s="164" t="s">
        <v>9714</v>
      </c>
      <c r="G60" s="164" t="s">
        <v>9486</v>
      </c>
      <c r="H60" s="220" t="str">
        <f t="shared" si="6"/>
        <v>นาย ธงชัย โทอุบล</v>
      </c>
      <c r="I60" s="149" t="s">
        <v>12469</v>
      </c>
      <c r="J60" s="239" t="s">
        <v>8049</v>
      </c>
      <c r="K60" s="221" t="s">
        <v>6935</v>
      </c>
      <c r="L60" s="221" t="s">
        <v>6936</v>
      </c>
      <c r="M60" s="221" t="s">
        <v>6937</v>
      </c>
      <c r="N60" s="221">
        <v>84170</v>
      </c>
      <c r="O60" s="155">
        <v>1</v>
      </c>
      <c r="P60" s="155">
        <v>3</v>
      </c>
      <c r="Q60" s="155">
        <v>100</v>
      </c>
      <c r="R60" s="155">
        <v>200</v>
      </c>
      <c r="S60" s="158">
        <f t="shared" si="1"/>
        <v>20000</v>
      </c>
      <c r="T60" s="158">
        <f t="shared" si="3"/>
        <v>120</v>
      </c>
      <c r="U60" s="155">
        <v>1</v>
      </c>
      <c r="V60" s="158">
        <v>200</v>
      </c>
      <c r="W60" s="149"/>
      <c r="X60" s="149" t="s">
        <v>12397</v>
      </c>
      <c r="Y60" s="149" t="s">
        <v>12071</v>
      </c>
      <c r="Z60" s="160">
        <v>42075</v>
      </c>
      <c r="AA60" s="223"/>
      <c r="AB60" s="155" t="s">
        <v>11694</v>
      </c>
    </row>
    <row r="61" spans="1:28">
      <c r="A61" s="218" t="s">
        <v>7154</v>
      </c>
      <c r="B61" s="237">
        <v>5</v>
      </c>
      <c r="C61" s="155" t="s">
        <v>12470</v>
      </c>
      <c r="D61" s="152" t="s">
        <v>12353</v>
      </c>
      <c r="E61" s="152" t="s">
        <v>9283</v>
      </c>
      <c r="F61" s="152" t="s">
        <v>12471</v>
      </c>
      <c r="G61" s="152" t="s">
        <v>8367</v>
      </c>
      <c r="H61" s="220" t="str">
        <f t="shared" si="6"/>
        <v>บมจ. ซีพีออลล์ -</v>
      </c>
      <c r="I61" s="152" t="s">
        <v>12472</v>
      </c>
      <c r="J61" s="166" t="s">
        <v>7031</v>
      </c>
      <c r="K61" s="221" t="s">
        <v>7340</v>
      </c>
      <c r="L61" s="221" t="s">
        <v>7236</v>
      </c>
      <c r="M61" s="221" t="s">
        <v>6937</v>
      </c>
      <c r="N61" s="221">
        <v>84000</v>
      </c>
      <c r="O61" s="222">
        <v>3</v>
      </c>
      <c r="P61" s="222">
        <v>40</v>
      </c>
      <c r="Q61" s="155">
        <v>100</v>
      </c>
      <c r="R61" s="155">
        <v>900</v>
      </c>
      <c r="S61" s="158">
        <f t="shared" si="1"/>
        <v>90000</v>
      </c>
      <c r="T61" s="158">
        <f t="shared" si="3"/>
        <v>7200</v>
      </c>
      <c r="U61" s="155">
        <v>1</v>
      </c>
      <c r="V61" s="158">
        <v>7200</v>
      </c>
      <c r="W61" s="149"/>
      <c r="X61" s="149" t="s">
        <v>12397</v>
      </c>
      <c r="Y61" s="149" t="s">
        <v>11702</v>
      </c>
      <c r="Z61" s="160">
        <v>42052</v>
      </c>
      <c r="AA61" s="223"/>
      <c r="AB61" s="155" t="s">
        <v>11694</v>
      </c>
    </row>
    <row r="62" spans="1:28">
      <c r="A62" s="218" t="s">
        <v>7154</v>
      </c>
      <c r="B62" s="237">
        <v>5</v>
      </c>
      <c r="C62" s="155" t="s">
        <v>12473</v>
      </c>
      <c r="D62" s="152" t="s">
        <v>12353</v>
      </c>
      <c r="E62" s="152" t="s">
        <v>9283</v>
      </c>
      <c r="F62" s="152" t="s">
        <v>12471</v>
      </c>
      <c r="G62" s="152" t="s">
        <v>8367</v>
      </c>
      <c r="H62" s="220" t="str">
        <f t="shared" si="6"/>
        <v>บมจ. ซีพีออลล์ -</v>
      </c>
      <c r="I62" s="152" t="s">
        <v>12472</v>
      </c>
      <c r="J62" s="166" t="s">
        <v>7031</v>
      </c>
      <c r="K62" s="221" t="s">
        <v>7340</v>
      </c>
      <c r="L62" s="221" t="s">
        <v>7236</v>
      </c>
      <c r="M62" s="221" t="s">
        <v>6937</v>
      </c>
      <c r="N62" s="221">
        <v>84000</v>
      </c>
      <c r="O62" s="222">
        <v>3</v>
      </c>
      <c r="P62" s="222">
        <v>40</v>
      </c>
      <c r="Q62" s="155">
        <v>100</v>
      </c>
      <c r="R62" s="155">
        <v>100</v>
      </c>
      <c r="S62" s="158">
        <f t="shared" si="1"/>
        <v>10000</v>
      </c>
      <c r="T62" s="158">
        <f t="shared" si="3"/>
        <v>800</v>
      </c>
      <c r="U62" s="155">
        <v>2</v>
      </c>
      <c r="V62" s="158">
        <v>1600</v>
      </c>
      <c r="W62" s="149"/>
      <c r="X62" s="149" t="s">
        <v>12397</v>
      </c>
      <c r="Y62" s="149" t="s">
        <v>11702</v>
      </c>
      <c r="Z62" s="160">
        <v>42052</v>
      </c>
      <c r="AA62" s="223"/>
      <c r="AB62" s="155" t="s">
        <v>11694</v>
      </c>
    </row>
    <row r="63" spans="1:28">
      <c r="A63" s="218" t="s">
        <v>7154</v>
      </c>
      <c r="B63" s="237">
        <v>5</v>
      </c>
      <c r="C63" s="155" t="s">
        <v>12474</v>
      </c>
      <c r="D63" s="152" t="s">
        <v>12353</v>
      </c>
      <c r="E63" s="152" t="s">
        <v>9283</v>
      </c>
      <c r="F63" s="152" t="s">
        <v>12471</v>
      </c>
      <c r="G63" s="152" t="s">
        <v>8367</v>
      </c>
      <c r="H63" s="220" t="str">
        <f t="shared" si="6"/>
        <v>บมจ. ซีพีออลล์ -</v>
      </c>
      <c r="I63" s="152" t="s">
        <v>12472</v>
      </c>
      <c r="J63" s="166" t="s">
        <v>7031</v>
      </c>
      <c r="K63" s="221" t="s">
        <v>7340</v>
      </c>
      <c r="L63" s="221" t="s">
        <v>7236</v>
      </c>
      <c r="M63" s="221" t="s">
        <v>6937</v>
      </c>
      <c r="N63" s="221">
        <v>84000</v>
      </c>
      <c r="O63" s="222">
        <v>3</v>
      </c>
      <c r="P63" s="222">
        <v>40</v>
      </c>
      <c r="Q63" s="155">
        <v>100</v>
      </c>
      <c r="R63" s="155">
        <v>100</v>
      </c>
      <c r="S63" s="158">
        <f t="shared" si="1"/>
        <v>10000</v>
      </c>
      <c r="T63" s="158">
        <f t="shared" si="3"/>
        <v>800</v>
      </c>
      <c r="U63" s="155">
        <v>1</v>
      </c>
      <c r="V63" s="158">
        <v>800</v>
      </c>
      <c r="W63" s="149"/>
      <c r="X63" s="149" t="s">
        <v>12397</v>
      </c>
      <c r="Y63" s="149" t="s">
        <v>11702</v>
      </c>
      <c r="Z63" s="160">
        <v>42052</v>
      </c>
      <c r="AA63" s="223"/>
      <c r="AB63" s="155" t="s">
        <v>11694</v>
      </c>
    </row>
    <row r="64" spans="1:28">
      <c r="A64" s="218" t="s">
        <v>7180</v>
      </c>
      <c r="B64" s="237">
        <v>5</v>
      </c>
      <c r="C64" s="155" t="s">
        <v>12470</v>
      </c>
      <c r="D64" s="164" t="s">
        <v>12355</v>
      </c>
      <c r="E64" s="164" t="s">
        <v>11754</v>
      </c>
      <c r="F64" s="164" t="s">
        <v>12475</v>
      </c>
      <c r="G64" s="63" t="s">
        <v>8367</v>
      </c>
      <c r="H64" s="166" t="s">
        <v>12475</v>
      </c>
      <c r="I64" s="166" t="s">
        <v>12476</v>
      </c>
      <c r="J64" s="166" t="s">
        <v>7031</v>
      </c>
      <c r="K64" s="221" t="s">
        <v>7123</v>
      </c>
      <c r="L64" s="221" t="s">
        <v>6936</v>
      </c>
      <c r="M64" s="221" t="s">
        <v>6937</v>
      </c>
      <c r="N64" s="221">
        <v>84170</v>
      </c>
      <c r="O64" s="222">
        <v>2</v>
      </c>
      <c r="P64" s="222">
        <v>20</v>
      </c>
      <c r="Q64" s="155">
        <v>50</v>
      </c>
      <c r="R64" s="155">
        <v>120</v>
      </c>
      <c r="S64" s="158">
        <f t="shared" si="1"/>
        <v>6000</v>
      </c>
      <c r="T64" s="158">
        <f t="shared" si="3"/>
        <v>240</v>
      </c>
      <c r="U64" s="155">
        <v>1</v>
      </c>
      <c r="V64" s="158">
        <v>240</v>
      </c>
      <c r="W64" s="149"/>
      <c r="X64" s="149" t="s">
        <v>12397</v>
      </c>
      <c r="Y64" s="149" t="s">
        <v>11693</v>
      </c>
      <c r="Z64" s="160">
        <v>42058</v>
      </c>
      <c r="AA64" s="223"/>
      <c r="AB64" s="155" t="s">
        <v>11694</v>
      </c>
    </row>
    <row r="65" spans="1:28">
      <c r="A65" s="218" t="s">
        <v>7180</v>
      </c>
      <c r="B65" s="237">
        <v>5</v>
      </c>
      <c r="C65" s="155" t="s">
        <v>12473</v>
      </c>
      <c r="D65" s="164" t="s">
        <v>12355</v>
      </c>
      <c r="E65" s="164" t="s">
        <v>11754</v>
      </c>
      <c r="F65" s="164" t="s">
        <v>12475</v>
      </c>
      <c r="G65" s="63" t="s">
        <v>8367</v>
      </c>
      <c r="H65" s="166" t="s">
        <v>12475</v>
      </c>
      <c r="I65" s="166" t="s">
        <v>12476</v>
      </c>
      <c r="J65" s="166" t="s">
        <v>7031</v>
      </c>
      <c r="K65" s="221" t="s">
        <v>7123</v>
      </c>
      <c r="L65" s="221" t="s">
        <v>6936</v>
      </c>
      <c r="M65" s="221" t="s">
        <v>6937</v>
      </c>
      <c r="N65" s="221">
        <v>84170</v>
      </c>
      <c r="O65" s="222">
        <v>3</v>
      </c>
      <c r="P65" s="222">
        <v>40</v>
      </c>
      <c r="Q65" s="155">
        <v>90</v>
      </c>
      <c r="R65" s="155">
        <v>185</v>
      </c>
      <c r="S65" s="158">
        <f t="shared" si="1"/>
        <v>16650</v>
      </c>
      <c r="T65" s="158">
        <f t="shared" si="3"/>
        <v>1332</v>
      </c>
      <c r="U65" s="155">
        <v>1</v>
      </c>
      <c r="V65" s="158">
        <v>1332</v>
      </c>
      <c r="W65" s="149"/>
      <c r="X65" s="149" t="s">
        <v>12397</v>
      </c>
      <c r="Y65" s="149" t="s">
        <v>11693</v>
      </c>
      <c r="Z65" s="160">
        <v>42058</v>
      </c>
      <c r="AA65" s="223"/>
      <c r="AB65" s="155" t="s">
        <v>11694</v>
      </c>
    </row>
    <row r="66" spans="1:28">
      <c r="A66" s="218" t="s">
        <v>7082</v>
      </c>
      <c r="B66" s="219">
        <v>5</v>
      </c>
      <c r="C66" s="187" t="s">
        <v>12477</v>
      </c>
      <c r="D66" s="171" t="s">
        <v>12351</v>
      </c>
      <c r="E66" s="171" t="s">
        <v>11754</v>
      </c>
      <c r="F66" s="171" t="s">
        <v>12478</v>
      </c>
      <c r="G66" s="171" t="s">
        <v>8367</v>
      </c>
      <c r="H66" s="166" t="s">
        <v>12479</v>
      </c>
      <c r="I66" s="155">
        <v>298</v>
      </c>
      <c r="J66" s="166" t="s">
        <v>7031</v>
      </c>
      <c r="K66" s="221" t="s">
        <v>7123</v>
      </c>
      <c r="L66" s="221" t="s">
        <v>6936</v>
      </c>
      <c r="M66" s="221" t="s">
        <v>6937</v>
      </c>
      <c r="N66" s="221">
        <v>84170</v>
      </c>
      <c r="O66" s="155">
        <v>2</v>
      </c>
      <c r="P66" s="155">
        <v>20</v>
      </c>
      <c r="Q66" s="155">
        <v>80</v>
      </c>
      <c r="R66" s="155">
        <v>80</v>
      </c>
      <c r="S66" s="158">
        <f t="shared" ref="S66:S70" si="7">Q66*R66</f>
        <v>6400</v>
      </c>
      <c r="T66" s="158">
        <f t="shared" si="3"/>
        <v>256</v>
      </c>
      <c r="U66" s="155">
        <v>2</v>
      </c>
      <c r="V66" s="158">
        <f>T66*2</f>
        <v>512</v>
      </c>
      <c r="W66" s="149"/>
      <c r="X66" s="149" t="s">
        <v>12397</v>
      </c>
      <c r="Y66" s="149" t="s">
        <v>11715</v>
      </c>
      <c r="Z66" s="160">
        <v>42093</v>
      </c>
      <c r="AA66" s="223"/>
      <c r="AB66" s="155" t="s">
        <v>11694</v>
      </c>
    </row>
    <row r="67" spans="1:28">
      <c r="A67" s="218" t="s">
        <v>7082</v>
      </c>
      <c r="B67" s="219">
        <v>5</v>
      </c>
      <c r="C67" s="155" t="s">
        <v>12480</v>
      </c>
      <c r="D67" s="171" t="s">
        <v>12351</v>
      </c>
      <c r="E67" s="171" t="s">
        <v>11754</v>
      </c>
      <c r="F67" s="171" t="s">
        <v>12478</v>
      </c>
      <c r="G67" s="171" t="s">
        <v>8367</v>
      </c>
      <c r="H67" s="166" t="s">
        <v>12479</v>
      </c>
      <c r="I67" s="155">
        <v>298</v>
      </c>
      <c r="J67" s="166" t="s">
        <v>7031</v>
      </c>
      <c r="K67" s="221" t="s">
        <v>7123</v>
      </c>
      <c r="L67" s="221" t="s">
        <v>6936</v>
      </c>
      <c r="M67" s="221" t="s">
        <v>6937</v>
      </c>
      <c r="N67" s="221">
        <v>84170</v>
      </c>
      <c r="O67" s="155">
        <v>3</v>
      </c>
      <c r="P67" s="155">
        <v>40</v>
      </c>
      <c r="Q67" s="155">
        <v>75</v>
      </c>
      <c r="R67" s="155">
        <v>120</v>
      </c>
      <c r="S67" s="158">
        <f t="shared" si="7"/>
        <v>9000</v>
      </c>
      <c r="T67" s="158">
        <f t="shared" si="3"/>
        <v>720</v>
      </c>
      <c r="U67" s="155">
        <v>3</v>
      </c>
      <c r="V67" s="158">
        <f>T67*3</f>
        <v>2160</v>
      </c>
      <c r="W67" s="149"/>
      <c r="X67" s="149" t="s">
        <v>12397</v>
      </c>
      <c r="Y67" s="149" t="s">
        <v>11715</v>
      </c>
      <c r="Z67" s="160">
        <v>42093</v>
      </c>
      <c r="AA67" s="223"/>
      <c r="AB67" s="155" t="s">
        <v>11694</v>
      </c>
    </row>
    <row r="68" spans="1:28">
      <c r="A68" s="218" t="s">
        <v>7082</v>
      </c>
      <c r="B68" s="219">
        <v>5</v>
      </c>
      <c r="C68" s="155" t="s">
        <v>12481</v>
      </c>
      <c r="D68" s="171" t="s">
        <v>12351</v>
      </c>
      <c r="E68" s="171" t="s">
        <v>11754</v>
      </c>
      <c r="F68" s="171" t="s">
        <v>12478</v>
      </c>
      <c r="G68" s="171" t="s">
        <v>8367</v>
      </c>
      <c r="H68" s="166" t="s">
        <v>12479</v>
      </c>
      <c r="I68" s="155">
        <v>298</v>
      </c>
      <c r="J68" s="166" t="s">
        <v>7031</v>
      </c>
      <c r="K68" s="221" t="s">
        <v>7123</v>
      </c>
      <c r="L68" s="221" t="s">
        <v>6936</v>
      </c>
      <c r="M68" s="221" t="s">
        <v>6937</v>
      </c>
      <c r="N68" s="221">
        <v>84170</v>
      </c>
      <c r="O68" s="155">
        <v>3</v>
      </c>
      <c r="P68" s="155">
        <v>40</v>
      </c>
      <c r="Q68" s="155">
        <v>90</v>
      </c>
      <c r="R68" s="155">
        <v>185</v>
      </c>
      <c r="S68" s="158">
        <f t="shared" si="7"/>
        <v>16650</v>
      </c>
      <c r="T68" s="158">
        <f t="shared" si="3"/>
        <v>1332</v>
      </c>
      <c r="U68" s="155">
        <v>1</v>
      </c>
      <c r="V68" s="158">
        <v>1332</v>
      </c>
      <c r="W68" s="149"/>
      <c r="X68" s="149" t="s">
        <v>12397</v>
      </c>
      <c r="Y68" s="149" t="s">
        <v>11715</v>
      </c>
      <c r="Z68" s="160">
        <v>42093</v>
      </c>
      <c r="AA68" s="223"/>
      <c r="AB68" s="155" t="s">
        <v>11694</v>
      </c>
    </row>
    <row r="69" spans="1:28">
      <c r="A69" s="218" t="s">
        <v>7159</v>
      </c>
      <c r="B69" s="219">
        <v>8</v>
      </c>
      <c r="C69" s="155" t="s">
        <v>12482</v>
      </c>
      <c r="D69" s="220" t="s">
        <v>11432</v>
      </c>
      <c r="E69" s="220" t="s">
        <v>11754</v>
      </c>
      <c r="F69" s="220" t="s">
        <v>12304</v>
      </c>
      <c r="G69" s="220" t="s">
        <v>8367</v>
      </c>
      <c r="H69" s="220" t="str">
        <f>E69&amp;" "&amp;F69&amp;" "&amp;G69</f>
        <v>บจก. ทรูมูฟ -</v>
      </c>
      <c r="I69" s="155" t="s">
        <v>12483</v>
      </c>
      <c r="J69" s="239" t="s">
        <v>6918</v>
      </c>
      <c r="K69" s="155" t="s">
        <v>10896</v>
      </c>
      <c r="L69" s="155" t="s">
        <v>9631</v>
      </c>
      <c r="M69" s="155" t="s">
        <v>12484</v>
      </c>
      <c r="N69" s="155">
        <v>10310</v>
      </c>
      <c r="O69" s="155">
        <v>2</v>
      </c>
      <c r="P69" s="155">
        <v>20</v>
      </c>
      <c r="Q69" s="155">
        <v>40</v>
      </c>
      <c r="R69" s="155">
        <v>60</v>
      </c>
      <c r="S69" s="158">
        <f t="shared" si="7"/>
        <v>2400</v>
      </c>
      <c r="T69" s="158">
        <f>S69/500*P69</f>
        <v>96</v>
      </c>
      <c r="U69" s="155">
        <v>1</v>
      </c>
      <c r="V69" s="158">
        <v>200</v>
      </c>
      <c r="W69" s="149"/>
      <c r="X69" s="149" t="s">
        <v>12397</v>
      </c>
      <c r="Y69" s="149" t="s">
        <v>12229</v>
      </c>
      <c r="Z69" s="160">
        <v>42082</v>
      </c>
      <c r="AA69" s="223"/>
      <c r="AB69" s="155" t="s">
        <v>11694</v>
      </c>
    </row>
    <row r="70" spans="1:28">
      <c r="A70" s="218" t="s">
        <v>7159</v>
      </c>
      <c r="B70" s="219">
        <v>5</v>
      </c>
      <c r="C70" s="155" t="s">
        <v>11872</v>
      </c>
      <c r="D70" s="220" t="s">
        <v>11432</v>
      </c>
      <c r="E70" s="220" t="s">
        <v>11754</v>
      </c>
      <c r="F70" s="220" t="s">
        <v>12304</v>
      </c>
      <c r="G70" s="220" t="s">
        <v>8367</v>
      </c>
      <c r="H70" s="220" t="str">
        <f>E70&amp;" "&amp;F70&amp;" "&amp;G70</f>
        <v>บจก. ทรูมูฟ -</v>
      </c>
      <c r="I70" s="170" t="s">
        <v>12485</v>
      </c>
      <c r="J70" s="155" t="s">
        <v>6918</v>
      </c>
      <c r="K70" s="155" t="s">
        <v>10896</v>
      </c>
      <c r="L70" s="155" t="s">
        <v>9631</v>
      </c>
      <c r="M70" s="155" t="s">
        <v>6921</v>
      </c>
      <c r="N70" s="155">
        <v>84170</v>
      </c>
      <c r="O70" s="155">
        <v>2</v>
      </c>
      <c r="P70" s="155">
        <v>20</v>
      </c>
      <c r="Q70" s="155">
        <v>40</v>
      </c>
      <c r="R70" s="155">
        <v>60</v>
      </c>
      <c r="S70" s="158">
        <f t="shared" si="7"/>
        <v>2400</v>
      </c>
      <c r="T70" s="158">
        <f t="shared" si="3"/>
        <v>96</v>
      </c>
      <c r="U70" s="155">
        <v>1</v>
      </c>
      <c r="V70" s="158">
        <v>200</v>
      </c>
      <c r="W70" s="149"/>
      <c r="X70" s="149" t="s">
        <v>12397</v>
      </c>
      <c r="Y70" s="149" t="s">
        <v>12229</v>
      </c>
      <c r="Z70" s="160">
        <v>42082</v>
      </c>
      <c r="AA70" s="159"/>
      <c r="AB70" s="155" t="s">
        <v>11694</v>
      </c>
    </row>
    <row r="71" spans="1:28">
      <c r="V71" s="242">
        <f>SUM(V2:V70)</f>
        <v>54864.2</v>
      </c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51"/>
  <sheetViews>
    <sheetView workbookViewId="0">
      <pane ySplit="1" topLeftCell="A38" activePane="bottomLeft" state="frozen"/>
      <selection pane="bottomLeft"/>
    </sheetView>
  </sheetViews>
  <sheetFormatPr defaultRowHeight="14.25"/>
  <cols>
    <col min="1" max="1" width="13.375" bestFit="1" customWidth="1"/>
    <col min="2" max="2" width="21.75" style="198" bestFit="1" customWidth="1"/>
  </cols>
  <sheetData>
    <row r="1" spans="1:5">
      <c r="A1" t="s">
        <v>12486</v>
      </c>
      <c r="B1" s="198" t="s">
        <v>12487</v>
      </c>
      <c r="C1" t="s">
        <v>6873</v>
      </c>
      <c r="D1" t="s">
        <v>11429</v>
      </c>
      <c r="E1" t="s">
        <v>12349</v>
      </c>
    </row>
    <row r="2" spans="1:5">
      <c r="A2" s="244" t="s">
        <v>11431</v>
      </c>
      <c r="B2" s="198">
        <v>200</v>
      </c>
      <c r="C2" t="s">
        <v>11533</v>
      </c>
      <c r="D2">
        <v>0</v>
      </c>
      <c r="E2">
        <f>VLOOKUP(A2,รายงาน!$B$6:$I$2496,8,0)</f>
        <v>200</v>
      </c>
    </row>
    <row r="3" spans="1:5">
      <c r="A3" s="244" t="s">
        <v>12351</v>
      </c>
      <c r="B3" s="198">
        <v>4004</v>
      </c>
      <c r="C3" t="s">
        <v>12365</v>
      </c>
      <c r="D3">
        <v>0</v>
      </c>
      <c r="E3">
        <f>VLOOKUP(A3,รายงาน!$B$6:$I$2496,8,0)</f>
        <v>4004</v>
      </c>
    </row>
    <row r="4" spans="1:5">
      <c r="A4" s="244" t="s">
        <v>11432</v>
      </c>
      <c r="B4" s="198">
        <v>400</v>
      </c>
      <c r="C4" t="s">
        <v>11534</v>
      </c>
      <c r="D4">
        <v>0</v>
      </c>
      <c r="E4">
        <f>VLOOKUP(A4,รายงาน!$B$6:$I$2496,8,0)</f>
        <v>400</v>
      </c>
    </row>
    <row r="5" spans="1:5">
      <c r="A5" s="244" t="s">
        <v>12352</v>
      </c>
      <c r="B5" s="198">
        <v>16770</v>
      </c>
      <c r="C5" t="s">
        <v>12366</v>
      </c>
      <c r="D5">
        <v>0</v>
      </c>
      <c r="E5" t="e">
        <f>VLOOKUP(A5,รายงาน!$B$6:$I$2496,8,0)</f>
        <v>#N/A</v>
      </c>
    </row>
    <row r="6" spans="1:5">
      <c r="A6" s="244" t="s">
        <v>11435</v>
      </c>
      <c r="B6" s="198">
        <v>1920</v>
      </c>
      <c r="C6" t="s">
        <v>11537</v>
      </c>
      <c r="D6">
        <v>0</v>
      </c>
      <c r="E6" t="e">
        <f>VLOOKUP(A6,รายงาน!$B$6:$I$2496,8,0)</f>
        <v>#N/A</v>
      </c>
    </row>
    <row r="7" spans="1:5">
      <c r="A7" s="244" t="s">
        <v>12353</v>
      </c>
      <c r="B7" s="198">
        <v>9600</v>
      </c>
      <c r="C7" t="s">
        <v>12367</v>
      </c>
      <c r="D7">
        <v>0</v>
      </c>
      <c r="E7" t="e">
        <f>VLOOKUP(A7,รายงาน!$B$6:$I$2496,8,0)</f>
        <v>#N/A</v>
      </c>
    </row>
    <row r="8" spans="1:5">
      <c r="A8" s="244" t="s">
        <v>11439</v>
      </c>
      <c r="B8" s="198">
        <v>4620</v>
      </c>
      <c r="C8" t="s">
        <v>11541</v>
      </c>
      <c r="D8">
        <v>0</v>
      </c>
      <c r="E8">
        <f>VLOOKUP(A8,รายงาน!$B$6:$I$2496,8,0)</f>
        <v>4620</v>
      </c>
    </row>
    <row r="9" spans="1:5">
      <c r="A9" s="244" t="s">
        <v>12354</v>
      </c>
      <c r="B9" s="198">
        <v>896</v>
      </c>
      <c r="C9" t="s">
        <v>12368</v>
      </c>
      <c r="D9">
        <v>0</v>
      </c>
      <c r="E9" t="e">
        <f>VLOOKUP(A9,รายงาน!$B$6:$I$2496,8,0)</f>
        <v>#N/A</v>
      </c>
    </row>
    <row r="10" spans="1:5">
      <c r="A10" s="244" t="s">
        <v>11440</v>
      </c>
      <c r="B10" s="198">
        <v>200</v>
      </c>
      <c r="C10" t="s">
        <v>11542</v>
      </c>
      <c r="D10">
        <v>0</v>
      </c>
      <c r="E10">
        <f>VLOOKUP(A10,รายงาน!$B$6:$I$2496,8,0)</f>
        <v>200</v>
      </c>
    </row>
    <row r="11" spans="1:5">
      <c r="A11" s="244" t="s">
        <v>12355</v>
      </c>
      <c r="B11" s="198">
        <v>1572</v>
      </c>
      <c r="C11" t="s">
        <v>12369</v>
      </c>
      <c r="D11">
        <v>0</v>
      </c>
      <c r="E11">
        <f>VLOOKUP(A11,รายงาน!$B$6:$I$2496,8,0)</f>
        <v>1572</v>
      </c>
    </row>
    <row r="12" spans="1:5">
      <c r="A12" s="244" t="s">
        <v>3418</v>
      </c>
      <c r="B12" s="198">
        <v>200</v>
      </c>
      <c r="C12" t="s">
        <v>3420</v>
      </c>
      <c r="D12" t="s">
        <v>3419</v>
      </c>
      <c r="E12">
        <f>VLOOKUP(A12,รายงาน!$B$6:$I$2496,8,0)</f>
        <v>200</v>
      </c>
    </row>
    <row r="13" spans="1:5">
      <c r="A13" s="244" t="s">
        <v>12356</v>
      </c>
      <c r="B13" s="198">
        <v>200</v>
      </c>
      <c r="C13" t="s">
        <v>12370</v>
      </c>
      <c r="D13" t="s">
        <v>12379</v>
      </c>
      <c r="E13">
        <f>VLOOKUP(A13,รายงาน!$B$6:$I$2496,8,0)</f>
        <v>200</v>
      </c>
    </row>
    <row r="14" spans="1:5">
      <c r="A14" s="244" t="s">
        <v>11446</v>
      </c>
      <c r="B14" s="198">
        <v>200</v>
      </c>
      <c r="C14" t="s">
        <v>11548</v>
      </c>
      <c r="D14" t="s">
        <v>11639</v>
      </c>
      <c r="E14">
        <f>VLOOKUP(A14,รายงาน!$B$6:$I$2496,8,0)</f>
        <v>200</v>
      </c>
    </row>
    <row r="15" spans="1:5">
      <c r="A15" s="244" t="s">
        <v>4279</v>
      </c>
      <c r="B15" s="198">
        <v>576</v>
      </c>
      <c r="C15" t="s">
        <v>4281</v>
      </c>
      <c r="D15" t="s">
        <v>4280</v>
      </c>
      <c r="E15">
        <f>VLOOKUP(A15,รายงาน!$B$6:$I$2496,8,0)</f>
        <v>576</v>
      </c>
    </row>
    <row r="16" spans="1:5">
      <c r="A16" s="244" t="s">
        <v>2288</v>
      </c>
      <c r="B16" s="198">
        <v>200</v>
      </c>
      <c r="C16" t="s">
        <v>2290</v>
      </c>
      <c r="D16" t="s">
        <v>2289</v>
      </c>
      <c r="E16">
        <f>VLOOKUP(A16,รายงาน!$B$6:$I$2496,8,0)</f>
        <v>200</v>
      </c>
    </row>
    <row r="17" spans="1:5">
      <c r="A17" s="244" t="s">
        <v>11453</v>
      </c>
      <c r="B17" s="198">
        <v>386</v>
      </c>
      <c r="C17" t="s">
        <v>11555</v>
      </c>
      <c r="D17">
        <v>0</v>
      </c>
      <c r="E17">
        <f>VLOOKUP(A17,รายงาน!$B$6:$I$2496,8,0)</f>
        <v>386</v>
      </c>
    </row>
    <row r="18" spans="1:5">
      <c r="A18" s="244" t="s">
        <v>3242</v>
      </c>
      <c r="B18" s="198">
        <v>200</v>
      </c>
      <c r="C18" t="s">
        <v>3244</v>
      </c>
      <c r="D18" t="s">
        <v>3243</v>
      </c>
      <c r="E18">
        <f>VLOOKUP(A18,รายงาน!$B$6:$I$2496,8,0)</f>
        <v>200</v>
      </c>
    </row>
    <row r="19" spans="1:5">
      <c r="A19" s="244" t="s">
        <v>11461</v>
      </c>
      <c r="B19" s="198">
        <v>200</v>
      </c>
      <c r="C19" t="s">
        <v>11563</v>
      </c>
      <c r="D19">
        <v>0</v>
      </c>
      <c r="E19">
        <f>VLOOKUP(A19,รายงาน!$B$6:$I$2496,8,0)</f>
        <v>200</v>
      </c>
    </row>
    <row r="20" spans="1:5">
      <c r="A20" s="244" t="s">
        <v>3161</v>
      </c>
      <c r="B20" s="198">
        <v>200</v>
      </c>
      <c r="C20" t="s">
        <v>3162</v>
      </c>
      <c r="D20">
        <v>0</v>
      </c>
      <c r="E20">
        <f>VLOOKUP(A20,รายงาน!$B$6:$I$2496,8,0)</f>
        <v>200</v>
      </c>
    </row>
    <row r="21" spans="1:5">
      <c r="A21" s="244" t="s">
        <v>11462</v>
      </c>
      <c r="B21" s="198">
        <v>200</v>
      </c>
      <c r="C21" t="s">
        <v>11564</v>
      </c>
      <c r="D21">
        <v>0</v>
      </c>
      <c r="E21">
        <f>VLOOKUP(A21,รายงาน!$B$6:$I$2496,8,0)</f>
        <v>200</v>
      </c>
    </row>
    <row r="22" spans="1:5">
      <c r="A22" s="244" t="s">
        <v>11464</v>
      </c>
      <c r="B22" s="198">
        <v>200</v>
      </c>
      <c r="C22" t="s">
        <v>11566</v>
      </c>
      <c r="D22">
        <v>0</v>
      </c>
      <c r="E22">
        <f>VLOOKUP(A22,รายงาน!$B$6:$I$2496,8,0)</f>
        <v>200</v>
      </c>
    </row>
    <row r="23" spans="1:5">
      <c r="A23" s="244" t="s">
        <v>5102</v>
      </c>
      <c r="B23" s="198">
        <v>912</v>
      </c>
      <c r="C23" t="s">
        <v>5103</v>
      </c>
      <c r="D23">
        <v>0</v>
      </c>
      <c r="E23">
        <f>VLOOKUP(A23,รายงาน!$B$6:$I$2496,8,0)</f>
        <v>912</v>
      </c>
    </row>
    <row r="24" spans="1:5">
      <c r="A24" s="244" t="s">
        <v>11467</v>
      </c>
      <c r="B24" s="198">
        <v>336</v>
      </c>
      <c r="C24" t="s">
        <v>11569</v>
      </c>
      <c r="D24">
        <v>0</v>
      </c>
      <c r="E24">
        <f>VLOOKUP(A24,รายงาน!$B$6:$I$2496,8,0)</f>
        <v>336</v>
      </c>
    </row>
    <row r="25" spans="1:5">
      <c r="A25" s="244" t="s">
        <v>12357</v>
      </c>
      <c r="B25" s="198">
        <v>200</v>
      </c>
      <c r="C25" t="s">
        <v>12371</v>
      </c>
      <c r="D25" t="s">
        <v>12380</v>
      </c>
      <c r="E25">
        <f>VLOOKUP(A25,รายงาน!$B$6:$I$2496,8,0)</f>
        <v>200</v>
      </c>
    </row>
    <row r="26" spans="1:5">
      <c r="A26" s="244" t="s">
        <v>11472</v>
      </c>
      <c r="B26" s="198">
        <v>200</v>
      </c>
      <c r="C26" t="s">
        <v>11574</v>
      </c>
      <c r="D26">
        <v>0</v>
      </c>
      <c r="E26">
        <f>VLOOKUP(A26,รายงาน!$B$6:$I$2496,8,0)</f>
        <v>200</v>
      </c>
    </row>
    <row r="27" spans="1:5">
      <c r="A27" s="244" t="s">
        <v>4687</v>
      </c>
      <c r="B27" s="198">
        <v>200</v>
      </c>
      <c r="C27" t="s">
        <v>4689</v>
      </c>
      <c r="D27" t="s">
        <v>4688</v>
      </c>
      <c r="E27">
        <f>VLOOKUP(A27,รายงาน!$B$6:$I$2496,8,0)</f>
        <v>200</v>
      </c>
    </row>
    <row r="28" spans="1:5">
      <c r="A28" s="244" t="s">
        <v>942</v>
      </c>
      <c r="B28" s="198">
        <v>200</v>
      </c>
      <c r="C28" t="s">
        <v>943</v>
      </c>
      <c r="D28">
        <v>0</v>
      </c>
      <c r="E28">
        <f>VLOOKUP(A28,รายงาน!$B$6:$I$2496,8,0)</f>
        <v>200</v>
      </c>
    </row>
    <row r="29" spans="1:5">
      <c r="A29" s="244" t="s">
        <v>3394</v>
      </c>
      <c r="B29" s="198">
        <v>200</v>
      </c>
      <c r="C29" t="s">
        <v>3395</v>
      </c>
      <c r="D29">
        <v>0</v>
      </c>
      <c r="E29">
        <f>VLOOKUP(A29,รายงาน!$B$6:$I$2496,8,0)</f>
        <v>200</v>
      </c>
    </row>
    <row r="30" spans="1:5">
      <c r="A30" s="244" t="s">
        <v>2367</v>
      </c>
      <c r="B30" s="198">
        <v>200</v>
      </c>
      <c r="C30" t="s">
        <v>2369</v>
      </c>
      <c r="D30" t="s">
        <v>2368</v>
      </c>
      <c r="E30">
        <f>VLOOKUP(A30,รายงาน!$B$6:$I$2496,8,0)</f>
        <v>200</v>
      </c>
    </row>
    <row r="31" spans="1:5">
      <c r="A31" s="244" t="s">
        <v>11478</v>
      </c>
      <c r="B31" s="198">
        <v>900</v>
      </c>
      <c r="C31" t="s">
        <v>11580</v>
      </c>
      <c r="D31">
        <v>0</v>
      </c>
      <c r="E31">
        <f>VLOOKUP(A31,รายงาน!$B$6:$I$2496,8,0)</f>
        <v>900</v>
      </c>
    </row>
    <row r="32" spans="1:5">
      <c r="A32" s="244" t="s">
        <v>11480</v>
      </c>
      <c r="B32" s="198">
        <v>560</v>
      </c>
      <c r="C32" t="s">
        <v>11582</v>
      </c>
      <c r="D32">
        <v>0</v>
      </c>
      <c r="E32">
        <f>VLOOKUP(A32,รายงาน!$B$6:$I$2496,8,0)</f>
        <v>560</v>
      </c>
    </row>
    <row r="33" spans="1:5">
      <c r="A33" s="244" t="s">
        <v>1768</v>
      </c>
      <c r="B33" s="198">
        <v>1480</v>
      </c>
      <c r="C33" t="s">
        <v>1770</v>
      </c>
      <c r="D33" t="s">
        <v>1769</v>
      </c>
      <c r="E33">
        <f>VLOOKUP(A33,รายงาน!$B$6:$I$2496,8,0)</f>
        <v>1480</v>
      </c>
    </row>
    <row r="34" spans="1:5">
      <c r="A34" s="244" t="s">
        <v>12358</v>
      </c>
      <c r="B34" s="198">
        <v>200</v>
      </c>
      <c r="C34" t="s">
        <v>12372</v>
      </c>
      <c r="D34">
        <v>0</v>
      </c>
      <c r="E34">
        <f>VLOOKUP(A34,รายงาน!$B$6:$I$2496,8,0)</f>
        <v>200</v>
      </c>
    </row>
    <row r="35" spans="1:5">
      <c r="A35" s="244" t="s">
        <v>697</v>
      </c>
      <c r="B35" s="198">
        <v>448</v>
      </c>
      <c r="C35" t="s">
        <v>699</v>
      </c>
      <c r="D35" t="s">
        <v>698</v>
      </c>
      <c r="E35">
        <f>VLOOKUP(A35,รายงาน!$B$6:$I$2496,8,0)</f>
        <v>448</v>
      </c>
    </row>
    <row r="36" spans="1:5">
      <c r="A36" s="244" t="s">
        <v>11489</v>
      </c>
      <c r="B36" s="198">
        <v>200</v>
      </c>
      <c r="C36" t="s">
        <v>11591</v>
      </c>
      <c r="D36">
        <v>0</v>
      </c>
      <c r="E36">
        <f>VLOOKUP(A36,รายงาน!$B$6:$I$2496,8,0)</f>
        <v>200</v>
      </c>
    </row>
    <row r="37" spans="1:5">
      <c r="A37" s="244" t="s">
        <v>5054</v>
      </c>
      <c r="B37" s="198">
        <v>200</v>
      </c>
      <c r="C37" t="s">
        <v>5056</v>
      </c>
      <c r="D37" t="s">
        <v>5055</v>
      </c>
      <c r="E37">
        <f>VLOOKUP(A37,รายงาน!$B$6:$I$2496,8,0)</f>
        <v>200</v>
      </c>
    </row>
    <row r="38" spans="1:5">
      <c r="A38" s="244" t="s">
        <v>11506</v>
      </c>
      <c r="B38" s="198">
        <v>400</v>
      </c>
      <c r="C38" t="s">
        <v>11608</v>
      </c>
      <c r="D38">
        <v>0</v>
      </c>
      <c r="E38">
        <f>VLOOKUP(A38,รายงาน!$B$6:$I$2496,8,0)</f>
        <v>400</v>
      </c>
    </row>
    <row r="39" spans="1:5">
      <c r="A39" s="244" t="s">
        <v>12359</v>
      </c>
      <c r="B39" s="198">
        <v>400</v>
      </c>
      <c r="C39" t="s">
        <v>12373</v>
      </c>
      <c r="D39">
        <v>0</v>
      </c>
      <c r="E39">
        <f>VLOOKUP(A39,รายงาน!$B$6:$I$2496,8,0)</f>
        <v>400</v>
      </c>
    </row>
    <row r="40" spans="1:5">
      <c r="A40" s="244" t="s">
        <v>12360</v>
      </c>
      <c r="B40" s="198">
        <v>200</v>
      </c>
      <c r="C40" t="s">
        <v>12374</v>
      </c>
      <c r="D40">
        <v>0</v>
      </c>
      <c r="E40">
        <f>VLOOKUP(A40,รายงาน!$B$6:$I$2496,8,0)</f>
        <v>200</v>
      </c>
    </row>
    <row r="41" spans="1:5">
      <c r="A41" s="244" t="s">
        <v>12361</v>
      </c>
      <c r="B41" s="198">
        <v>200</v>
      </c>
      <c r="C41" t="s">
        <v>12375</v>
      </c>
      <c r="D41" t="s">
        <v>12381</v>
      </c>
      <c r="E41">
        <f>VLOOKUP(A41,รายงาน!$B$6:$I$2496,8,0)</f>
        <v>200</v>
      </c>
    </row>
    <row r="42" spans="1:5">
      <c r="A42" s="244" t="s">
        <v>11507</v>
      </c>
      <c r="B42" s="198">
        <v>200</v>
      </c>
      <c r="C42" t="s">
        <v>11609</v>
      </c>
      <c r="D42" t="s">
        <v>11658</v>
      </c>
      <c r="E42">
        <f>VLOOKUP(A42,รายงาน!$B$6:$I$2496,8,0)</f>
        <v>200</v>
      </c>
    </row>
    <row r="43" spans="1:5">
      <c r="A43" s="244" t="s">
        <v>11508</v>
      </c>
      <c r="B43" s="198">
        <v>240</v>
      </c>
      <c r="C43" t="s">
        <v>11610</v>
      </c>
      <c r="D43" t="s">
        <v>11659</v>
      </c>
      <c r="E43">
        <f>VLOOKUP(A43,รายงาน!$B$6:$I$2496,8,0)</f>
        <v>240</v>
      </c>
    </row>
    <row r="44" spans="1:5">
      <c r="A44" s="244" t="s">
        <v>11513</v>
      </c>
      <c r="B44" s="198">
        <v>200</v>
      </c>
      <c r="C44" t="s">
        <v>11615</v>
      </c>
      <c r="D44">
        <v>0</v>
      </c>
      <c r="E44">
        <f>VLOOKUP(A44,รายงาน!$B$6:$I$2496,8,0)</f>
        <v>200</v>
      </c>
    </row>
    <row r="45" spans="1:5">
      <c r="A45" s="244" t="s">
        <v>12362</v>
      </c>
      <c r="B45" s="198">
        <v>480</v>
      </c>
      <c r="C45" t="s">
        <v>12376</v>
      </c>
      <c r="D45" t="s">
        <v>12382</v>
      </c>
      <c r="E45">
        <f>VLOOKUP(A45,รายงาน!$B$6:$I$2496,8,0)</f>
        <v>480</v>
      </c>
    </row>
    <row r="46" spans="1:5">
      <c r="A46" s="244" t="s">
        <v>11521</v>
      </c>
      <c r="B46" s="198">
        <v>200</v>
      </c>
      <c r="C46" t="s">
        <v>11623</v>
      </c>
      <c r="D46">
        <v>0</v>
      </c>
      <c r="E46">
        <f>VLOOKUP(A46,รายงาน!$B$6:$I$2496,8,0)</f>
        <v>200</v>
      </c>
    </row>
    <row r="47" spans="1:5">
      <c r="A47" s="244" t="s">
        <v>12363</v>
      </c>
      <c r="B47" s="198">
        <v>200</v>
      </c>
      <c r="C47" t="s">
        <v>12377</v>
      </c>
      <c r="D47">
        <v>0</v>
      </c>
      <c r="E47">
        <f>VLOOKUP(A47,รายงาน!$B$6:$I$2496,8,0)</f>
        <v>200</v>
      </c>
    </row>
    <row r="48" spans="1:5">
      <c r="A48" s="244" t="s">
        <v>11527</v>
      </c>
      <c r="B48" s="198">
        <v>606</v>
      </c>
      <c r="C48" t="s">
        <v>11629</v>
      </c>
      <c r="D48">
        <v>0</v>
      </c>
      <c r="E48">
        <f>VLOOKUP(A48,รายงาน!$B$6:$I$2496,8,0)</f>
        <v>606</v>
      </c>
    </row>
    <row r="49" spans="1:5">
      <c r="A49" s="244" t="s">
        <v>12364</v>
      </c>
      <c r="B49" s="198">
        <v>1958.1999999999998</v>
      </c>
      <c r="C49" t="s">
        <v>12378</v>
      </c>
      <c r="D49">
        <v>0</v>
      </c>
      <c r="E49">
        <f>VLOOKUP(A49,รายงาน!$B$6:$I$2496,8,0)</f>
        <v>1958.1999999999998</v>
      </c>
    </row>
    <row r="50" spans="1:5">
      <c r="A50" s="244" t="s">
        <v>11530</v>
      </c>
      <c r="B50" s="198">
        <v>200</v>
      </c>
      <c r="C50" t="s">
        <v>11632</v>
      </c>
      <c r="D50">
        <v>0</v>
      </c>
      <c r="E50">
        <f>VLOOKUP(A50,รายงาน!$B$6:$I$2496,8,0)</f>
        <v>200</v>
      </c>
    </row>
    <row r="51" spans="1:5">
      <c r="A51" s="244" t="s">
        <v>11430</v>
      </c>
      <c r="B51" s="198">
        <v>54864.2</v>
      </c>
    </row>
  </sheetData>
  <autoFilter ref="A1:E5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2</vt:i4>
      </vt:variant>
    </vt:vector>
  </HeadingPairs>
  <TitlesOfParts>
    <vt:vector size="10" baseType="lpstr">
      <vt:lpstr>รายงาน</vt:lpstr>
      <vt:lpstr>ปะหน้า</vt:lpstr>
      <vt:lpstr>รายละเอียดบำรุง</vt:lpstr>
      <vt:lpstr>สรุปบำรุง</vt:lpstr>
      <vt:lpstr>รายละเอียดโรงเรือน</vt:lpstr>
      <vt:lpstr>สรุปโรงเรือน</vt:lpstr>
      <vt:lpstr>รายละเอียดป้าย</vt:lpstr>
      <vt:lpstr>สรุปป้าย</vt:lpstr>
      <vt:lpstr>รายงาน!Print_Area</vt:lpstr>
      <vt:lpstr>รายงาน!Print_Titles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</dc:creator>
  <cp:lastModifiedBy>KOY</cp:lastModifiedBy>
  <cp:lastPrinted>2015-10-05T02:55:48Z</cp:lastPrinted>
  <dcterms:created xsi:type="dcterms:W3CDTF">2015-10-03T14:51:48Z</dcterms:created>
  <dcterms:modified xsi:type="dcterms:W3CDTF">2015-10-12T02:19:18Z</dcterms:modified>
</cp:coreProperties>
</file>